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udconvert\server\files\tasks\9d7fc602-60ea-4914-8fba-e9c0c3eb8308\"/>
    </mc:Choice>
  </mc:AlternateContent>
  <xr:revisionPtr revIDLastSave="0" documentId="8_{08518B08-C825-482C-8DE2-26EDA58BF110}" xr6:coauthVersionLast="47" xr6:coauthVersionMax="47" xr10:uidLastSave="{00000000-0000-0000-0000-000000000000}"/>
  <bookViews>
    <workbookView xWindow="2340" yWindow="2340" windowWidth="11520" windowHeight="7875" firstSheet="4" activeTab="7"/>
  </bookViews>
  <sheets>
    <sheet name="C S" sheetId="6" r:id="rId1"/>
    <sheet name="EE" sheetId="8" r:id="rId2"/>
    <sheet name="ME" sheetId="9" r:id="rId3"/>
    <sheet name="CE" sheetId="10" r:id="rId4"/>
    <sheet name="BT" sheetId="15" r:id="rId5"/>
    <sheet name="ME(MANUF.)" sheetId="14" r:id="rId6"/>
    <sheet name="ECE" sheetId="13" r:id="rId7"/>
    <sheet name="CS(AIML)" sheetId="16" r:id="rId8"/>
  </sheets>
  <definedNames>
    <definedName name="_GoBack" localSheetId="7">'CS(AIML)'!$Q$23</definedName>
    <definedName name="_xlnm.Print_Titles" localSheetId="4">BT!$1:$7</definedName>
    <definedName name="_xlnm.Print_Titles" localSheetId="0">'C S'!$1:$7</definedName>
    <definedName name="_xlnm.Print_Titles" localSheetId="3">CE!$1:$8</definedName>
    <definedName name="_xlnm.Print_Titles" localSheetId="7">'CS(AIML)'!$1:$7</definedName>
    <definedName name="_xlnm.Print_Titles" localSheetId="6">ECE!$1:$7</definedName>
    <definedName name="_xlnm.Print_Titles" localSheetId="1">EE!$1:$7</definedName>
    <definedName name="_xlnm.Print_Titles" localSheetId="2">ME!$1:$7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6" i="15" l="1"/>
  <c r="O45" i="15"/>
  <c r="O44" i="15"/>
  <c r="O43" i="15"/>
  <c r="O42" i="15"/>
  <c r="O41" i="15"/>
  <c r="O40" i="15"/>
  <c r="AG6" i="14"/>
  <c r="AG6" i="9"/>
  <c r="AG9" i="15"/>
  <c r="AG10" i="15"/>
  <c r="AG11" i="15"/>
  <c r="AG12" i="15"/>
  <c r="AG13" i="15"/>
  <c r="AG14" i="15"/>
  <c r="AI14" i="15" s="1"/>
  <c r="AG15" i="15"/>
  <c r="AG16" i="15"/>
  <c r="AG17" i="15"/>
  <c r="AG18" i="15"/>
  <c r="AG19" i="15"/>
  <c r="AG20" i="15"/>
  <c r="AI20" i="15" s="1"/>
  <c r="AG21" i="15"/>
  <c r="AG22" i="15"/>
  <c r="AG23" i="15"/>
  <c r="AI23" i="15" s="1"/>
  <c r="AG24" i="15"/>
  <c r="AG25" i="15"/>
  <c r="AG26" i="15"/>
  <c r="AG27" i="15"/>
  <c r="AG28" i="15"/>
  <c r="AI28" i="15" s="1"/>
  <c r="AG29" i="15"/>
  <c r="AG30" i="15"/>
  <c r="AG31" i="15"/>
  <c r="AI31" i="15" s="1"/>
  <c r="AG32" i="15"/>
  <c r="AG33" i="15"/>
  <c r="AG34" i="15"/>
  <c r="AG35" i="15"/>
  <c r="AG36" i="15"/>
  <c r="AG37" i="15"/>
  <c r="AG38" i="15"/>
  <c r="AI38" i="15" s="1"/>
  <c r="AG39" i="15"/>
  <c r="AG40" i="15"/>
  <c r="AG41" i="15"/>
  <c r="AG42" i="15"/>
  <c r="AG43" i="15"/>
  <c r="AI43" i="15" s="1"/>
  <c r="AG44" i="15"/>
  <c r="AG45" i="15"/>
  <c r="AG46" i="15"/>
  <c r="AG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I22" i="15" s="1"/>
  <c r="AD23" i="15"/>
  <c r="AD24" i="15"/>
  <c r="AD25" i="15"/>
  <c r="AD26" i="15"/>
  <c r="AD27" i="15"/>
  <c r="AD28" i="15"/>
  <c r="AD29" i="15"/>
  <c r="AD30" i="15"/>
  <c r="AI30" i="15" s="1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I46" i="15" s="1"/>
  <c r="AD8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9" i="15"/>
  <c r="AA10" i="15"/>
  <c r="AA11" i="15"/>
  <c r="AA12" i="15"/>
  <c r="AA13" i="15"/>
  <c r="AA14" i="15"/>
  <c r="AA15" i="15"/>
  <c r="AA16" i="15"/>
  <c r="AA17" i="15"/>
  <c r="AA18" i="15"/>
  <c r="AA19" i="15"/>
  <c r="AA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AI27" i="15" s="1"/>
  <c r="X28" i="15"/>
  <c r="X29" i="15"/>
  <c r="X30" i="15"/>
  <c r="X31" i="15"/>
  <c r="X32" i="15"/>
  <c r="X33" i="15"/>
  <c r="X34" i="15"/>
  <c r="X35" i="15"/>
  <c r="X36" i="15"/>
  <c r="X37" i="15"/>
  <c r="X38" i="15"/>
  <c r="X39" i="15"/>
  <c r="AI39" i="15" s="1"/>
  <c r="X40" i="15"/>
  <c r="X41" i="15"/>
  <c r="X42" i="15"/>
  <c r="X43" i="15"/>
  <c r="X44" i="15"/>
  <c r="X45" i="15"/>
  <c r="X46" i="15"/>
  <c r="X8" i="15"/>
  <c r="AI8" i="15" s="1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AI35" i="15" s="1"/>
  <c r="U36" i="15"/>
  <c r="U37" i="15"/>
  <c r="U38" i="15"/>
  <c r="U39" i="15"/>
  <c r="U40" i="15"/>
  <c r="AI40" i="15" s="1"/>
  <c r="U41" i="15"/>
  <c r="U42" i="15"/>
  <c r="U43" i="15"/>
  <c r="U44" i="15"/>
  <c r="U45" i="15"/>
  <c r="U46" i="15"/>
  <c r="U8" i="15"/>
  <c r="R9" i="15"/>
  <c r="AI9" i="15" s="1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AI44" i="15" s="1"/>
  <c r="R45" i="15"/>
  <c r="R46" i="15"/>
  <c r="R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AI37" i="15" s="1"/>
  <c r="I38" i="15"/>
  <c r="I39" i="15"/>
  <c r="I40" i="15"/>
  <c r="I41" i="15"/>
  <c r="I42" i="15"/>
  <c r="I43" i="15"/>
  <c r="I44" i="15"/>
  <c r="I45" i="15"/>
  <c r="I46" i="15"/>
  <c r="I8" i="15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X10" i="10"/>
  <c r="AI10" i="10" s="1"/>
  <c r="X11" i="10"/>
  <c r="X12" i="10"/>
  <c r="X13" i="10"/>
  <c r="X14" i="10"/>
  <c r="X15" i="10"/>
  <c r="AI15" i="10" s="1"/>
  <c r="X16" i="10"/>
  <c r="X17" i="10"/>
  <c r="X18" i="10"/>
  <c r="AI18" i="10" s="1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AI31" i="10" s="1"/>
  <c r="X32" i="10"/>
  <c r="X33" i="10"/>
  <c r="X34" i="10"/>
  <c r="X35" i="10"/>
  <c r="X36" i="10"/>
  <c r="X37" i="10"/>
  <c r="X38" i="10"/>
  <c r="X39" i="10"/>
  <c r="AI39" i="10" s="1"/>
  <c r="X40" i="10"/>
  <c r="X41" i="10"/>
  <c r="X42" i="10"/>
  <c r="AI42" i="10" s="1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AI63" i="10" s="1"/>
  <c r="X64" i="10"/>
  <c r="X65" i="10"/>
  <c r="X66" i="10"/>
  <c r="AI66" i="10" s="1"/>
  <c r="X67" i="10"/>
  <c r="X68" i="10"/>
  <c r="X69" i="10"/>
  <c r="X70" i="10"/>
  <c r="X71" i="10"/>
  <c r="X72" i="10"/>
  <c r="X73" i="10"/>
  <c r="X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9" i="10"/>
  <c r="R10" i="10"/>
  <c r="R11" i="10"/>
  <c r="R12" i="10"/>
  <c r="R13" i="10"/>
  <c r="AI13" i="10" s="1"/>
  <c r="R14" i="10"/>
  <c r="R15" i="10"/>
  <c r="R16" i="10"/>
  <c r="R17" i="10"/>
  <c r="R18" i="10"/>
  <c r="R19" i="10"/>
  <c r="R20" i="10"/>
  <c r="R21" i="10"/>
  <c r="AI21" i="10" s="1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AI45" i="10" s="1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AI60" i="10" s="1"/>
  <c r="R61" i="10"/>
  <c r="R62" i="10"/>
  <c r="R63" i="10"/>
  <c r="R64" i="10"/>
  <c r="R65" i="10"/>
  <c r="R66" i="10"/>
  <c r="R67" i="10"/>
  <c r="R68" i="10"/>
  <c r="AI68" i="10" s="1"/>
  <c r="R69" i="10"/>
  <c r="R70" i="10"/>
  <c r="R71" i="10"/>
  <c r="R72" i="10"/>
  <c r="AI72" i="10" s="1"/>
  <c r="R73" i="10"/>
  <c r="R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9" i="10"/>
  <c r="L10" i="10"/>
  <c r="L11" i="10"/>
  <c r="L12" i="10"/>
  <c r="L13" i="10"/>
  <c r="L14" i="10"/>
  <c r="L15" i="10"/>
  <c r="L16" i="10"/>
  <c r="L17" i="10"/>
  <c r="AI17" i="10" s="1"/>
  <c r="L18" i="10"/>
  <c r="L19" i="10"/>
  <c r="L20" i="10"/>
  <c r="L21" i="10"/>
  <c r="L22" i="10"/>
  <c r="AI22" i="10" s="1"/>
  <c r="L23" i="10"/>
  <c r="L24" i="10"/>
  <c r="L25" i="10"/>
  <c r="AI25" i="10" s="1"/>
  <c r="L26" i="10"/>
  <c r="L27" i="10"/>
  <c r="L28" i="10"/>
  <c r="L29" i="10"/>
  <c r="L30" i="10"/>
  <c r="AI30" i="10" s="1"/>
  <c r="L31" i="10"/>
  <c r="L32" i="10"/>
  <c r="L33" i="10"/>
  <c r="AI33" i="10" s="1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AI49" i="10" s="1"/>
  <c r="L50" i="10"/>
  <c r="L51" i="10"/>
  <c r="L52" i="10"/>
  <c r="L53" i="10"/>
  <c r="L54" i="10"/>
  <c r="AI54" i="10" s="1"/>
  <c r="L55" i="10"/>
  <c r="L56" i="10"/>
  <c r="L57" i="10"/>
  <c r="AI57" i="10" s="1"/>
  <c r="L58" i="10"/>
  <c r="L59" i="10"/>
  <c r="L60" i="10"/>
  <c r="L61" i="10"/>
  <c r="L62" i="10"/>
  <c r="AI62" i="10" s="1"/>
  <c r="L63" i="10"/>
  <c r="L64" i="10"/>
  <c r="L65" i="10"/>
  <c r="L66" i="10"/>
  <c r="L67" i="10"/>
  <c r="L68" i="10"/>
  <c r="L69" i="10"/>
  <c r="L70" i="10"/>
  <c r="L71" i="10"/>
  <c r="L72" i="10"/>
  <c r="L73" i="10"/>
  <c r="L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9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I56" i="10" s="1"/>
  <c r="AD57" i="10"/>
  <c r="AD58" i="10"/>
  <c r="AD59" i="10"/>
  <c r="AI59" i="10" s="1"/>
  <c r="AD60" i="10"/>
  <c r="AD61" i="10"/>
  <c r="AI61" i="10"/>
  <c r="AD62" i="10"/>
  <c r="AD63" i="10"/>
  <c r="AD64" i="10"/>
  <c r="AD65" i="10"/>
  <c r="AD66" i="10"/>
  <c r="AD67" i="10"/>
  <c r="AI67" i="10" s="1"/>
  <c r="AD68" i="10"/>
  <c r="AD69" i="10"/>
  <c r="AI69" i="10" s="1"/>
  <c r="AD70" i="10"/>
  <c r="AD71" i="10"/>
  <c r="AD72" i="10"/>
  <c r="AD73" i="10"/>
  <c r="AI73" i="10" s="1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72" i="10"/>
  <c r="AG73" i="10"/>
  <c r="AG9" i="10"/>
  <c r="AD10" i="10"/>
  <c r="AD11" i="10"/>
  <c r="AD12" i="10"/>
  <c r="AD13" i="10"/>
  <c r="AD14" i="10"/>
  <c r="AD15" i="10"/>
  <c r="AD16" i="10"/>
  <c r="AI16" i="10" s="1"/>
  <c r="AD17" i="10"/>
  <c r="AD18" i="10"/>
  <c r="AD19" i="10"/>
  <c r="AD20" i="10"/>
  <c r="AD21" i="10"/>
  <c r="AD22" i="10"/>
  <c r="AD23" i="10"/>
  <c r="AI23" i="10" s="1"/>
  <c r="AD24" i="10"/>
  <c r="AD25" i="10"/>
  <c r="AD26" i="10"/>
  <c r="AD27" i="10"/>
  <c r="AD28" i="10"/>
  <c r="AI28" i="10" s="1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I44" i="10" s="1"/>
  <c r="AD9" i="10"/>
  <c r="AA10" i="10"/>
  <c r="AA11" i="10"/>
  <c r="AI11" i="10" s="1"/>
  <c r="AA12" i="10"/>
  <c r="AA13" i="10"/>
  <c r="AA14" i="10"/>
  <c r="AA15" i="10"/>
  <c r="AA16" i="10"/>
  <c r="AA17" i="10"/>
  <c r="AA18" i="10"/>
  <c r="AA19" i="10"/>
  <c r="AI19" i="10" s="1"/>
  <c r="AA20" i="10"/>
  <c r="AA21" i="10"/>
  <c r="AA22" i="10"/>
  <c r="AA23" i="10"/>
  <c r="AA24" i="10"/>
  <c r="AA25" i="10"/>
  <c r="AA26" i="10"/>
  <c r="AA27" i="10"/>
  <c r="AI27" i="10" s="1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I46" i="10" s="1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I64" i="10" s="1"/>
  <c r="AA65" i="10"/>
  <c r="AI65" i="10" s="1"/>
  <c r="AA66" i="10"/>
  <c r="AA67" i="10"/>
  <c r="AA68" i="10"/>
  <c r="AA69" i="10"/>
  <c r="AA70" i="10"/>
  <c r="AA71" i="10"/>
  <c r="AI71" i="10"/>
  <c r="AA72" i="10"/>
  <c r="AA73" i="10"/>
  <c r="AA9" i="10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AI65" i="16" s="1"/>
  <c r="U66" i="16"/>
  <c r="U67" i="16"/>
  <c r="U68" i="16"/>
  <c r="U69" i="16"/>
  <c r="U70" i="16"/>
  <c r="U71" i="16"/>
  <c r="U72" i="16"/>
  <c r="U73" i="16"/>
  <c r="U74" i="16"/>
  <c r="U75" i="16"/>
  <c r="U8" i="16"/>
  <c r="R74" i="16"/>
  <c r="R75" i="16"/>
  <c r="AI75" i="16" s="1"/>
  <c r="R69" i="16"/>
  <c r="R70" i="16"/>
  <c r="R71" i="16"/>
  <c r="R72" i="16"/>
  <c r="R73" i="16"/>
  <c r="R6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8" i="16"/>
  <c r="U9" i="14"/>
  <c r="U10" i="14"/>
  <c r="U11" i="14"/>
  <c r="U12" i="14"/>
  <c r="AL12" i="14" s="1"/>
  <c r="U13" i="14"/>
  <c r="U14" i="14"/>
  <c r="U15" i="14"/>
  <c r="U16" i="14"/>
  <c r="U17" i="14"/>
  <c r="U18" i="14"/>
  <c r="U19" i="14"/>
  <c r="AL19" i="14"/>
  <c r="U20" i="14"/>
  <c r="U21" i="14"/>
  <c r="U22" i="14"/>
  <c r="U8" i="14"/>
  <c r="R9" i="14"/>
  <c r="R10" i="14"/>
  <c r="R11" i="14"/>
  <c r="AL11" i="14" s="1"/>
  <c r="R12" i="14"/>
  <c r="R13" i="14"/>
  <c r="R14" i="14"/>
  <c r="R15" i="14"/>
  <c r="R16" i="14"/>
  <c r="R17" i="14"/>
  <c r="R18" i="14"/>
  <c r="R19" i="14"/>
  <c r="R20" i="14"/>
  <c r="R21" i="14"/>
  <c r="R22" i="14"/>
  <c r="R8" i="14"/>
  <c r="O9" i="14"/>
  <c r="AL9" i="14" s="1"/>
  <c r="O10" i="14"/>
  <c r="O11" i="14"/>
  <c r="O12" i="14"/>
  <c r="O13" i="14"/>
  <c r="O14" i="14"/>
  <c r="O15" i="14"/>
  <c r="O16" i="14"/>
  <c r="O17" i="14"/>
  <c r="O18" i="14"/>
  <c r="O19" i="14"/>
  <c r="O20" i="14"/>
  <c r="AL20" i="14" s="1"/>
  <c r="O21" i="14"/>
  <c r="O22" i="14"/>
  <c r="O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AL22" i="14" s="1"/>
  <c r="I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8" i="14"/>
  <c r="AG9" i="14"/>
  <c r="AG10" i="14"/>
  <c r="AG11" i="14"/>
  <c r="AG12" i="14"/>
  <c r="AG13" i="14"/>
  <c r="AG14" i="14"/>
  <c r="AL14" i="14" s="1"/>
  <c r="AG15" i="14"/>
  <c r="AG16" i="14"/>
  <c r="AG17" i="14"/>
  <c r="AG18" i="14"/>
  <c r="AL18" i="14" s="1"/>
  <c r="AG19" i="14"/>
  <c r="AG20" i="14"/>
  <c r="AG21" i="14"/>
  <c r="AG22" i="14"/>
  <c r="AG8" i="14"/>
  <c r="AL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8" i="14"/>
  <c r="AA9" i="14"/>
  <c r="AA10" i="14"/>
  <c r="AL10" i="14" s="1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8" i="14"/>
  <c r="AL10" i="9"/>
  <c r="AL11" i="9"/>
  <c r="AL34" i="9"/>
  <c r="AL36" i="9"/>
  <c r="AL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8" i="9"/>
  <c r="AG9" i="9"/>
  <c r="AL9" i="9" s="1"/>
  <c r="AG10" i="9"/>
  <c r="AG11" i="9"/>
  <c r="AG12" i="9"/>
  <c r="AL12" i="9" s="1"/>
  <c r="AG13" i="9"/>
  <c r="AG14" i="9"/>
  <c r="AG15" i="9"/>
  <c r="AG16" i="9"/>
  <c r="AL16" i="9"/>
  <c r="AG17" i="9"/>
  <c r="AG18" i="9"/>
  <c r="AG19" i="9"/>
  <c r="AG20" i="9"/>
  <c r="AG21" i="9"/>
  <c r="AG22" i="9"/>
  <c r="AG23" i="9"/>
  <c r="AG24" i="9"/>
  <c r="AL24" i="9" s="1"/>
  <c r="AG25" i="9"/>
  <c r="AG26" i="9"/>
  <c r="AG27" i="9"/>
  <c r="AG28" i="9"/>
  <c r="AG29" i="9"/>
  <c r="AG30" i="9"/>
  <c r="AG31" i="9"/>
  <c r="AG32" i="9"/>
  <c r="AL32" i="9" s="1"/>
  <c r="AG33" i="9"/>
  <c r="AG34" i="9"/>
  <c r="AG35" i="9"/>
  <c r="AG36" i="9"/>
  <c r="AG37" i="9"/>
  <c r="AG38" i="9"/>
  <c r="AG39" i="9"/>
  <c r="AG40" i="9"/>
  <c r="AL40" i="9" s="1"/>
  <c r="AG41" i="9"/>
  <c r="AG42" i="9"/>
  <c r="AG43" i="9"/>
  <c r="AG44" i="9"/>
  <c r="AG45" i="9"/>
  <c r="AG46" i="9"/>
  <c r="AG47" i="9"/>
  <c r="AG48" i="9"/>
  <c r="AL48" i="9" s="1"/>
  <c r="AG49" i="9"/>
  <c r="AG50" i="9"/>
  <c r="AG51" i="9"/>
  <c r="AG52" i="9"/>
  <c r="AG53" i="9"/>
  <c r="AG54" i="9"/>
  <c r="AG55" i="9"/>
  <c r="AG56" i="9"/>
  <c r="AL56" i="9" s="1"/>
  <c r="AG57" i="9"/>
  <c r="AG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L29" i="9" s="1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L52" i="9" s="1"/>
  <c r="AD53" i="9"/>
  <c r="AD54" i="9"/>
  <c r="AD55" i="9"/>
  <c r="AD56" i="9"/>
  <c r="AD57" i="9"/>
  <c r="AD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L20" i="9" s="1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AL43" i="9" s="1"/>
  <c r="R44" i="9"/>
  <c r="R45" i="9"/>
  <c r="R46" i="9"/>
  <c r="R47" i="9"/>
  <c r="R48" i="9"/>
  <c r="R49" i="9"/>
  <c r="R50" i="9"/>
  <c r="R51" i="9"/>
  <c r="AL51" i="9" s="1"/>
  <c r="R52" i="9"/>
  <c r="R53" i="9"/>
  <c r="R54" i="9"/>
  <c r="R55" i="9"/>
  <c r="R56" i="9"/>
  <c r="R57" i="9"/>
  <c r="R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AL26" i="9" s="1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AL50" i="9" s="1"/>
  <c r="L51" i="9"/>
  <c r="L52" i="9"/>
  <c r="L53" i="9"/>
  <c r="L54" i="9"/>
  <c r="L55" i="9"/>
  <c r="L56" i="9"/>
  <c r="L57" i="9"/>
  <c r="L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AL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8" i="9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L25" i="8" s="1"/>
  <c r="AJ26" i="8"/>
  <c r="AL26" i="8" s="1"/>
  <c r="AJ27" i="8"/>
  <c r="AJ28" i="8"/>
  <c r="AJ29" i="8"/>
  <c r="AJ30" i="8"/>
  <c r="AJ31" i="8"/>
  <c r="AJ32" i="8"/>
  <c r="AL32" i="8" s="1"/>
  <c r="AJ33" i="8"/>
  <c r="AJ34" i="8"/>
  <c r="AL34" i="8" s="1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L50" i="8" s="1"/>
  <c r="AJ51" i="8"/>
  <c r="AJ52" i="8"/>
  <c r="AJ53" i="8"/>
  <c r="AJ54" i="8"/>
  <c r="AJ55" i="8"/>
  <c r="AJ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8" i="8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AI29" i="6"/>
  <c r="U30" i="6"/>
  <c r="U31" i="6"/>
  <c r="U32" i="6"/>
  <c r="U33" i="6"/>
  <c r="U34" i="6"/>
  <c r="U35" i="6"/>
  <c r="U36" i="6"/>
  <c r="U37" i="6"/>
  <c r="AI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AI52" i="6" s="1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8" i="6"/>
  <c r="U9" i="13"/>
  <c r="U10" i="13"/>
  <c r="U11" i="13"/>
  <c r="U12" i="13"/>
  <c r="U13" i="13"/>
  <c r="U14" i="13"/>
  <c r="AF14" i="13" s="1"/>
  <c r="U15" i="13"/>
  <c r="U16" i="13"/>
  <c r="U17" i="13"/>
  <c r="U18" i="13"/>
  <c r="U19" i="13"/>
  <c r="U20" i="13"/>
  <c r="U21" i="13"/>
  <c r="U22" i="13"/>
  <c r="AF22" i="13" s="1"/>
  <c r="U23" i="13"/>
  <c r="U24" i="13"/>
  <c r="U25" i="13"/>
  <c r="U26" i="13"/>
  <c r="U27" i="13"/>
  <c r="U28" i="13"/>
  <c r="U29" i="13"/>
  <c r="AF29" i="13" s="1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AF54" i="13" s="1"/>
  <c r="U55" i="13"/>
  <c r="U56" i="13"/>
  <c r="U57" i="13"/>
  <c r="U58" i="13"/>
  <c r="AF58" i="13"/>
  <c r="U59" i="13"/>
  <c r="U8" i="13"/>
  <c r="R9" i="13"/>
  <c r="AF9" i="13" s="1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AF55" i="13" s="1"/>
  <c r="O56" i="13"/>
  <c r="O57" i="13"/>
  <c r="O58" i="13"/>
  <c r="O59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AF35" i="13" s="1"/>
  <c r="I36" i="13"/>
  <c r="I37" i="13"/>
  <c r="I38" i="13"/>
  <c r="I39" i="13"/>
  <c r="I40" i="13"/>
  <c r="I41" i="13"/>
  <c r="I42" i="13"/>
  <c r="I43" i="13"/>
  <c r="AF43" i="13" s="1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8" i="13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L23" i="8" s="1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8" i="8"/>
  <c r="AD9" i="13"/>
  <c r="AD10" i="13"/>
  <c r="AD11" i="13"/>
  <c r="AD12" i="13"/>
  <c r="AD13" i="13"/>
  <c r="AF13" i="13" s="1"/>
  <c r="AD14" i="13"/>
  <c r="AD15" i="13"/>
  <c r="AD16" i="13"/>
  <c r="AD17" i="13"/>
  <c r="AD18" i="13"/>
  <c r="AF18" i="13" s="1"/>
  <c r="AD19" i="13"/>
  <c r="AD20" i="13"/>
  <c r="AF20" i="13" s="1"/>
  <c r="AD21" i="13"/>
  <c r="AF21" i="13" s="1"/>
  <c r="AD22" i="13"/>
  <c r="AD23" i="13"/>
  <c r="AD24" i="13"/>
  <c r="AF24" i="13" s="1"/>
  <c r="AD25" i="13"/>
  <c r="AD26" i="13"/>
  <c r="AF26" i="13"/>
  <c r="AD27" i="13"/>
  <c r="AD28" i="13"/>
  <c r="AD29" i="13"/>
  <c r="AD30" i="13"/>
  <c r="AD31" i="13"/>
  <c r="AD32" i="13"/>
  <c r="AD33" i="13"/>
  <c r="AD34" i="13"/>
  <c r="AF34" i="13"/>
  <c r="AD35" i="13"/>
  <c r="AD36" i="13"/>
  <c r="AD37" i="13"/>
  <c r="AD38" i="13"/>
  <c r="AD39" i="13"/>
  <c r="AD40" i="13"/>
  <c r="AD41" i="13"/>
  <c r="AF41" i="13" s="1"/>
  <c r="AD42" i="13"/>
  <c r="AD43" i="13"/>
  <c r="AD44" i="13"/>
  <c r="AD45" i="13"/>
  <c r="AD46" i="13"/>
  <c r="AF46" i="13"/>
  <c r="AD47" i="13"/>
  <c r="AF47" i="13" s="1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8" i="13"/>
  <c r="AA9" i="13"/>
  <c r="AA10" i="13"/>
  <c r="AF10" i="13" s="1"/>
  <c r="AA11" i="13"/>
  <c r="AA12" i="13"/>
  <c r="AA13" i="13"/>
  <c r="AA14" i="13"/>
  <c r="AA15" i="13"/>
  <c r="AA16" i="13"/>
  <c r="AA17" i="13"/>
  <c r="AF17" i="13" s="1"/>
  <c r="AA18" i="13"/>
  <c r="AA19" i="13"/>
  <c r="AA20" i="13"/>
  <c r="AA21" i="13"/>
  <c r="AA22" i="13"/>
  <c r="AA23" i="13"/>
  <c r="AF23" i="13" s="1"/>
  <c r="AA24" i="13"/>
  <c r="AA25" i="13"/>
  <c r="AA26" i="13"/>
  <c r="AA27" i="13"/>
  <c r="AA28" i="13"/>
  <c r="AF28" i="13" s="1"/>
  <c r="AA29" i="13"/>
  <c r="AA30" i="13"/>
  <c r="AA31" i="13"/>
  <c r="AF31" i="13" s="1"/>
  <c r="AA32" i="13"/>
  <c r="AA33" i="13"/>
  <c r="AA34" i="13"/>
  <c r="AA35" i="13"/>
  <c r="AA36" i="13"/>
  <c r="AA37" i="13"/>
  <c r="AF37" i="13" s="1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F50" i="13" s="1"/>
  <c r="AA51" i="13"/>
  <c r="AA52" i="13"/>
  <c r="AA53" i="13"/>
  <c r="AA54" i="13"/>
  <c r="AA55" i="13"/>
  <c r="AA56" i="13"/>
  <c r="AA57" i="13"/>
  <c r="AA58" i="13"/>
  <c r="AA59" i="13"/>
  <c r="AA8" i="13"/>
  <c r="X9" i="13"/>
  <c r="X10" i="13"/>
  <c r="X11" i="13"/>
  <c r="X12" i="13"/>
  <c r="AF12" i="13" s="1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AF33" i="13" s="1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AF49" i="13" s="1"/>
  <c r="X50" i="13"/>
  <c r="X51" i="13"/>
  <c r="X52" i="13"/>
  <c r="X53" i="13"/>
  <c r="X54" i="13"/>
  <c r="X55" i="13"/>
  <c r="X56" i="13"/>
  <c r="X57" i="13"/>
  <c r="X58" i="13"/>
  <c r="X59" i="13"/>
  <c r="X8" i="13"/>
  <c r="AG9" i="16"/>
  <c r="AI9" i="16" s="1"/>
  <c r="AG10" i="16"/>
  <c r="AG11" i="16"/>
  <c r="AI11" i="16" s="1"/>
  <c r="AG12" i="16"/>
  <c r="AG13" i="16"/>
  <c r="AG14" i="16"/>
  <c r="AG15" i="16"/>
  <c r="AG16" i="16"/>
  <c r="AG17" i="16"/>
  <c r="AI17" i="16"/>
  <c r="AG18" i="16"/>
  <c r="AI18" i="16" s="1"/>
  <c r="AG19" i="16"/>
  <c r="AG20" i="16"/>
  <c r="AG21" i="16"/>
  <c r="AG22" i="16"/>
  <c r="AI22" i="16" s="1"/>
  <c r="AG23" i="16"/>
  <c r="AI23" i="16" s="1"/>
  <c r="AG24" i="16"/>
  <c r="AG25" i="16"/>
  <c r="AI25" i="16" s="1"/>
  <c r="AG26" i="16"/>
  <c r="AI26" i="16"/>
  <c r="AG27" i="16"/>
  <c r="AI27" i="16" s="1"/>
  <c r="AG28" i="16"/>
  <c r="AG29" i="16"/>
  <c r="AI29" i="16"/>
  <c r="AG30" i="16"/>
  <c r="AG31" i="16"/>
  <c r="AI31" i="16" s="1"/>
  <c r="AG32" i="16"/>
  <c r="AG33" i="16"/>
  <c r="AG34" i="16"/>
  <c r="AI34" i="16" s="1"/>
  <c r="AG35" i="16"/>
  <c r="AG36" i="16"/>
  <c r="AG37" i="16"/>
  <c r="AG38" i="16"/>
  <c r="AG39" i="16"/>
  <c r="AG40" i="16"/>
  <c r="AI40" i="16" s="1"/>
  <c r="AG41" i="16"/>
  <c r="AG42" i="16"/>
  <c r="AG43" i="16"/>
  <c r="AI43" i="16" s="1"/>
  <c r="AG44" i="16"/>
  <c r="AI44" i="16" s="1"/>
  <c r="AG45" i="16"/>
  <c r="AG46" i="16"/>
  <c r="AG47" i="16"/>
  <c r="AG48" i="16"/>
  <c r="AG49" i="16"/>
  <c r="AI49" i="16"/>
  <c r="AG50" i="16"/>
  <c r="AI50" i="16" s="1"/>
  <c r="AG51" i="16"/>
  <c r="AG52" i="16"/>
  <c r="AG53" i="16"/>
  <c r="AG54" i="16"/>
  <c r="AG55" i="16"/>
  <c r="AG56" i="16"/>
  <c r="AG57" i="16"/>
  <c r="AI57" i="16" s="1"/>
  <c r="AG58" i="16"/>
  <c r="AI58" i="16"/>
  <c r="AG59" i="16"/>
  <c r="AI59" i="16" s="1"/>
  <c r="AG60" i="16"/>
  <c r="AG61" i="16"/>
  <c r="AI61" i="16"/>
  <c r="AG62" i="16"/>
  <c r="AG63" i="16"/>
  <c r="AG64" i="16"/>
  <c r="AG65" i="16"/>
  <c r="AG66" i="16"/>
  <c r="AI66" i="16" s="1"/>
  <c r="AG67" i="16"/>
  <c r="AI67" i="16" s="1"/>
  <c r="AG68" i="16"/>
  <c r="AI68" i="16" s="1"/>
  <c r="AG69" i="16"/>
  <c r="AI69" i="16" s="1"/>
  <c r="AG70" i="16"/>
  <c r="AG71" i="16"/>
  <c r="AG72" i="16"/>
  <c r="AG73" i="16"/>
  <c r="AG74" i="16"/>
  <c r="AG75" i="16"/>
  <c r="AG8" i="16"/>
  <c r="AD9" i="16"/>
  <c r="AD10" i="16"/>
  <c r="AI10" i="16" s="1"/>
  <c r="AD11" i="16"/>
  <c r="AD12" i="16"/>
  <c r="AI12" i="16"/>
  <c r="AD13" i="16"/>
  <c r="AD14" i="16"/>
  <c r="AD15" i="16"/>
  <c r="AD16" i="16"/>
  <c r="AD17" i="16"/>
  <c r="AD18" i="16"/>
  <c r="AD19" i="16"/>
  <c r="AI19" i="16" s="1"/>
  <c r="AD20" i="16"/>
  <c r="AD21" i="16"/>
  <c r="AD22" i="16"/>
  <c r="AD23" i="16"/>
  <c r="AD24" i="16"/>
  <c r="AD25" i="16"/>
  <c r="AD26" i="16"/>
  <c r="AD27" i="16"/>
  <c r="AD28" i="16"/>
  <c r="AI28" i="16"/>
  <c r="AD29" i="16"/>
  <c r="AD30" i="16"/>
  <c r="AI30" i="16"/>
  <c r="AD31" i="16"/>
  <c r="AD32" i="16"/>
  <c r="AD33" i="16"/>
  <c r="AD34" i="16"/>
  <c r="AD35" i="16"/>
  <c r="AI35" i="16" s="1"/>
  <c r="AD36" i="16"/>
  <c r="AD37" i="16"/>
  <c r="AD38" i="16"/>
  <c r="AD39" i="16"/>
  <c r="AD40" i="16"/>
  <c r="AD41" i="16"/>
  <c r="AD42" i="16"/>
  <c r="AI42" i="16" s="1"/>
  <c r="AD43" i="16"/>
  <c r="AD44" i="16"/>
  <c r="AD45" i="16"/>
  <c r="AD46" i="16"/>
  <c r="AD47" i="16"/>
  <c r="AD48" i="16"/>
  <c r="AD49" i="16"/>
  <c r="AD50" i="16"/>
  <c r="AD51" i="16"/>
  <c r="AI51" i="16" s="1"/>
  <c r="AD52" i="16"/>
  <c r="AD53" i="16"/>
  <c r="AD54" i="16"/>
  <c r="AI54" i="16"/>
  <c r="AD55" i="16"/>
  <c r="AD56" i="16"/>
  <c r="AI56" i="16" s="1"/>
  <c r="AD57" i="16"/>
  <c r="AD58" i="16"/>
  <c r="AD59" i="16"/>
  <c r="AD60" i="16"/>
  <c r="AD61" i="16"/>
  <c r="AD62" i="16"/>
  <c r="AI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8" i="16"/>
  <c r="AI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I21" i="16" s="1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I53" i="16" s="1"/>
  <c r="AA54" i="16"/>
  <c r="AA55" i="16"/>
  <c r="AA56" i="16"/>
  <c r="AA57" i="16"/>
  <c r="AA58" i="16"/>
  <c r="AA59" i="16"/>
  <c r="AA60" i="16"/>
  <c r="AI60" i="16" s="1"/>
  <c r="AA61" i="16"/>
  <c r="AA62" i="16"/>
  <c r="AA63" i="16"/>
  <c r="AA64" i="16"/>
  <c r="AA65" i="16"/>
  <c r="AA66" i="16"/>
  <c r="AA67" i="16"/>
  <c r="AA68" i="16"/>
  <c r="AA69" i="16"/>
  <c r="AA70" i="16"/>
  <c r="AA71" i="16"/>
  <c r="AI71" i="16" s="1"/>
  <c r="AA72" i="16"/>
  <c r="AI72" i="16" s="1"/>
  <c r="AA73" i="16"/>
  <c r="AA74" i="16"/>
  <c r="AA75" i="16"/>
  <c r="AA8" i="16"/>
  <c r="AG9" i="6"/>
  <c r="AI9" i="6" s="1"/>
  <c r="AG10" i="6"/>
  <c r="AG11" i="6"/>
  <c r="AG12" i="6"/>
  <c r="AI12" i="6" s="1"/>
  <c r="AG13" i="6"/>
  <c r="AG14" i="6"/>
  <c r="AG15" i="6"/>
  <c r="AG16" i="6"/>
  <c r="AG17" i="6"/>
  <c r="AI17" i="6" s="1"/>
  <c r="AG18" i="6"/>
  <c r="AG19" i="6"/>
  <c r="AG20" i="6"/>
  <c r="AG21" i="6"/>
  <c r="AG22" i="6"/>
  <c r="AG23" i="6"/>
  <c r="AG24" i="6"/>
  <c r="AG25" i="6"/>
  <c r="AI25" i="6"/>
  <c r="AG26" i="6"/>
  <c r="AG27" i="6"/>
  <c r="AG28" i="6"/>
  <c r="AG29" i="6"/>
  <c r="AG30" i="6"/>
  <c r="AG31" i="6"/>
  <c r="AG32" i="6"/>
  <c r="AG33" i="6"/>
  <c r="AI33" i="6" s="1"/>
  <c r="AG34" i="6"/>
  <c r="AG35" i="6"/>
  <c r="AG36" i="6"/>
  <c r="AG37" i="6"/>
  <c r="AG38" i="6"/>
  <c r="AG39" i="6"/>
  <c r="AG40" i="6"/>
  <c r="AI40" i="6" s="1"/>
  <c r="AG41" i="6"/>
  <c r="AG42" i="6"/>
  <c r="AG43" i="6"/>
  <c r="AG44" i="6"/>
  <c r="AG45" i="6"/>
  <c r="AG46" i="6"/>
  <c r="AI46" i="6" s="1"/>
  <c r="AG47" i="6"/>
  <c r="AG48" i="6"/>
  <c r="AI48" i="6" s="1"/>
  <c r="AG49" i="6"/>
  <c r="AG50" i="6"/>
  <c r="AG51" i="6"/>
  <c r="AG52" i="6"/>
  <c r="AG53" i="6"/>
  <c r="AG54" i="6"/>
  <c r="AG55" i="6"/>
  <c r="AG56" i="6"/>
  <c r="AG57" i="6"/>
  <c r="AG58" i="6"/>
  <c r="AG59" i="6"/>
  <c r="AG60" i="6"/>
  <c r="AI60" i="6"/>
  <c r="AG61" i="6"/>
  <c r="AG62" i="6"/>
  <c r="AG63" i="6"/>
  <c r="AG64" i="6"/>
  <c r="AG65" i="6"/>
  <c r="AG66" i="6"/>
  <c r="AG67" i="6"/>
  <c r="AG68" i="6"/>
  <c r="AG69" i="6"/>
  <c r="AG70" i="6"/>
  <c r="AG71" i="6"/>
  <c r="AI71" i="6" s="1"/>
  <c r="AG72" i="6"/>
  <c r="AG73" i="6"/>
  <c r="AI73" i="6" s="1"/>
  <c r="AG74" i="6"/>
  <c r="AI74" i="6" s="1"/>
  <c r="AG75" i="6"/>
  <c r="AG76" i="6"/>
  <c r="AG8" i="6"/>
  <c r="AD9" i="6"/>
  <c r="AD10" i="6"/>
  <c r="AD11" i="6"/>
  <c r="AD12" i="6"/>
  <c r="AD13" i="6"/>
  <c r="AD14" i="6"/>
  <c r="AD15" i="6"/>
  <c r="AD16" i="6"/>
  <c r="AI16" i="6" s="1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I32" i="6" s="1"/>
  <c r="AD33" i="6"/>
  <c r="AD34" i="6"/>
  <c r="AD35" i="6"/>
  <c r="AD36" i="6"/>
  <c r="AD37" i="6"/>
  <c r="AD38" i="6"/>
  <c r="AD39" i="6"/>
  <c r="AD40" i="6"/>
  <c r="AD41" i="6"/>
  <c r="AD42" i="6"/>
  <c r="AD43" i="6"/>
  <c r="AD44" i="6"/>
  <c r="AI44" i="6" s="1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I67" i="6" s="1"/>
  <c r="AD68" i="6"/>
  <c r="AD69" i="6"/>
  <c r="AD70" i="6"/>
  <c r="AD71" i="6"/>
  <c r="AD72" i="6"/>
  <c r="AD73" i="6"/>
  <c r="AD74" i="6"/>
  <c r="AD75" i="6"/>
  <c r="AI75" i="6" s="1"/>
  <c r="AD76" i="6"/>
  <c r="AD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I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I68" i="6" s="1"/>
  <c r="AA69" i="6"/>
  <c r="AA70" i="6"/>
  <c r="AA71" i="6"/>
  <c r="AA72" i="6"/>
  <c r="AA73" i="6"/>
  <c r="AA74" i="6"/>
  <c r="AA75" i="6"/>
  <c r="AA76" i="6"/>
  <c r="AA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AI26" i="6" s="1"/>
  <c r="R27" i="6"/>
  <c r="R28" i="6"/>
  <c r="R29" i="6"/>
  <c r="R30" i="6"/>
  <c r="R31" i="6"/>
  <c r="R32" i="6"/>
  <c r="R33" i="6"/>
  <c r="R34" i="6"/>
  <c r="AI34" i="6" s="1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8" i="6"/>
  <c r="O9" i="6"/>
  <c r="O10" i="6"/>
  <c r="O11" i="6"/>
  <c r="AI11" i="6" s="1"/>
  <c r="O12" i="6"/>
  <c r="O13" i="6"/>
  <c r="O14" i="6"/>
  <c r="O15" i="6"/>
  <c r="O16" i="6"/>
  <c r="O17" i="6"/>
  <c r="O18" i="6"/>
  <c r="O19" i="6"/>
  <c r="AI19" i="6" s="1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AI36" i="6" s="1"/>
  <c r="L37" i="6"/>
  <c r="L38" i="6"/>
  <c r="L39" i="6"/>
  <c r="L40" i="6"/>
  <c r="L41" i="6"/>
  <c r="L42" i="6"/>
  <c r="AI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8" i="6"/>
  <c r="AI8" i="6" s="1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A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8" i="6"/>
  <c r="AA6" i="15"/>
  <c r="X6" i="15"/>
  <c r="X7" i="10"/>
  <c r="R7" i="10"/>
  <c r="O7" i="10"/>
  <c r="L7" i="10"/>
  <c r="U7" i="10"/>
  <c r="AJ6" i="14"/>
  <c r="AD6" i="14"/>
  <c r="AA6" i="14"/>
  <c r="X6" i="14"/>
  <c r="U6" i="14"/>
  <c r="R6" i="14"/>
  <c r="O6" i="14"/>
  <c r="L6" i="14"/>
  <c r="I6" i="14"/>
  <c r="U6" i="9"/>
  <c r="R6" i="9"/>
  <c r="O6" i="9"/>
  <c r="I6" i="9"/>
  <c r="X6" i="9"/>
  <c r="AA6" i="9"/>
  <c r="AD6" i="8"/>
  <c r="AG6" i="8"/>
  <c r="AG6" i="16"/>
  <c r="AD6" i="16"/>
  <c r="AA6" i="16"/>
  <c r="X6" i="16"/>
  <c r="U6" i="16"/>
  <c r="R6" i="16"/>
  <c r="O6" i="16"/>
  <c r="L6" i="16"/>
  <c r="I6" i="16"/>
  <c r="U6" i="6"/>
  <c r="AA6" i="13"/>
  <c r="AG7" i="10"/>
  <c r="R6" i="13"/>
  <c r="O6" i="13"/>
  <c r="L6" i="13"/>
  <c r="AG6" i="15"/>
  <c r="AD6" i="15"/>
  <c r="U6" i="15"/>
  <c r="R6" i="15"/>
  <c r="O6" i="15"/>
  <c r="L6" i="15"/>
  <c r="I6" i="15"/>
  <c r="AA7" i="10"/>
  <c r="I7" i="10"/>
  <c r="AJ6" i="9"/>
  <c r="AD6" i="9"/>
  <c r="L6" i="9"/>
  <c r="AJ6" i="8"/>
  <c r="AA6" i="8"/>
  <c r="X6" i="8"/>
  <c r="U6" i="8"/>
  <c r="R6" i="8"/>
  <c r="O6" i="8"/>
  <c r="L6" i="8"/>
  <c r="I6" i="8"/>
  <c r="AG6" i="6"/>
  <c r="AD6" i="6"/>
  <c r="X6" i="6"/>
  <c r="R6" i="6"/>
  <c r="O6" i="6"/>
  <c r="L6" i="6"/>
  <c r="AD6" i="13"/>
  <c r="X6" i="13"/>
  <c r="U6" i="13"/>
  <c r="AD7" i="10"/>
  <c r="I6" i="13"/>
  <c r="AA6" i="6"/>
  <c r="I6" i="6"/>
  <c r="AI49" i="6"/>
  <c r="AL49" i="8"/>
  <c r="AL41" i="8"/>
  <c r="AL9" i="8"/>
  <c r="AL51" i="8"/>
  <c r="AL43" i="8"/>
  <c r="AL35" i="8"/>
  <c r="AL27" i="8"/>
  <c r="AL19" i="8"/>
  <c r="AL11" i="8"/>
  <c r="AL45" i="8"/>
  <c r="AL37" i="8"/>
  <c r="AL54" i="8"/>
  <c r="AL46" i="8"/>
  <c r="AL38" i="8"/>
  <c r="AL30" i="8"/>
  <c r="AL22" i="8"/>
  <c r="AL14" i="8"/>
  <c r="AL8" i="8"/>
  <c r="AL48" i="8"/>
  <c r="AL40" i="8"/>
  <c r="AL24" i="8"/>
  <c r="AL16" i="8"/>
  <c r="AL17" i="14"/>
  <c r="AI10" i="15"/>
  <c r="AI15" i="15"/>
  <c r="AI13" i="15"/>
  <c r="AI16" i="15"/>
  <c r="AI11" i="15"/>
  <c r="AI36" i="15"/>
  <c r="AI12" i="15"/>
  <c r="AI74" i="16"/>
  <c r="AI73" i="16"/>
  <c r="AI36" i="10"/>
  <c r="AI20" i="10"/>
  <c r="AI51" i="10"/>
  <c r="AI48" i="10"/>
  <c r="AI38" i="10"/>
  <c r="AI14" i="10"/>
  <c r="AI12" i="10"/>
  <c r="AI40" i="10"/>
  <c r="AI55" i="10"/>
  <c r="AI52" i="10"/>
  <c r="AI45" i="15" l="1"/>
  <c r="AI66" i="6"/>
  <c r="AI57" i="6"/>
  <c r="AL47" i="8"/>
  <c r="AI55" i="6"/>
  <c r="AI47" i="6"/>
  <c r="AI39" i="6"/>
  <c r="AL55" i="9"/>
  <c r="AI58" i="10"/>
  <c r="AI50" i="10"/>
  <c r="AI63" i="16"/>
  <c r="AI27" i="6"/>
  <c r="AL55" i="8"/>
  <c r="AL39" i="8"/>
  <c r="AL31" i="8"/>
  <c r="AL15" i="8"/>
  <c r="AI61" i="6"/>
  <c r="AI30" i="6"/>
  <c r="AF11" i="13"/>
  <c r="AI23" i="6"/>
  <c r="AL52" i="8"/>
  <c r="AL44" i="8"/>
  <c r="AL36" i="8"/>
  <c r="AL28" i="8"/>
  <c r="AL20" i="8"/>
  <c r="AL12" i="8"/>
  <c r="AI29" i="10"/>
  <c r="AI13" i="6"/>
  <c r="AF8" i="13"/>
  <c r="AF52" i="13"/>
  <c r="AF56" i="13"/>
  <c r="AL41" i="9"/>
  <c r="AL17" i="9"/>
  <c r="AL45" i="9"/>
  <c r="AL37" i="9"/>
  <c r="AL21" i="9"/>
  <c r="AL23" i="9"/>
  <c r="AF51" i="13"/>
  <c r="AL15" i="9"/>
  <c r="AL14" i="9"/>
  <c r="AL15" i="14"/>
  <c r="AI24" i="10"/>
  <c r="AI19" i="15"/>
  <c r="AI54" i="6"/>
  <c r="AI10" i="6"/>
  <c r="AI58" i="6"/>
  <c r="AI48" i="16"/>
  <c r="AF59" i="13"/>
  <c r="AF27" i="13"/>
  <c r="AF48" i="13"/>
  <c r="AF45" i="13"/>
  <c r="AF38" i="13"/>
  <c r="AF25" i="13"/>
  <c r="AF39" i="13"/>
  <c r="AL42" i="9"/>
  <c r="AL18" i="9"/>
  <c r="AL44" i="9"/>
  <c r="AL13" i="9"/>
  <c r="AL21" i="14"/>
  <c r="AI70" i="10"/>
  <c r="AI43" i="10"/>
  <c r="AI35" i="10"/>
  <c r="AI47" i="10"/>
  <c r="AI34" i="15"/>
  <c r="AI26" i="15"/>
  <c r="AF44" i="13"/>
  <c r="AL33" i="9"/>
  <c r="AL25" i="9"/>
  <c r="AL35" i="9"/>
  <c r="AL27" i="9"/>
  <c r="AL19" i="9"/>
  <c r="AI46" i="16"/>
  <c r="AI14" i="16"/>
  <c r="AI26" i="10"/>
  <c r="AI25" i="15"/>
  <c r="AI17" i="15"/>
  <c r="AL39" i="9"/>
  <c r="AF40" i="13"/>
  <c r="AF19" i="13"/>
  <c r="AL42" i="8"/>
  <c r="AL10" i="8"/>
  <c r="AL54" i="9"/>
  <c r="AL30" i="9"/>
  <c r="AL16" i="14"/>
  <c r="AI33" i="16"/>
  <c r="AI37" i="10"/>
  <c r="AI47" i="16"/>
  <c r="AI16" i="16"/>
  <c r="AF57" i="13"/>
  <c r="AF32" i="13"/>
  <c r="AL57" i="9"/>
  <c r="AL53" i="9"/>
  <c r="AI43" i="6"/>
  <c r="AI22" i="6"/>
  <c r="AI24" i="16"/>
  <c r="AI53" i="6"/>
  <c r="AI24" i="6"/>
  <c r="AI70" i="6"/>
  <c r="AI63" i="6"/>
  <c r="AI50" i="6"/>
  <c r="AI21" i="6"/>
  <c r="AI15" i="6"/>
  <c r="AI37" i="16"/>
  <c r="AI64" i="16"/>
  <c r="AI39" i="16"/>
  <c r="AI32" i="16"/>
  <c r="AI20" i="16"/>
  <c r="AI13" i="16"/>
  <c r="AF36" i="13"/>
  <c r="AF30" i="13"/>
  <c r="AF15" i="13"/>
  <c r="AL13" i="14"/>
  <c r="AI41" i="10"/>
  <c r="AI53" i="10"/>
  <c r="AI41" i="15"/>
  <c r="AI33" i="15"/>
  <c r="AI32" i="15"/>
  <c r="AL47" i="9"/>
  <c r="AL31" i="9"/>
  <c r="AI34" i="10"/>
  <c r="AI65" i="6"/>
  <c r="AI31" i="6"/>
  <c r="AL18" i="8"/>
  <c r="AL38" i="9"/>
  <c r="AL22" i="9"/>
  <c r="AI9" i="10"/>
  <c r="AI18" i="15"/>
  <c r="AI18" i="6"/>
  <c r="AI72" i="6"/>
  <c r="AI59" i="6"/>
  <c r="AI45" i="6"/>
  <c r="AI55" i="16"/>
  <c r="AI41" i="16"/>
  <c r="AI35" i="6"/>
  <c r="AL49" i="9"/>
  <c r="AI64" i="6"/>
  <c r="AI51" i="6"/>
  <c r="AI28" i="6"/>
  <c r="AL6" i="8"/>
  <c r="AI38" i="6"/>
  <c r="AI76" i="6"/>
  <c r="AI69" i="6"/>
  <c r="AI56" i="6"/>
  <c r="AI20" i="6"/>
  <c r="AI14" i="6"/>
  <c r="AI36" i="16"/>
  <c r="AI15" i="16"/>
  <c r="AI70" i="16"/>
  <c r="AI52" i="16"/>
  <c r="AI45" i="16"/>
  <c r="AI38" i="16"/>
  <c r="AF16" i="13"/>
  <c r="AF53" i="13"/>
  <c r="AF42" i="13"/>
  <c r="AL33" i="8"/>
  <c r="AL17" i="8"/>
  <c r="AL53" i="8"/>
  <c r="AL29" i="8"/>
  <c r="AL21" i="8"/>
  <c r="AL13" i="8"/>
  <c r="AL46" i="9"/>
  <c r="AI32" i="10"/>
  <c r="AI29" i="15"/>
  <c r="AI21" i="15"/>
  <c r="AI42" i="15"/>
  <c r="AI24" i="15"/>
</calcChain>
</file>

<file path=xl/sharedStrings.xml><?xml version="1.0" encoding="utf-8"?>
<sst xmlns="http://schemas.openxmlformats.org/spreadsheetml/2006/main" count="1744" uniqueCount="969">
  <si>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</si>
  <si>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</si>
  <si>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</si>
  <si>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</si>
  <si>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</si>
  <si>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</si>
  <si>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</si>
  <si>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</si>
  <si>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</si>
  <si>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</si>
  <si>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</si>
  <si>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Remarks</t>
  </si>
  <si>
    <t>Result</t>
  </si>
  <si>
    <t>UTTARAKHAND TECHNICAL UNIVERSITY, DEHRADUN</t>
  </si>
  <si>
    <t>UTTARAKHAND TECHNICAL UNIVERSITUY, DEHRADUN</t>
  </si>
  <si>
    <t>Enroll No.</t>
  </si>
  <si>
    <t>G.B. PANT  INSTITUTE OF ENGINEERING  &amp; TECHNOLOGY, PAURI GARHWAL</t>
  </si>
  <si>
    <t xml:space="preserve">Student's Name </t>
  </si>
  <si>
    <t>G.B. PANT INSTITUTE OF ENGINEERING &amp; TECHNOLOGY, PAURI GARHWAL</t>
  </si>
  <si>
    <t xml:space="preserve">UTTARAKHAND TECHNICAL UNIVERSITY, DEHRADUN </t>
  </si>
  <si>
    <t>Aakriti Sahai</t>
  </si>
  <si>
    <t>Ashok Kumar Sahai</t>
  </si>
  <si>
    <t>Abhikalp Mishra</t>
  </si>
  <si>
    <t>Awadhesh Pratap Mishra</t>
  </si>
  <si>
    <t xml:space="preserve"> Pravesh Kumar Tyagi</t>
  </si>
  <si>
    <t>Abhishek Godiyal</t>
  </si>
  <si>
    <t xml:space="preserve"> Suresh Godiyal</t>
  </si>
  <si>
    <t>Adarsh Dobhal</t>
  </si>
  <si>
    <t>Dinesh Chandra Dobhal</t>
  </si>
  <si>
    <t>Adarsh Prajapati</t>
  </si>
  <si>
    <t>Rajendra Kumar</t>
  </si>
  <si>
    <t>Aditya Maithani</t>
  </si>
  <si>
    <t xml:space="preserve"> Ramesh Chandra Maithani</t>
  </si>
  <si>
    <t>Alok Bhatt</t>
  </si>
  <si>
    <t>Madan Mohan Bhatt</t>
  </si>
  <si>
    <t xml:space="preserve">Aman </t>
  </si>
  <si>
    <t>Sushil Saini</t>
  </si>
  <si>
    <t>Aman Nakoti</t>
  </si>
  <si>
    <t>Sobat Singh Nakoti</t>
  </si>
  <si>
    <t>Amit Kumar</t>
  </si>
  <si>
    <t>Manoj Kumar Mandal</t>
  </si>
  <si>
    <t>Amit Singh Bisht</t>
  </si>
  <si>
    <t>Girdhari Singh</t>
  </si>
  <si>
    <t xml:space="preserve">Ankit Upadhyay </t>
  </si>
  <si>
    <t xml:space="preserve"> Mukesh Kumar Upadhyay</t>
  </si>
  <si>
    <t>Ankita Rawat</t>
  </si>
  <si>
    <t xml:space="preserve"> Chandra Mohan Singh Rawat</t>
  </si>
  <si>
    <t>Anshika Verma</t>
  </si>
  <si>
    <t>Raj Narayan Ram</t>
  </si>
  <si>
    <t>Ashish Kumar</t>
  </si>
  <si>
    <t>Gallu Lal</t>
  </si>
  <si>
    <t>Astha Rawat</t>
  </si>
  <si>
    <t>Keerat Singh Rawat</t>
  </si>
  <si>
    <t xml:space="preserve">Avdesh Singh Sajwan </t>
  </si>
  <si>
    <t xml:space="preserve">Surendra Singh Sajwan </t>
  </si>
  <si>
    <t>Ayush Balodhi</t>
  </si>
  <si>
    <t xml:space="preserve"> Jagdish Prasad Balodhi</t>
  </si>
  <si>
    <t xml:space="preserve">Ayush Tiwari </t>
  </si>
  <si>
    <t xml:space="preserve">Dinesh Kumar Tiwari </t>
  </si>
  <si>
    <t>Ayushi Naithani</t>
  </si>
  <si>
    <t>Pramod Naithani</t>
  </si>
  <si>
    <t>Eshant Purohit</t>
  </si>
  <si>
    <t>Harish Purohit</t>
  </si>
  <si>
    <t>Faiyaj Siddiqui</t>
  </si>
  <si>
    <t>Mohammed Kayyum Siddiqui</t>
  </si>
  <si>
    <t>Jai Kashmira</t>
  </si>
  <si>
    <t xml:space="preserve"> Daya Krishan Kashmira</t>
  </si>
  <si>
    <t>Jatin Rana</t>
  </si>
  <si>
    <t>Virendra Singh Rana</t>
  </si>
  <si>
    <t>Keshav Lavania</t>
  </si>
  <si>
    <t xml:space="preserve"> Banwari Lal Lavania</t>
  </si>
  <si>
    <t>Manoj Kumar</t>
  </si>
  <si>
    <t xml:space="preserve"> Deepak Kumar</t>
  </si>
  <si>
    <t>Mayank Kumar</t>
  </si>
  <si>
    <t>Kamlesh Kumar Sharma</t>
  </si>
  <si>
    <t>Mayank Shahi</t>
  </si>
  <si>
    <t>Manoj Shahi</t>
  </si>
  <si>
    <t>Md. Amaan</t>
  </si>
  <si>
    <t xml:space="preserve"> Saleem Ahmed Ansari</t>
  </si>
  <si>
    <t>Mohit Bisht</t>
  </si>
  <si>
    <t xml:space="preserve"> Rajendra Singh Bisht</t>
  </si>
  <si>
    <t>Prashant Gaurav Rai</t>
  </si>
  <si>
    <t xml:space="preserve"> Shiv Kumar Rai</t>
  </si>
  <si>
    <t xml:space="preserve">Priya Rana </t>
  </si>
  <si>
    <t xml:space="preserve">Lakhvindra Singh Rana </t>
  </si>
  <si>
    <t xml:space="preserve">Priyanshu Nautiyal </t>
  </si>
  <si>
    <t xml:space="preserve">Bhushan Nautiyal </t>
  </si>
  <si>
    <t>Rajneesh Singh Rana</t>
  </si>
  <si>
    <t>Ram Nath Singh</t>
  </si>
  <si>
    <t>Rajul Chandra</t>
  </si>
  <si>
    <t xml:space="preserve"> Rajiv K Sexena</t>
  </si>
  <si>
    <t>Rishita Tewari</t>
  </si>
  <si>
    <t xml:space="preserve"> Manish Tewari</t>
  </si>
  <si>
    <t>Ritik Semwal</t>
  </si>
  <si>
    <t>Krishna Kumar Semwal</t>
  </si>
  <si>
    <t>Rohit Bahuguna</t>
  </si>
  <si>
    <t>Bal Krishna Bahuguna</t>
  </si>
  <si>
    <t xml:space="preserve">Rohit Ojha </t>
  </si>
  <si>
    <t xml:space="preserve">Brij Raj Ojha </t>
  </si>
  <si>
    <t xml:space="preserve">Shalini Patwal </t>
  </si>
  <si>
    <t xml:space="preserve">Manoj Patwal </t>
  </si>
  <si>
    <t>Siddhant Namdev</t>
  </si>
  <si>
    <t xml:space="preserve"> Pawan Kumar</t>
  </si>
  <si>
    <t>Somil Majila</t>
  </si>
  <si>
    <t>Narendra Singh Majila</t>
  </si>
  <si>
    <t>Tushar Saini</t>
  </si>
  <si>
    <t>Ajay Kumar</t>
  </si>
  <si>
    <t xml:space="preserve">Vaibhav Sharma </t>
  </si>
  <si>
    <t xml:space="preserve">Yogesh Kumar </t>
  </si>
  <si>
    <t>Varsha Joshi</t>
  </si>
  <si>
    <t>Girish Chandra Joshi</t>
  </si>
  <si>
    <t>Aakanksha Chamoli</t>
  </si>
  <si>
    <t xml:space="preserve"> Harish Chamoli</t>
  </si>
  <si>
    <t xml:space="preserve">Aakansha Singh </t>
  </si>
  <si>
    <t xml:space="preserve">Anand Singh </t>
  </si>
  <si>
    <t xml:space="preserve">Abhay Nautiyal </t>
  </si>
  <si>
    <t xml:space="preserve">Bipin Kumar Nautiyal </t>
  </si>
  <si>
    <t>Abhishek Pharswan</t>
  </si>
  <si>
    <t xml:space="preserve"> Mahipal Singh Pharswan</t>
  </si>
  <si>
    <t xml:space="preserve">Akansha Uniyal </t>
  </si>
  <si>
    <t xml:space="preserve">Kishore Uniyal </t>
  </si>
  <si>
    <t xml:space="preserve">Ananya Bhakuni </t>
  </si>
  <si>
    <t xml:space="preserve">Heera Singh Bhakuni </t>
  </si>
  <si>
    <t>Ananya Bisht</t>
  </si>
  <si>
    <t>Sudhir Bisht</t>
  </si>
  <si>
    <t>Anjali Upadhyay</t>
  </si>
  <si>
    <t xml:space="preserve">Prem Prasad Upadhyay </t>
  </si>
  <si>
    <t>Ankit Mahajan</t>
  </si>
  <si>
    <t>Rajesh Gupta</t>
  </si>
  <si>
    <t>Anshika Gusain</t>
  </si>
  <si>
    <t xml:space="preserve">Late  Vikram Singh </t>
  </si>
  <si>
    <t>Arpan Chauhan</t>
  </si>
  <si>
    <t>Satveer Chauhan</t>
  </si>
  <si>
    <t>Arun Panwar</t>
  </si>
  <si>
    <t xml:space="preserve"> Anoop Singh</t>
  </si>
  <si>
    <t>Aryan Rawat</t>
  </si>
  <si>
    <t xml:space="preserve"> Chain Singh Rawat</t>
  </si>
  <si>
    <t>Aryan Shaily</t>
  </si>
  <si>
    <t>Harendra Prasad Shaily</t>
  </si>
  <si>
    <t>Aryan Uniyal</t>
  </si>
  <si>
    <t xml:space="preserve"> Rajesh Uniyal </t>
  </si>
  <si>
    <t>Ayan Amir</t>
  </si>
  <si>
    <t xml:space="preserve"> Amir Ahmad</t>
  </si>
  <si>
    <t>Ayush Singh Kohli</t>
  </si>
  <si>
    <t xml:space="preserve"> Dinesh Singh</t>
  </si>
  <si>
    <t>Balveer Singh</t>
  </si>
  <si>
    <t xml:space="preserve"> Bheem Singh</t>
  </si>
  <si>
    <t>Bhawesh Sharma</t>
  </si>
  <si>
    <t xml:space="preserve"> Prabhat Sharma</t>
  </si>
  <si>
    <t>Deepanshu Katariya</t>
  </si>
  <si>
    <t xml:space="preserve"> Suresh Chand</t>
  </si>
  <si>
    <t>Devang Sati</t>
  </si>
  <si>
    <t xml:space="preserve"> Sushil Chandra Sati</t>
  </si>
  <si>
    <t>Divya Rawat</t>
  </si>
  <si>
    <t xml:space="preserve"> Devender Singh Rawat</t>
  </si>
  <si>
    <t>Divyansh Prajapati</t>
  </si>
  <si>
    <t xml:space="preserve"> Jagdish Singh</t>
  </si>
  <si>
    <t>Divyanshu Pandey</t>
  </si>
  <si>
    <t xml:space="preserve"> Prakash Chandra Pandey</t>
  </si>
  <si>
    <t>Divyanshu Semwal</t>
  </si>
  <si>
    <t xml:space="preserve"> Dwarika Prasad Semwal</t>
  </si>
  <si>
    <t>Esha Rawat</t>
  </si>
  <si>
    <t xml:space="preserve"> Laxman Singh Rawat</t>
  </si>
  <si>
    <t>Gaurav Pharasi</t>
  </si>
  <si>
    <t xml:space="preserve">Anusuya Prasad </t>
  </si>
  <si>
    <t xml:space="preserve">Gautam Rawat </t>
  </si>
  <si>
    <t>Praveen Singh Rawat</t>
  </si>
  <si>
    <t>Harsh Kapil</t>
  </si>
  <si>
    <t>Ram Kishor</t>
  </si>
  <si>
    <t>Harshita Rana</t>
  </si>
  <si>
    <t xml:space="preserve"> Satyvrat Singh </t>
  </si>
  <si>
    <t>Harshvardhan Singh Kumain</t>
  </si>
  <si>
    <t xml:space="preserve"> Prem Singh Kumain</t>
  </si>
  <si>
    <t>Km. Anchal</t>
  </si>
  <si>
    <t xml:space="preserve"> Santosh Singh</t>
  </si>
  <si>
    <t>Kritika Negi</t>
  </si>
  <si>
    <t xml:space="preserve"> Khushal Singh Negi</t>
  </si>
  <si>
    <t>Mahima Choudhary</t>
  </si>
  <si>
    <t xml:space="preserve"> Shyam Singh </t>
  </si>
  <si>
    <t>Mansi Choudhary</t>
  </si>
  <si>
    <t xml:space="preserve"> Yogendra Singh</t>
  </si>
  <si>
    <t>Mayank Mehra</t>
  </si>
  <si>
    <t xml:space="preserve"> Kunwar Singh Mehra</t>
  </si>
  <si>
    <t>Mayank Panwar</t>
  </si>
  <si>
    <t xml:space="preserve"> Pushkar Singh Panwar</t>
  </si>
  <si>
    <t>Meenakshi</t>
  </si>
  <si>
    <t>Santoshi Prasad</t>
  </si>
  <si>
    <t>Mohd Shahnawaz</t>
  </si>
  <si>
    <t xml:space="preserve"> Mohd Suleman</t>
  </si>
  <si>
    <t>Mohit Rana</t>
  </si>
  <si>
    <t xml:space="preserve"> Mahavir Singh</t>
  </si>
  <si>
    <t>Mohit Sharma</t>
  </si>
  <si>
    <t xml:space="preserve"> Janardan Sharma</t>
  </si>
  <si>
    <t>Nikita Thapliyal</t>
  </si>
  <si>
    <t xml:space="preserve"> Ramesh Prasad Thapliyal</t>
  </si>
  <si>
    <t>Priyanka Lingwal</t>
  </si>
  <si>
    <t>Narendra Singh Lingwal</t>
  </si>
  <si>
    <t>Rahul Bisht</t>
  </si>
  <si>
    <t>Raj Seraw</t>
  </si>
  <si>
    <t>Meena Lal</t>
  </si>
  <si>
    <t>Ridham</t>
  </si>
  <si>
    <t>Bhupesh Kumar</t>
  </si>
  <si>
    <t>Ritesh Chauhan</t>
  </si>
  <si>
    <t xml:space="preserve"> Jawahar Singh</t>
  </si>
  <si>
    <t>Rohit Rawat</t>
  </si>
  <si>
    <t xml:space="preserve"> Dharmendra Singh Rawat</t>
  </si>
  <si>
    <t xml:space="preserve">Sagar </t>
  </si>
  <si>
    <t>Hari Datt</t>
  </si>
  <si>
    <t>Sagun</t>
  </si>
  <si>
    <t xml:space="preserve"> Girish Chandra Silori</t>
  </si>
  <si>
    <t>Sakshi Bisht</t>
  </si>
  <si>
    <t xml:space="preserve"> Bhawan Singh Bisht</t>
  </si>
  <si>
    <t>Saurav Saini</t>
  </si>
  <si>
    <t xml:space="preserve"> Hemraj</t>
  </si>
  <si>
    <t>Shikhar Negi</t>
  </si>
  <si>
    <t>Mahendra Singh Negi</t>
  </si>
  <si>
    <t>Shivam Kapoor</t>
  </si>
  <si>
    <t>Chandra Mohan Kapoor</t>
  </si>
  <si>
    <t>Shivani Jaguri</t>
  </si>
  <si>
    <t xml:space="preserve">Dayashankar Jaguri </t>
  </si>
  <si>
    <t>Shubham Kumar</t>
  </si>
  <si>
    <t xml:space="preserve"> Kirt Ram</t>
  </si>
  <si>
    <t>Siddharth Bhushan</t>
  </si>
  <si>
    <t xml:space="preserve">Naveen Kumar </t>
  </si>
  <si>
    <t xml:space="preserve">Ujjwal Raturi </t>
  </si>
  <si>
    <t xml:space="preserve">Ramesh Chandra Raturi </t>
  </si>
  <si>
    <t>Utsav Singh Chaudhry</t>
  </si>
  <si>
    <t xml:space="preserve"> Baljeet Singh</t>
  </si>
  <si>
    <t>Vedant Bhardwaj</t>
  </si>
  <si>
    <t xml:space="preserve"> Narendra Sharma</t>
  </si>
  <si>
    <t>Yash Bhardwaj</t>
  </si>
  <si>
    <t>Deepak Raj Bhardwaj</t>
  </si>
  <si>
    <t>Abhay Chandra</t>
  </si>
  <si>
    <t xml:space="preserve"> Om Prakash Chandra</t>
  </si>
  <si>
    <t>Abhisar Saklani</t>
  </si>
  <si>
    <t xml:space="preserve"> Anup Kumar Salkani</t>
  </si>
  <si>
    <t xml:space="preserve">Ajay Singh </t>
  </si>
  <si>
    <t xml:space="preserve"> Deevan Singh</t>
  </si>
  <si>
    <t xml:space="preserve">Ananya Subudhi </t>
  </si>
  <si>
    <t>Sudhakar Subudhi</t>
  </si>
  <si>
    <t xml:space="preserve">Ankit Kumar </t>
  </si>
  <si>
    <t xml:space="preserve">Ajay Kumar </t>
  </si>
  <si>
    <t>Aradhana Gautam</t>
  </si>
  <si>
    <t>Manoj Gautam</t>
  </si>
  <si>
    <t>Arnav Kapoor</t>
  </si>
  <si>
    <t xml:space="preserve"> Pankaj Kapoor</t>
  </si>
  <si>
    <t xml:space="preserve">Aryan Bhatt </t>
  </si>
  <si>
    <t xml:space="preserve">Naveen Chandra Bhatt </t>
  </si>
  <si>
    <t xml:space="preserve"> Rakesh Singh </t>
  </si>
  <si>
    <t xml:space="preserve">Chetna Singh </t>
  </si>
  <si>
    <t xml:space="preserve">Charan Singh </t>
  </si>
  <si>
    <t>Deepa</t>
  </si>
  <si>
    <t xml:space="preserve"> Raja Ram</t>
  </si>
  <si>
    <t>Devansh Mamgain</t>
  </si>
  <si>
    <t xml:space="preserve"> Mahesh Chandra Mamgain</t>
  </si>
  <si>
    <t>Dhratika Singh</t>
  </si>
  <si>
    <t>Sharavan Rajput</t>
  </si>
  <si>
    <t xml:space="preserve">Dhruv Pundir </t>
  </si>
  <si>
    <t xml:space="preserve">Anup Singh Pundir </t>
  </si>
  <si>
    <t>Garima Negi</t>
  </si>
  <si>
    <t xml:space="preserve"> Jagat Singh Negi</t>
  </si>
  <si>
    <t xml:space="preserve">Gaurav </t>
  </si>
  <si>
    <t xml:space="preserve"> Adeep Kumar</t>
  </si>
  <si>
    <t>Harsh Kumar</t>
  </si>
  <si>
    <t xml:space="preserve"> Ramratan Singh</t>
  </si>
  <si>
    <t>Hashibun Khan</t>
  </si>
  <si>
    <t xml:space="preserve"> Ijhar Ahmad</t>
  </si>
  <si>
    <t>Himanshu Negi</t>
  </si>
  <si>
    <t xml:space="preserve"> Roop Singh Negi</t>
  </si>
  <si>
    <t>Himanshu Pal</t>
  </si>
  <si>
    <t>Raghubeer Singh Pal</t>
  </si>
  <si>
    <t>Kamal Pathak</t>
  </si>
  <si>
    <t xml:space="preserve">Mahesh Chandra </t>
  </si>
  <si>
    <t>Kamlesh Upreti</t>
  </si>
  <si>
    <t xml:space="preserve"> Bansidhar Upreti</t>
  </si>
  <si>
    <t>Kapil</t>
  </si>
  <si>
    <t xml:space="preserve"> Prem Prakash</t>
  </si>
  <si>
    <t>Kashish Thapliyal</t>
  </si>
  <si>
    <t>Chandra Mohan Thapliyal</t>
  </si>
  <si>
    <t>Mirdul Kandwal</t>
  </si>
  <si>
    <t xml:space="preserve"> Ved Prakash Kandwal</t>
  </si>
  <si>
    <t>Neeraj Bisht</t>
  </si>
  <si>
    <t xml:space="preserve"> Jagdish Singh Bisht</t>
  </si>
  <si>
    <t xml:space="preserve">Prafful Mittal </t>
  </si>
  <si>
    <t xml:space="preserve"> Vikas Mittal</t>
  </si>
  <si>
    <t>Prajjawl Bajpai</t>
  </si>
  <si>
    <t xml:space="preserve"> Praval Bajpai</t>
  </si>
  <si>
    <t xml:space="preserve">Prajjwal </t>
  </si>
  <si>
    <t xml:space="preserve">Hardev Singh </t>
  </si>
  <si>
    <t>Praneet Singh</t>
  </si>
  <si>
    <t>Ram Singh</t>
  </si>
  <si>
    <t>Prashant Negi</t>
  </si>
  <si>
    <t xml:space="preserve">Manvendra Singh Negi </t>
  </si>
  <si>
    <t>Preduman Singh Rana</t>
  </si>
  <si>
    <t xml:space="preserve"> Gurmukh Singh</t>
  </si>
  <si>
    <t>Rahul Saini</t>
  </si>
  <si>
    <t xml:space="preserve"> Sher Singh Saini</t>
  </si>
  <si>
    <t>Rohan</t>
  </si>
  <si>
    <t xml:space="preserve"> Jagdish Lal Arya</t>
  </si>
  <si>
    <t xml:space="preserve">Sajal </t>
  </si>
  <si>
    <t>Sunil Kumar</t>
  </si>
  <si>
    <t>Sajal Khandelwal</t>
  </si>
  <si>
    <t xml:space="preserve">Gouri Shankar Gupta </t>
  </si>
  <si>
    <t>Shaheen</t>
  </si>
  <si>
    <t>Fahim Ansari</t>
  </si>
  <si>
    <t xml:space="preserve">Shashank Kandwal </t>
  </si>
  <si>
    <t>Shiv Prakash Kandwal</t>
  </si>
  <si>
    <t xml:space="preserve">Shubham Bisht </t>
  </si>
  <si>
    <t xml:space="preserve">Harender Singh Bisht </t>
  </si>
  <si>
    <t xml:space="preserve">Vinay Negi </t>
  </si>
  <si>
    <t>Jagbir Singh Negi</t>
  </si>
  <si>
    <t>Vishal Choudhary</t>
  </si>
  <si>
    <t>Yash Sharma</t>
  </si>
  <si>
    <t>Upkar Dutt Sharma</t>
  </si>
  <si>
    <t>Abhishek Kumar</t>
  </si>
  <si>
    <t>Abhishek Singh Rawat</t>
  </si>
  <si>
    <t xml:space="preserve">Uday Singh Rawat </t>
  </si>
  <si>
    <t>Akhilesh Kumar Lobiyal</t>
  </si>
  <si>
    <t xml:space="preserve"> Kewal Chandra Lobiyal</t>
  </si>
  <si>
    <t xml:space="preserve">Aman Chauhan </t>
  </si>
  <si>
    <t xml:space="preserve">Radhey Shyam Chauhan </t>
  </si>
  <si>
    <t>Ananya Nauriyal</t>
  </si>
  <si>
    <t xml:space="preserve"> Ajay Kumar Nauriyal</t>
  </si>
  <si>
    <t>Ansh Bhumbak</t>
  </si>
  <si>
    <t xml:space="preserve">Ravinder Kumar </t>
  </si>
  <si>
    <t>Arvind Singh Rana</t>
  </si>
  <si>
    <t xml:space="preserve"> Anand Singh Rana </t>
  </si>
  <si>
    <t>Ayush Kumar Singh</t>
  </si>
  <si>
    <t xml:space="preserve"> Rakesh Kumar Singh </t>
  </si>
  <si>
    <t xml:space="preserve">Chandra Prakash Pandey </t>
  </si>
  <si>
    <t xml:space="preserve"> Kaustubanand Pandey </t>
  </si>
  <si>
    <t xml:space="preserve">Dewesh Bhatt </t>
  </si>
  <si>
    <t xml:space="preserve">Prakash Chandra </t>
  </si>
  <si>
    <t>Dishank Negi</t>
  </si>
  <si>
    <t xml:space="preserve"> Dinesh Negi</t>
  </si>
  <si>
    <t xml:space="preserve">Divyansh Joshi </t>
  </si>
  <si>
    <t xml:space="preserve">Kailash Chandra Joshi </t>
  </si>
  <si>
    <t>Gaurav Kohli</t>
  </si>
  <si>
    <t>Madan Mohan</t>
  </si>
  <si>
    <t>Hasbun Nisha</t>
  </si>
  <si>
    <t xml:space="preserve"> Mainuddin</t>
  </si>
  <si>
    <t>Himanshu Sati</t>
  </si>
  <si>
    <t>Bhuwan Chandra Sati</t>
  </si>
  <si>
    <t xml:space="preserve">Kamlesh Singh Bhandari </t>
  </si>
  <si>
    <t xml:space="preserve">Avtar Singh Bhandari </t>
  </si>
  <si>
    <t>Kartik Manral</t>
  </si>
  <si>
    <t>Rajendra Singh</t>
  </si>
  <si>
    <t>Lakshya Pandey</t>
  </si>
  <si>
    <t xml:space="preserve"> Puran Chandra Pandey</t>
  </si>
  <si>
    <t>Mani Joshi</t>
  </si>
  <si>
    <t>Vinod Joshi</t>
  </si>
  <si>
    <t>Naveen Rawat</t>
  </si>
  <si>
    <t>Narendra Singh Rawat</t>
  </si>
  <si>
    <t>Nishant Kumar Singh</t>
  </si>
  <si>
    <t>Dheer Singh</t>
  </si>
  <si>
    <t xml:space="preserve">Pawan Pant </t>
  </si>
  <si>
    <t xml:space="preserve">Keshav Pant </t>
  </si>
  <si>
    <t>Prabal Dhyani</t>
  </si>
  <si>
    <t>Atresh Dhyani</t>
  </si>
  <si>
    <t xml:space="preserve">Pranjal Sundriyal </t>
  </si>
  <si>
    <t xml:space="preserve">Prem Chand Sundriyal </t>
  </si>
  <si>
    <t>Rahul Anand Bhatt</t>
  </si>
  <si>
    <t>Bhupendra Chandra Bhatt</t>
  </si>
  <si>
    <t>Rishabh Rawat</t>
  </si>
  <si>
    <t>Uttam Singh Rawat</t>
  </si>
  <si>
    <t>Rohit Kumar</t>
  </si>
  <si>
    <t>Vimal Prasad</t>
  </si>
  <si>
    <t>Rudraksh Dabral</t>
  </si>
  <si>
    <t xml:space="preserve"> Padmender Dabral</t>
  </si>
  <si>
    <t xml:space="preserve">Sarthak Lakhera </t>
  </si>
  <si>
    <t xml:space="preserve">U.S. Lakhera </t>
  </si>
  <si>
    <t>Shashwat Kuriyal</t>
  </si>
  <si>
    <t xml:space="preserve"> Lalit Mohan Kuriyal</t>
  </si>
  <si>
    <t>Shivam Nainwal</t>
  </si>
  <si>
    <t>Arun Nainwal</t>
  </si>
  <si>
    <t>Shruti Rangarh</t>
  </si>
  <si>
    <t>Dhoom Singh Rangarh</t>
  </si>
  <si>
    <t>Shubham Negi</t>
  </si>
  <si>
    <t xml:space="preserve"> Dhanpal Singh Negi</t>
  </si>
  <si>
    <t>Shubrat Bisht</t>
  </si>
  <si>
    <t>Narendra Singh Bisht</t>
  </si>
  <si>
    <t xml:space="preserve">Sumit Semwal </t>
  </si>
  <si>
    <t xml:space="preserve">Mahesh Prasad Semwal </t>
  </si>
  <si>
    <t>Sushil Singh</t>
  </si>
  <si>
    <t xml:space="preserve"> Madan Singh</t>
  </si>
  <si>
    <t xml:space="preserve">Utkarsh Patel </t>
  </si>
  <si>
    <t>Dr. Vinay Kumar Patel</t>
  </si>
  <si>
    <t>Vaibhav Tonk</t>
  </si>
  <si>
    <t xml:space="preserve">Ravindra Kumar </t>
  </si>
  <si>
    <t xml:space="preserve">Vijay Singh Bhauryal </t>
  </si>
  <si>
    <t>Basant Singh Bhauryal</t>
  </si>
  <si>
    <t>Vinayak Gupta</t>
  </si>
  <si>
    <t>Dr. Ashutosh Gupta</t>
  </si>
  <si>
    <t>Vipin Rana</t>
  </si>
  <si>
    <t xml:space="preserve"> Arjun Singh Rana</t>
  </si>
  <si>
    <t>Vishal Negi</t>
  </si>
  <si>
    <t xml:space="preserve"> Birendra Singh Negi</t>
  </si>
  <si>
    <t>Karan Sumbly</t>
  </si>
  <si>
    <t>Pawan Kumar Sumbly</t>
  </si>
  <si>
    <t>Aaryant Paud</t>
  </si>
  <si>
    <t xml:space="preserve"> Vinod Kumar</t>
  </si>
  <si>
    <t xml:space="preserve">Abhijeet Chauhan </t>
  </si>
  <si>
    <t xml:space="preserve">Ishwari Singh Chauhan </t>
  </si>
  <si>
    <t>Abhijeet Nautiyal</t>
  </si>
  <si>
    <t xml:space="preserve"> Mukesh Nautiyal</t>
  </si>
  <si>
    <t>Abhijeet Negi</t>
  </si>
  <si>
    <t xml:space="preserve"> Ravindra Singh Negi</t>
  </si>
  <si>
    <t>Abhinav Rana</t>
  </si>
  <si>
    <t xml:space="preserve"> Sanjeev Kumar</t>
  </si>
  <si>
    <t xml:space="preserve">Abhishek Rawat </t>
  </si>
  <si>
    <t xml:space="preserve">Deepak Singh Rawat </t>
  </si>
  <si>
    <t>Abhishek Shah</t>
  </si>
  <si>
    <t xml:space="preserve"> Sohan  Lal  </t>
  </si>
  <si>
    <t>Aditya Thapliyal</t>
  </si>
  <si>
    <t xml:space="preserve"> Sushil Chandra Thapliyal</t>
  </si>
  <si>
    <t>Akshit</t>
  </si>
  <si>
    <t>Kuldeep Singh</t>
  </si>
  <si>
    <t xml:space="preserve">Alok Joshi </t>
  </si>
  <si>
    <t xml:space="preserve">Ganesh Chandra </t>
  </si>
  <si>
    <t xml:space="preserve">Aman Singh Bisht </t>
  </si>
  <si>
    <t>Surendra Singh Bisht</t>
  </si>
  <si>
    <t>Amisha Chauhan</t>
  </si>
  <si>
    <t>Narayan Singh Chauhan</t>
  </si>
  <si>
    <t xml:space="preserve">Amritanshu Panwar </t>
  </si>
  <si>
    <t xml:space="preserve">Upender Singh Panwar </t>
  </si>
  <si>
    <t xml:space="preserve">Arnav Singh </t>
  </si>
  <si>
    <t xml:space="preserve"> Sunil Bharti </t>
  </si>
  <si>
    <t>Ashu Tomar</t>
  </si>
  <si>
    <t xml:space="preserve"> Surendra Singh Tomar</t>
  </si>
  <si>
    <t>Ashutosh Atray</t>
  </si>
  <si>
    <t xml:space="preserve"> Kamal Kumar Sharma </t>
  </si>
  <si>
    <t>Dhananjay Swaroop</t>
  </si>
  <si>
    <t xml:space="preserve"> Satya Swaroop </t>
  </si>
  <si>
    <t xml:space="preserve">Dikshant Mehra </t>
  </si>
  <si>
    <t xml:space="preserve"> Govind Singh Mehra </t>
  </si>
  <si>
    <t>Gagan Singh</t>
  </si>
  <si>
    <t xml:space="preserve"> Rajendra Kumar </t>
  </si>
  <si>
    <t xml:space="preserve">Hardik Singh </t>
  </si>
  <si>
    <t xml:space="preserve"> Basheshwar Singh </t>
  </si>
  <si>
    <t>Hari Om Badoni</t>
  </si>
  <si>
    <t xml:space="preserve"> Asha Ram Badoni</t>
  </si>
  <si>
    <t xml:space="preserve"> Sunil Kumar</t>
  </si>
  <si>
    <t xml:space="preserve">Jatin </t>
  </si>
  <si>
    <t xml:space="preserve"> Vijay Pal Singh </t>
  </si>
  <si>
    <t xml:space="preserve">Jyotiraditya Singwal </t>
  </si>
  <si>
    <t xml:space="preserve"> Om Prakash Singwal </t>
  </si>
  <si>
    <t xml:space="preserve">Kunal Nautiyal </t>
  </si>
  <si>
    <t xml:space="preserve">Subodh Nautiyal </t>
  </si>
  <si>
    <t>Manisha Negi</t>
  </si>
  <si>
    <t xml:space="preserve"> Madan Singh Negi</t>
  </si>
  <si>
    <t>Meena Kothiyal</t>
  </si>
  <si>
    <t xml:space="preserve"> Shakti Prasad Kothiyal</t>
  </si>
  <si>
    <t>Mohd Israr</t>
  </si>
  <si>
    <t>Mohd Julfan</t>
  </si>
  <si>
    <t>Nikita Kharola</t>
  </si>
  <si>
    <t xml:space="preserve"> Mahabeer Kharola</t>
  </si>
  <si>
    <t xml:space="preserve">Nishita Singh </t>
  </si>
  <si>
    <t xml:space="preserve"> Dheer Singh </t>
  </si>
  <si>
    <t>Nitin Kumar Semwal</t>
  </si>
  <si>
    <t xml:space="preserve"> Dinesh Chander Semwal</t>
  </si>
  <si>
    <t xml:space="preserve">Nitish Bhatt </t>
  </si>
  <si>
    <t xml:space="preserve"> Surya Prakash Bhatt </t>
  </si>
  <si>
    <t>Parvinder Sharma</t>
  </si>
  <si>
    <t>Jawahar Lal</t>
  </si>
  <si>
    <t>Priyanshu Semwal</t>
  </si>
  <si>
    <t xml:space="preserve"> Sanjay Semwal</t>
  </si>
  <si>
    <t xml:space="preserve">Purav Singh Negi </t>
  </si>
  <si>
    <t xml:space="preserve"> Bharat Singh Negi </t>
  </si>
  <si>
    <t>Rajshekhar Raturi</t>
  </si>
  <si>
    <t xml:space="preserve"> Rajendra Prasad Raturi</t>
  </si>
  <si>
    <t xml:space="preserve">Rao Hasan Ali </t>
  </si>
  <si>
    <t xml:space="preserve">Rao Athar Ali </t>
  </si>
  <si>
    <t xml:space="preserve">Rishabh Bhatt </t>
  </si>
  <si>
    <t xml:space="preserve">Sitaram Bhatt </t>
  </si>
  <si>
    <t>Rohit Biswas</t>
  </si>
  <si>
    <t xml:space="preserve"> Sameer Biswas</t>
  </si>
  <si>
    <t xml:space="preserve">Sachin Pajiyal </t>
  </si>
  <si>
    <t xml:space="preserve"> Darshan Das </t>
  </si>
  <si>
    <t>Sakshi Joshi</t>
  </si>
  <si>
    <t xml:space="preserve"> Hari Krishan Joshi</t>
  </si>
  <si>
    <t>Sakshi Negi</t>
  </si>
  <si>
    <t xml:space="preserve"> Vimal Singh Negi </t>
  </si>
  <si>
    <t>Sandeep Rana</t>
  </si>
  <si>
    <t xml:space="preserve"> Virendra Singh Rana</t>
  </si>
  <si>
    <t>Saurabh Singh Bisht</t>
  </si>
  <si>
    <t>Devender Singh Bisht</t>
  </si>
  <si>
    <t xml:space="preserve">Shashank Kumar </t>
  </si>
  <si>
    <t xml:space="preserve">Adesh Kumar </t>
  </si>
  <si>
    <t>Shivam Arya</t>
  </si>
  <si>
    <t xml:space="preserve"> Dhirendra Kumar</t>
  </si>
  <si>
    <t>Shubh Kala</t>
  </si>
  <si>
    <t xml:space="preserve"> Sunil Prakash Kala</t>
  </si>
  <si>
    <t>Shubham Bhatt</t>
  </si>
  <si>
    <t xml:space="preserve">Prem Bhatt </t>
  </si>
  <si>
    <t xml:space="preserve">Shweta Butola </t>
  </si>
  <si>
    <t xml:space="preserve"> Surender </t>
  </si>
  <si>
    <t>Siddharth Pundir</t>
  </si>
  <si>
    <t xml:space="preserve"> Naveen Pundir</t>
  </si>
  <si>
    <t xml:space="preserve">Srishti Bhatt </t>
  </si>
  <si>
    <t xml:space="preserve">Himanshu Bhatt </t>
  </si>
  <si>
    <t>Sudeep Rawat</t>
  </si>
  <si>
    <t xml:space="preserve"> Uttam Singh Rawat</t>
  </si>
  <si>
    <t>Surya Sharma</t>
  </si>
  <si>
    <t>Deep Kumar Sharma</t>
  </si>
  <si>
    <t xml:space="preserve">Utkarsh Kumar Singh </t>
  </si>
  <si>
    <t xml:space="preserve">Maneesh Kumar Singh </t>
  </si>
  <si>
    <t>Yogesh Kotnala</t>
  </si>
  <si>
    <t>Mukesh Kotnala</t>
  </si>
  <si>
    <t>Aakanksha Giri</t>
  </si>
  <si>
    <t>Sandeep Giri</t>
  </si>
  <si>
    <t>Abhinav Kumar</t>
  </si>
  <si>
    <t xml:space="preserve"> Sher Singh </t>
  </si>
  <si>
    <t>Abhinav Soni</t>
  </si>
  <si>
    <t xml:space="preserve"> Pankaj Soni</t>
  </si>
  <si>
    <t>Pradeep Kumar</t>
  </si>
  <si>
    <t>Aisha</t>
  </si>
  <si>
    <t>Yashwant Singh Rawat</t>
  </si>
  <si>
    <t>Ajay Singh Chauhan</t>
  </si>
  <si>
    <t xml:space="preserve"> Ram Chandra Singh Chauhan</t>
  </si>
  <si>
    <t>Akanksha Joshi</t>
  </si>
  <si>
    <t>Arvind Joshi</t>
  </si>
  <si>
    <t xml:space="preserve">Ananay Gupta </t>
  </si>
  <si>
    <t xml:space="preserve">Priyank Kumar Gupta </t>
  </si>
  <si>
    <t>Ananya Negi</t>
  </si>
  <si>
    <t>Dharmendra Singh Negi</t>
  </si>
  <si>
    <t>Ankit Sharma</t>
  </si>
  <si>
    <t>Ari Daman Shah</t>
  </si>
  <si>
    <t xml:space="preserve"> Arvind Kumar Mahendra Veer</t>
  </si>
  <si>
    <t>Ariba Khan</t>
  </si>
  <si>
    <t xml:space="preserve"> Shameem Khan</t>
  </si>
  <si>
    <t>Arjun Badola</t>
  </si>
  <si>
    <t xml:space="preserve"> Vijay Prakash Badola</t>
  </si>
  <si>
    <t>Aryan</t>
  </si>
  <si>
    <t xml:space="preserve">Ajay Kumar Kapoor </t>
  </si>
  <si>
    <t>Ashu Raj</t>
  </si>
  <si>
    <t>Raj Kumar</t>
  </si>
  <si>
    <t>Avantika Agarwal</t>
  </si>
  <si>
    <t>Dr. M.K. Agarwal</t>
  </si>
  <si>
    <t xml:space="preserve">Bhoomika  Yogesh Pant </t>
  </si>
  <si>
    <t xml:space="preserve">Yogesh Vikram Pant </t>
  </si>
  <si>
    <t>Bilal</t>
  </si>
  <si>
    <t xml:space="preserve">Riyaz </t>
  </si>
  <si>
    <t>Deeksha Bisht</t>
  </si>
  <si>
    <t xml:space="preserve"> Laxman Singh Bisht</t>
  </si>
  <si>
    <t>Deepak Rathore</t>
  </si>
  <si>
    <t xml:space="preserve"> Baruwa Singh</t>
  </si>
  <si>
    <t>Deepanshu Chauhan</t>
  </si>
  <si>
    <t xml:space="preserve"> Kunwar Singh Chauhan</t>
  </si>
  <si>
    <t>Dikshita Bisht</t>
  </si>
  <si>
    <t xml:space="preserve"> Devendra Singh Bisht </t>
  </si>
  <si>
    <t>Divyanshu Lingwal</t>
  </si>
  <si>
    <t xml:space="preserve"> Rajendra Singh Lingwal</t>
  </si>
  <si>
    <t>Divyanshu Verma</t>
  </si>
  <si>
    <t xml:space="preserve">Gargi Uniyal </t>
  </si>
  <si>
    <t xml:space="preserve">Dinesh Uniyal </t>
  </si>
  <si>
    <t>Gaurav Chaudhary</t>
  </si>
  <si>
    <t>Hari Singh</t>
  </si>
  <si>
    <t>Himani Bisht</t>
  </si>
  <si>
    <t>Himanshi Kumar</t>
  </si>
  <si>
    <t>Anshoo Kumar</t>
  </si>
  <si>
    <t>Himanshu Pant</t>
  </si>
  <si>
    <t xml:space="preserve"> Vijay Kumar Pant</t>
  </si>
  <si>
    <t>Karan Kumar</t>
  </si>
  <si>
    <t xml:space="preserve"> Suresh Ram</t>
  </si>
  <si>
    <t>Manindra Singh</t>
  </si>
  <si>
    <t xml:space="preserve"> Prem Kumar</t>
  </si>
  <si>
    <t xml:space="preserve">Manish Kumar </t>
  </si>
  <si>
    <t xml:space="preserve">Dinesh Lal Bandwal </t>
  </si>
  <si>
    <t>Mihir Pimoli</t>
  </si>
  <si>
    <t xml:space="preserve"> Mahabir Singh Pimoli</t>
  </si>
  <si>
    <t>Mohd Saif</t>
  </si>
  <si>
    <t xml:space="preserve"> Shamshad Ahmad</t>
  </si>
  <si>
    <t xml:space="preserve">Neeraj Singh Rawat </t>
  </si>
  <si>
    <t xml:space="preserve">Diwan Singh Rawat </t>
  </si>
  <si>
    <t xml:space="preserve">Nirukt Minocha </t>
  </si>
  <si>
    <t xml:space="preserve">Sanjay Minocha </t>
  </si>
  <si>
    <t>Om Kaushik</t>
  </si>
  <si>
    <t>Ajay Gopal Sharma</t>
  </si>
  <si>
    <t>Pankaj Raturi</t>
  </si>
  <si>
    <t xml:space="preserve"> Sudhir Kumar Raturi</t>
  </si>
  <si>
    <t>Prabhsimran Singh</t>
  </si>
  <si>
    <t xml:space="preserve"> Gurjeet Singh </t>
  </si>
  <si>
    <t xml:space="preserve">Rajeev Rawat </t>
  </si>
  <si>
    <t xml:space="preserve">Dharmendra Singh Rawat </t>
  </si>
  <si>
    <t>Saloni Mishra</t>
  </si>
  <si>
    <t xml:space="preserve"> Pramod Mishra</t>
  </si>
  <si>
    <t>Saurabh Barthwal</t>
  </si>
  <si>
    <t>Rajendra Prasad Barthwal</t>
  </si>
  <si>
    <t>Shaleen Badola</t>
  </si>
  <si>
    <t xml:space="preserve"> Sanjay Badola</t>
  </si>
  <si>
    <t xml:space="preserve">Shashank Pandey </t>
  </si>
  <si>
    <t xml:space="preserve">Rajendra Pandey </t>
  </si>
  <si>
    <t>Shivanshu Deorani</t>
  </si>
  <si>
    <t>Rajesh Deorani</t>
  </si>
  <si>
    <t>Shrey Bhatt</t>
  </si>
  <si>
    <t xml:space="preserve"> Vijay Prasad Bhatt</t>
  </si>
  <si>
    <t>Shubham Ramola</t>
  </si>
  <si>
    <t xml:space="preserve"> Pyar Chand Ramola</t>
  </si>
  <si>
    <t>Shyam  Pandey</t>
  </si>
  <si>
    <t>Gyanendra  Pandey</t>
  </si>
  <si>
    <t>Sohail Akhtar Ansari</t>
  </si>
  <si>
    <t xml:space="preserve"> Shakeel Ahmed </t>
  </si>
  <si>
    <t>Tanishq Negi</t>
  </si>
  <si>
    <t>Bheem Singh Negi</t>
  </si>
  <si>
    <t xml:space="preserve">Tanu Bhatnagar </t>
  </si>
  <si>
    <t>Rajkumar Bhatnagar</t>
  </si>
  <si>
    <t>Trisanu  Raina</t>
  </si>
  <si>
    <t xml:space="preserve"> Ashok Raina</t>
  </si>
  <si>
    <t>Tushar Lingwal</t>
  </si>
  <si>
    <t>Suresh Lingwal</t>
  </si>
  <si>
    <t>Ujjwal Kapil</t>
  </si>
  <si>
    <t xml:space="preserve"> Anuj Kumar Sharma</t>
  </si>
  <si>
    <t>Ujwal Shankar</t>
  </si>
  <si>
    <t xml:space="preserve"> Rakesh Kumar Shankar</t>
  </si>
  <si>
    <t>Madan Mohan Joshi</t>
  </si>
  <si>
    <t>Vedangi Srivastava</t>
  </si>
  <si>
    <t xml:space="preserve"> Akhilesh Kumar Srivastava </t>
  </si>
  <si>
    <t xml:space="preserve">Vishal Kumar </t>
  </si>
  <si>
    <t xml:space="preserve">Shankar Singh </t>
  </si>
  <si>
    <t>Yajurv Fonia</t>
  </si>
  <si>
    <t xml:space="preserve"> Chandra Mohan Fonia</t>
  </si>
  <si>
    <t>Yogesh Bhatt</t>
  </si>
  <si>
    <t xml:space="preserve"> Bhuwan Chandra </t>
  </si>
  <si>
    <t xml:space="preserve">Yuvraj Singh </t>
  </si>
  <si>
    <t xml:space="preserve">Nirwan Singh </t>
  </si>
  <si>
    <t xml:space="preserve">Ankita Chandola </t>
  </si>
  <si>
    <t xml:space="preserve">Vijay Kumar Chandola </t>
  </si>
  <si>
    <t>Anuj Gauniyal</t>
  </si>
  <si>
    <t>Ghanshyam Gauniyal</t>
  </si>
  <si>
    <t>Atulya Kathait</t>
  </si>
  <si>
    <t>Mukesh Kathait</t>
  </si>
  <si>
    <t xml:space="preserve">Deepak Singh Bisht </t>
  </si>
  <si>
    <t xml:space="preserve">Prayag Singh Bisht </t>
  </si>
  <si>
    <t>Jai Prakash Jaguri</t>
  </si>
  <si>
    <t>Guruvira Singh</t>
  </si>
  <si>
    <t xml:space="preserve"> Rajbeer Singh</t>
  </si>
  <si>
    <t>Harsh Mishra</t>
  </si>
  <si>
    <t xml:space="preserve"> Dinesh Mishra</t>
  </si>
  <si>
    <t>Harshit Pant</t>
  </si>
  <si>
    <t>Jagdish Chandra Pant</t>
  </si>
  <si>
    <t>Manish Madhwal</t>
  </si>
  <si>
    <t>Deendayal Madhwal</t>
  </si>
  <si>
    <t>Neeru Chauhan</t>
  </si>
  <si>
    <t>Ram Baran Chauhan</t>
  </si>
  <si>
    <t xml:space="preserve">Ravi Nailwal </t>
  </si>
  <si>
    <t xml:space="preserve">Prakash Chandra Nailwal </t>
  </si>
  <si>
    <t>Shivyansh Chauhan</t>
  </si>
  <si>
    <t xml:space="preserve"> Sanjeev Chauhan</t>
  </si>
  <si>
    <t>Tanuj Negi</t>
  </si>
  <si>
    <t>Tejpal Singh Negi</t>
  </si>
  <si>
    <t xml:space="preserve">Uday Singh </t>
  </si>
  <si>
    <t xml:space="preserve"> Malchand Singh </t>
  </si>
  <si>
    <t>Abhishek Dixit</t>
  </si>
  <si>
    <t>Shravan Kumar</t>
  </si>
  <si>
    <t>Abhishek Kala</t>
  </si>
  <si>
    <t>Ratan Lal Kala</t>
  </si>
  <si>
    <t>Abhishek Lakhera</t>
  </si>
  <si>
    <t>Shailendra Lakhera</t>
  </si>
  <si>
    <t>Abhishek Negi</t>
  </si>
  <si>
    <t>Rajendra Singh Negi</t>
  </si>
  <si>
    <t>Abhishek Tailwal</t>
  </si>
  <si>
    <t>Sanjay Tailwal</t>
  </si>
  <si>
    <t>Aishwarya Tiwari</t>
  </si>
  <si>
    <t>Sudhakar Tiwari</t>
  </si>
  <si>
    <t>Akshat Bagwari</t>
  </si>
  <si>
    <t>Alok Bagwari</t>
  </si>
  <si>
    <t>Akshita Rajbhar</t>
  </si>
  <si>
    <t>Vinod Kumar</t>
  </si>
  <si>
    <t>Anchal Bhatt</t>
  </si>
  <si>
    <t>Pitri Prasad Bhatt</t>
  </si>
  <si>
    <t>Anjali Padeyar</t>
  </si>
  <si>
    <t>Rajan Singh Padeyar</t>
  </si>
  <si>
    <t>Anshika Kala</t>
  </si>
  <si>
    <t>Yeshwant Kumar Kala</t>
  </si>
  <si>
    <t>Anuj Rajput</t>
  </si>
  <si>
    <t>Awdhesh Singh</t>
  </si>
  <si>
    <t>Anil Rawat</t>
  </si>
  <si>
    <t>Avantika Bagri</t>
  </si>
  <si>
    <t>Narayan Singh Bagri</t>
  </si>
  <si>
    <t>Bhawana Tiwari</t>
  </si>
  <si>
    <t>Prakash Chandra Tiwari</t>
  </si>
  <si>
    <t>Chirag Tyagi</t>
  </si>
  <si>
    <t>Neeraj Tyagi</t>
  </si>
  <si>
    <t>Deepika Sitoni</t>
  </si>
  <si>
    <t>Anil Kumar</t>
  </si>
  <si>
    <t>Dikshika Singh</t>
  </si>
  <si>
    <t>Gaurav Baluni</t>
  </si>
  <si>
    <t>Madan Mohan Baluni</t>
  </si>
  <si>
    <t>Jatin Chauhan</t>
  </si>
  <si>
    <t>Rakam Singh Chauhan</t>
  </si>
  <si>
    <t xml:space="preserve">Km. Neha Negi </t>
  </si>
  <si>
    <t>Sohan Singh</t>
  </si>
  <si>
    <t>Km. Ridhi Rawat</t>
  </si>
  <si>
    <t>Sandeep Singh Rawat</t>
  </si>
  <si>
    <t>Neha</t>
  </si>
  <si>
    <t xml:space="preserve">Suresh Chandra </t>
  </si>
  <si>
    <t>Nikita Rawat</t>
  </si>
  <si>
    <t>Rakesh Kumar Rawat</t>
  </si>
  <si>
    <t>Prashant Kukreti</t>
  </si>
  <si>
    <t xml:space="preserve">Surendra Kukreti </t>
  </si>
  <si>
    <t xml:space="preserve">Rishika Budakoti </t>
  </si>
  <si>
    <t>Sushil Kumar</t>
  </si>
  <si>
    <t>Ruchi Rana</t>
  </si>
  <si>
    <t>Raj Kapoor Singh Rana</t>
  </si>
  <si>
    <t>Rudrika Ghildiyal</t>
  </si>
  <si>
    <t>Pankaj Ghildiyal</t>
  </si>
  <si>
    <t>Rutaksha Naithani</t>
  </si>
  <si>
    <t>Rakesh Naithani</t>
  </si>
  <si>
    <t>Saransh Juyal</t>
  </si>
  <si>
    <t>Gopal Dutt Juyal</t>
  </si>
  <si>
    <t>Sfoorti Thapliyal</t>
  </si>
  <si>
    <t>Durga Prasad Thaliyal</t>
  </si>
  <si>
    <t>Shruti Chauhan</t>
  </si>
  <si>
    <t>Vinod Singh</t>
  </si>
  <si>
    <t>Sonali Bhatt</t>
  </si>
  <si>
    <t>Mukesh Bhatt</t>
  </si>
  <si>
    <t>Tanmay Bist</t>
  </si>
  <si>
    <t>Deepak Bist</t>
  </si>
  <si>
    <t>Varsha</t>
  </si>
  <si>
    <t>Jagdish Singh Rawat</t>
  </si>
  <si>
    <t>Vijay Tiwari</t>
  </si>
  <si>
    <t>Girish Chandra Tiwari</t>
  </si>
  <si>
    <t>Yash Chamola</t>
  </si>
  <si>
    <t>Rajesh Chamola</t>
  </si>
  <si>
    <t xml:space="preserve">Yogesh Rana </t>
  </si>
  <si>
    <t>Chandar Pal</t>
  </si>
  <si>
    <t>Vikas Balodi</t>
  </si>
  <si>
    <t>Virendra Prasad Balodi</t>
  </si>
  <si>
    <t>Sudarshan Singh Rana</t>
  </si>
  <si>
    <t>Satyaveer Singh</t>
  </si>
  <si>
    <t>Sahil Rawat</t>
  </si>
  <si>
    <t>Sansar Singh</t>
  </si>
  <si>
    <t>Himanshu Sanwal</t>
  </si>
  <si>
    <t xml:space="preserve">Prakash Chandra Sanwal </t>
  </si>
  <si>
    <t>Ashish Khati</t>
  </si>
  <si>
    <t>Vijay Singh Khati</t>
  </si>
  <si>
    <t>Divas Mandal</t>
  </si>
  <si>
    <t>Kanhai Mandal</t>
  </si>
  <si>
    <t>Manisha Newlly</t>
  </si>
  <si>
    <t>Harshmani Newlly</t>
  </si>
  <si>
    <t>Priyanka Negi</t>
  </si>
  <si>
    <t>Shishupal Singh Negi</t>
  </si>
  <si>
    <t>Rohit Prasad</t>
  </si>
  <si>
    <t>Narendra Prasad</t>
  </si>
  <si>
    <t>Shubham Joshi</t>
  </si>
  <si>
    <t>Dinesh Chandra Joshi</t>
  </si>
  <si>
    <t>Anushq Pant</t>
  </si>
  <si>
    <t>Harishankar Pant</t>
  </si>
  <si>
    <t>Km. Amisha Negi</t>
  </si>
  <si>
    <t>Azad Singh</t>
  </si>
  <si>
    <t>Vinod Singh Panwar</t>
  </si>
  <si>
    <t>Priyank Chauhan</t>
  </si>
  <si>
    <t>Jogendra Pal</t>
  </si>
  <si>
    <t>Sarita Bhandari</t>
  </si>
  <si>
    <t>Yashpal Singh Bhandari</t>
  </si>
  <si>
    <t>Yashwant Singh Rathore</t>
  </si>
  <si>
    <t>Bhagwan Singh Rathore</t>
  </si>
  <si>
    <t>Aman Negi</t>
  </si>
  <si>
    <t>Amit Dobhal</t>
  </si>
  <si>
    <t>Anurag Singh</t>
  </si>
  <si>
    <t>Ayush Panwar</t>
  </si>
  <si>
    <t>Hritik</t>
  </si>
  <si>
    <t>Suraj Pal Singh Patwal</t>
  </si>
  <si>
    <t>Vikas Chauhan</t>
  </si>
  <si>
    <t>Vinay Pandey</t>
  </si>
  <si>
    <t>Jugbir Singh</t>
  </si>
  <si>
    <t>Jagmohan Singh Negi</t>
  </si>
  <si>
    <t>Devi Prasad Dobhal</t>
  </si>
  <si>
    <t xml:space="preserve">Laxman Singh </t>
  </si>
  <si>
    <t>Rajendra Singh Panwar</t>
  </si>
  <si>
    <t>Krishna Kumar Jugran</t>
  </si>
  <si>
    <t>Vikram Singh Patwal</t>
  </si>
  <si>
    <t>Nripendra Singh</t>
  </si>
  <si>
    <t>Naveen Chandra Pandey</t>
  </si>
  <si>
    <t>Tarsem Singh</t>
  </si>
  <si>
    <t>Abhishek Saklani</t>
  </si>
  <si>
    <t>Chandra Prakash Saklani</t>
  </si>
  <si>
    <t>Ankit Singh</t>
  </si>
  <si>
    <t>Balbeer Singh Negi</t>
  </si>
  <si>
    <t>Arun Bisht</t>
  </si>
  <si>
    <t>Ayush Semwal</t>
  </si>
  <si>
    <t>Devender Semwal</t>
  </si>
  <si>
    <t>Deepak Singh Adhikari</t>
  </si>
  <si>
    <t>Nandan Singh Adhikari</t>
  </si>
  <si>
    <t>Deepanshu Rawat</t>
  </si>
  <si>
    <t>Kishan Singh</t>
  </si>
  <si>
    <t>Gaurav Pandey</t>
  </si>
  <si>
    <t>Kishor Pandey</t>
  </si>
  <si>
    <t>Gopal Rawat</t>
  </si>
  <si>
    <t>Purushottam Singh Rawat</t>
  </si>
  <si>
    <t>Neeraj</t>
  </si>
  <si>
    <t>Shiv Prasad</t>
  </si>
  <si>
    <t>Priyanhsu Bailwal</t>
  </si>
  <si>
    <t>Shailendra Prasad Bailwal</t>
  </si>
  <si>
    <t>Shivam Khanduri</t>
  </si>
  <si>
    <t>Radha Krishan Khanduri</t>
  </si>
  <si>
    <t>Sneha Nath</t>
  </si>
  <si>
    <t>Dinesh Nath</t>
  </si>
  <si>
    <t>Aryan Mahajan</t>
  </si>
  <si>
    <t>Naveen Gupta</t>
  </si>
  <si>
    <t>Aditya Bhardwaj</t>
  </si>
  <si>
    <t>Dinesh Raturi</t>
  </si>
  <si>
    <t>Naman Arora</t>
  </si>
  <si>
    <t>Jai Kishan Arora</t>
  </si>
  <si>
    <t>Sarthak Nainwal</t>
  </si>
  <si>
    <t>Chandra Prakash Nainwal</t>
  </si>
  <si>
    <t>Shreya</t>
  </si>
  <si>
    <t>Brij Bhushan</t>
  </si>
  <si>
    <t>Vicky Kumar</t>
  </si>
  <si>
    <t>Balkishan</t>
  </si>
  <si>
    <t>Gautam Raturi</t>
  </si>
  <si>
    <t>RESULT</t>
  </si>
  <si>
    <t>REMARKS</t>
  </si>
  <si>
    <t>Himanshu  Mandrwal</t>
  </si>
  <si>
    <t>Banshidhar  Bhardwaj</t>
  </si>
  <si>
    <t>Abhinav Tyagi</t>
  </si>
  <si>
    <t>Divyaman Jaguri</t>
  </si>
  <si>
    <t>Shashi Bhushan Sharma</t>
  </si>
  <si>
    <t>Avedhesh Kumar Verma</t>
  </si>
  <si>
    <t>Tanya Dimri</t>
  </si>
  <si>
    <t>Sanjay Dimri</t>
  </si>
  <si>
    <t xml:space="preserve"> Dinesh Chandra Sharma</t>
  </si>
  <si>
    <t>TABULATION CHART FOR B. TECH. (ELECTRONICS &amp; COMM. ENGINEERING) SECOND  YEAR(FOURTH SEMESTER ) EXAMINATION JUNE 2022</t>
  </si>
  <si>
    <t>TABULATION CHART FOR  B. TECH. Mechanical Engineering ( Manufacturing Engg.)SECOND  YEAR(FOURTH SEMESTER ) EXAMINATION JUNE 2022</t>
  </si>
  <si>
    <t>TABULATION CHART FOR  B. TECH. ( BIOTECHNOLOGY) SECOND  YEAR(FOURTH SEMESTER ) EXAMINATION JUNE 2022</t>
  </si>
  <si>
    <t>TABULATION CHART FOR  B. TECH. (CIVIL ENGG.) SECOND  YEAR(FOURTH SEMESTER ) EXAMINATION JUNE 2022</t>
  </si>
  <si>
    <t>TABULATION CHART FOR  B. TECH. (MECHANICAL ENGG.) SECOND  YEAR(FOURTH SEMESTER ) EXAMINATION JUNE 2022</t>
  </si>
  <si>
    <t>TABULATION CHART FOR  B. TECH. (COMPUTER SCIENCE &amp; ENGINEERING) SECOND  YEAR(FOURTH SEMESTER ) EXAMINATION JUNE 2022</t>
  </si>
  <si>
    <r>
      <t xml:space="preserve">Communication Systems                     </t>
    </r>
    <r>
      <rPr>
        <b/>
        <sz val="18"/>
        <rFont val="Times New Roman"/>
        <family val="1"/>
      </rPr>
      <t>TEC 241</t>
    </r>
  </si>
  <si>
    <r>
      <t xml:space="preserve">Analog Circuits                        </t>
    </r>
    <r>
      <rPr>
        <b/>
        <sz val="18"/>
        <rFont val="Times New Roman"/>
        <family val="1"/>
      </rPr>
      <t xml:space="preserve"> TEC 242</t>
    </r>
  </si>
  <si>
    <r>
      <t xml:space="preserve">Object Oriented Programming                  </t>
    </r>
    <r>
      <rPr>
        <b/>
        <sz val="18"/>
        <rFont val="Times New Roman"/>
        <family val="1"/>
      </rPr>
      <t xml:space="preserve"> TES 241</t>
    </r>
  </si>
  <si>
    <r>
      <t xml:space="preserve">Communication Systems Lab                                 </t>
    </r>
    <r>
      <rPr>
        <b/>
        <sz val="18"/>
        <rFont val="Times New Roman"/>
        <family val="1"/>
      </rPr>
      <t xml:space="preserve">PEC 241     </t>
    </r>
    <r>
      <rPr>
        <b/>
        <sz val="16"/>
        <rFont val="Times New Roman"/>
        <family val="1"/>
      </rPr>
      <t xml:space="preserve">       </t>
    </r>
  </si>
  <si>
    <r>
      <t xml:space="preserve">Analog Circuits  Lab                             </t>
    </r>
    <r>
      <rPr>
        <b/>
        <sz val="18"/>
        <rFont val="Times New Roman"/>
        <family val="1"/>
      </rPr>
      <t>PEC 232</t>
    </r>
  </si>
  <si>
    <r>
      <t xml:space="preserve">Microporcessors &amp; Microcontrollers  Lab                             </t>
    </r>
    <r>
      <rPr>
        <b/>
        <sz val="18"/>
        <rFont val="Times New Roman"/>
        <family val="1"/>
      </rPr>
      <t>PEC 243</t>
    </r>
  </si>
  <si>
    <t>G.P.                    GPP 241                     ($)</t>
  </si>
  <si>
    <r>
      <t xml:space="preserve">Microprocessors &amp; Microcontrollers                  </t>
    </r>
    <r>
      <rPr>
        <b/>
        <sz val="18"/>
        <rFont val="Times New Roman"/>
        <family val="1"/>
      </rPr>
      <t>TEC 243</t>
    </r>
  </si>
  <si>
    <t>Object Oriented Programming              TCS 243</t>
  </si>
  <si>
    <t>Theory of Computation             TCS 244</t>
  </si>
  <si>
    <t>Computer Organization &amp; Architecture Lab                     PCS 241</t>
  </si>
  <si>
    <t>Operating Systems Lab                          PCS 242</t>
  </si>
  <si>
    <t>Object Oriented Programming Lab                               PCS 243</t>
  </si>
  <si>
    <t>G.P.        GPP 241             ($)</t>
  </si>
  <si>
    <t>Essence of Indian Traditional Knowledge           TMC 242  ($)</t>
  </si>
  <si>
    <t>Theory of Computation             TAI 244</t>
  </si>
  <si>
    <t>Operating Systems Lab                          PAI  242</t>
  </si>
  <si>
    <t>Design &amp; Analysis of Algorithms Lab                               PAI 243</t>
  </si>
  <si>
    <t>Digital  Electronics          TEE 241</t>
  </si>
  <si>
    <t>Microprocessors                TEE 243</t>
  </si>
  <si>
    <t>Measurement &amp; Instrumentation                    TEE 244</t>
  </si>
  <si>
    <t>Mathematics-III               TBS 241</t>
  </si>
  <si>
    <t>Digital Electronics            Lab                               PEE 241</t>
  </si>
  <si>
    <t>Electrical    Machine-II            Lab                               PEE 242</t>
  </si>
  <si>
    <t>Measurement &amp; Instrumentation            Lab                               PEE 244</t>
  </si>
  <si>
    <t>G.P.               GPP 241 ($)</t>
  </si>
  <si>
    <t>Applied Thermodynamics       TME 241</t>
  </si>
  <si>
    <t>Manufacturing Science and Technology-I              TME 243</t>
  </si>
  <si>
    <t>Strength of Materials                                TME 244</t>
  </si>
  <si>
    <t>Fluid Mechanics and Fluid Machines  Lab                  PME  242</t>
  </si>
  <si>
    <t>Manufacturing Science and Technology-I   Lab                                   PME 243</t>
  </si>
  <si>
    <t>MATLAB  Programming  for Emechanical Engineers                             PES   241  ($)</t>
  </si>
  <si>
    <t>Environmental Engineering -I                  TCE 241</t>
  </si>
  <si>
    <t>Hydrology                 TCE 243</t>
  </si>
  <si>
    <t>Structural Analysis          TCE 244</t>
  </si>
  <si>
    <t>Effective Technical Communication              THS 241                     ( $)</t>
  </si>
  <si>
    <t>Mathematics-III    TBS 241</t>
  </si>
  <si>
    <t>Introduction to Programming for Civil Engineers-II            PCE 245 ($)</t>
  </si>
  <si>
    <t>Structural Analysis  Lab                       PCE 244</t>
  </si>
  <si>
    <t>G.P.                    GPP 241             ($)</t>
  </si>
  <si>
    <t>Biophysics &amp; Structural Biology                          TBT 244</t>
  </si>
  <si>
    <t>Mass Transfer Operations in Bioprocess     TBT 245</t>
  </si>
  <si>
    <t xml:space="preserve"> Cell &amp; Tissue Culture Lab            PBT 241</t>
  </si>
  <si>
    <t>Cell &amp; Tissue Culture              TBT 241</t>
  </si>
  <si>
    <t>PASS</t>
  </si>
  <si>
    <t>G+4</t>
  </si>
  <si>
    <t>CARRY OVER</t>
  </si>
  <si>
    <t>Back in TES 241</t>
  </si>
  <si>
    <t>Back in TEC 244</t>
  </si>
  <si>
    <t>Back in TEC 242, TEC 244</t>
  </si>
  <si>
    <t>Back in TEE 241, TEE 242</t>
  </si>
  <si>
    <t>Back in TEE 241, TEE 242, TEE 243</t>
  </si>
  <si>
    <t>Back in TEE 242</t>
  </si>
  <si>
    <t>G+5</t>
  </si>
  <si>
    <t>Back in TEE 241, TEE 243, TEE 244</t>
  </si>
  <si>
    <t>Back in TEE 241</t>
  </si>
  <si>
    <t>Back in TEE 242, TEE 243</t>
  </si>
  <si>
    <t>G+3</t>
  </si>
  <si>
    <t>G+2</t>
  </si>
  <si>
    <t>Fluid Mechanics and Fluid Machines              TME 242</t>
  </si>
  <si>
    <t>Constitution of India                    TMC 241  ($)</t>
  </si>
  <si>
    <t>Mechanics of Machines                  TME 245</t>
  </si>
  <si>
    <t>Back in TME 242</t>
  </si>
  <si>
    <t>Back in TME 245</t>
  </si>
  <si>
    <t>Artificial Intelligence           TAI 241</t>
  </si>
  <si>
    <t>Operating Systems              TAI 242</t>
  </si>
  <si>
    <t>Design &amp; Analysis of Algorithms            TAI 243</t>
  </si>
  <si>
    <t>A</t>
  </si>
  <si>
    <t>G+1</t>
  </si>
  <si>
    <t>Back in TEC 242, TEC 244, TES 241</t>
  </si>
  <si>
    <t>Back in TEC 241, TEC 242</t>
  </si>
  <si>
    <t>Back in TEC 242</t>
  </si>
  <si>
    <t>FAIL</t>
  </si>
  <si>
    <t>Operating Systems                TCS 242</t>
  </si>
  <si>
    <t>Back in TCS 243, TCS 244</t>
  </si>
  <si>
    <t>Back in TCS 242</t>
  </si>
  <si>
    <t>Back in TCS 244</t>
  </si>
  <si>
    <t xml:space="preserve"> Back in TCS 241, TCS 243, TCS 244</t>
  </si>
  <si>
    <t xml:space="preserve"> Back in TCS 241,  TCS 244</t>
  </si>
  <si>
    <t>Computer Organization &amp; Architecture                   TCS 241</t>
  </si>
  <si>
    <t>Organizational Behaviour                         THS 241</t>
  </si>
  <si>
    <t>Microprocessors            Lab                                       PEE 243</t>
  </si>
  <si>
    <t>G.P.               GPP 241         ($)</t>
  </si>
  <si>
    <t>Constitution of India                            TMC 241                         ($)</t>
  </si>
  <si>
    <t>TABULATION CHART FOR B. TECH. ( ELECTRICAL ENGINEERING) SECOND  YEAR (FOURTH SEMESTER ) EXAMINATION JUNE 2022</t>
  </si>
  <si>
    <t>Fluid Mechanics and Fluid Machines           TME 242</t>
  </si>
  <si>
    <t xml:space="preserve"> Thermodynamics Lab                        PME  241</t>
  </si>
  <si>
    <t>Back in TME 241, TME 242, TME 243</t>
  </si>
  <si>
    <t>Back in TME 242, TME 244</t>
  </si>
  <si>
    <t>Back in TME 242, TME 243</t>
  </si>
  <si>
    <t>Back in TME 244</t>
  </si>
  <si>
    <t>Applied Thermodynamics                 TME 241</t>
  </si>
  <si>
    <t>MATLAB  Programming  for Mechanical Engineers                             PES   241  ($)</t>
  </si>
  <si>
    <t xml:space="preserve"> Thermodynamics Lab                          PME  241</t>
  </si>
  <si>
    <t>Back in TCE 242, TCE 243, TCE 244</t>
  </si>
  <si>
    <t>Back in TCE 242</t>
  </si>
  <si>
    <t>Back in TBS 241</t>
  </si>
  <si>
    <t>Back in TCE 243</t>
  </si>
  <si>
    <t>Back in TCE 243, TCE 244, TBS 241</t>
  </si>
  <si>
    <t>Back in TCE 242, TCE 243</t>
  </si>
  <si>
    <t>Back  TCE 243, TCE 244, TBS 241</t>
  </si>
  <si>
    <t>Back in TCE 244</t>
  </si>
  <si>
    <t>Back in TCE 243, TCE 244</t>
  </si>
  <si>
    <t>Back in TCE 244, TBS 241</t>
  </si>
  <si>
    <t>Back in TCE 243, TBS 241</t>
  </si>
  <si>
    <t>Back inTBS 241</t>
  </si>
  <si>
    <t>Back in, TCE 244, TBS 241</t>
  </si>
  <si>
    <t>Environmental Engineering -I       Lab                                        PCE 241</t>
  </si>
  <si>
    <t>Organitional Behaviour                 THS 241</t>
  </si>
  <si>
    <t>Artificial Intelligence   Lab                                PAI 241</t>
  </si>
  <si>
    <t>Back TAI 244</t>
  </si>
  <si>
    <t>Back in TAI 242</t>
  </si>
  <si>
    <t>Back in TAI 244</t>
  </si>
  <si>
    <t>Back in TAI 241, TAI 242</t>
  </si>
  <si>
    <t>Back in TAI  241, TAI 242, TAI 244</t>
  </si>
  <si>
    <t>Back in TAI 241, TAI 242, TAI 244</t>
  </si>
  <si>
    <t>Back in TAI  241, TAI 244</t>
  </si>
  <si>
    <t>Genetics             TES 241</t>
  </si>
  <si>
    <t xml:space="preserve">Enzymology         TBT 242        </t>
  </si>
  <si>
    <t xml:space="preserve">Immunology   TBT 243              </t>
  </si>
  <si>
    <t>Constitution of India                     TMC 241               ($)</t>
  </si>
  <si>
    <t>Back in TBT 244, TES 241</t>
  </si>
  <si>
    <t>Back in TBT 242, TBT 243,TBT 244</t>
  </si>
  <si>
    <t>Back in TBT 242, TBT 243</t>
  </si>
  <si>
    <r>
      <t xml:space="preserve">Electromagnetic Field Theory                       </t>
    </r>
    <r>
      <rPr>
        <b/>
        <sz val="18"/>
        <rFont val="Times New Roman"/>
        <family val="1"/>
      </rPr>
      <t xml:space="preserve">                       TEC 244</t>
    </r>
  </si>
  <si>
    <t xml:space="preserve"> Back in TCS 241, TCS 242, TCS 244</t>
  </si>
  <si>
    <t>Electrical                            Machine-II                               TEE 242</t>
  </si>
  <si>
    <t>Mechanics of         Machines             TME 245</t>
  </si>
  <si>
    <t>Constitution          of India                TMC 241                      ($)</t>
  </si>
  <si>
    <t>Back in TME 241, TME 242, TME 245</t>
  </si>
  <si>
    <t>Back in TME 243, TME 245</t>
  </si>
  <si>
    <t>Back in TME 242, TME 244, TME 245</t>
  </si>
  <si>
    <t>Back in TME 243, TME 245, TMC 241</t>
  </si>
  <si>
    <t>Geomatics            Engineering              TCE 242</t>
  </si>
  <si>
    <t xml:space="preserve">Enzymology   Lab                  PBT 242  </t>
  </si>
  <si>
    <t>Back in TBT 242, TBT 244</t>
  </si>
  <si>
    <t>Back in TBT 241, TBT 244, TES 241</t>
  </si>
  <si>
    <t>Back in TBT 242, TBT 244, TES 241</t>
  </si>
  <si>
    <t>Bac in TAI 241, TAI 242, TAI 244</t>
  </si>
  <si>
    <t>TABULATION CHART FOR B. TECH. COMPUTER SCIENCE (Spl in ARTIFICIAL INTELLIGENCE &amp; MACHINE LEARNING) SECOND  YEAR (FOURTH SEMESTER ) EXAMINATION JUNE 2022</t>
  </si>
  <si>
    <t>Back in TBT 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</si>
</sst>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7"/>
      <name val="Times New Roman"/>
      <family val="1"/>
    </font>
    <font>
      <b/>
      <sz val="15"/>
      <name val="Arial"/>
      <family val="2"/>
    </font>
    <font>
      <sz val="17"/>
      <name val="Times New Roman"/>
      <family val="1"/>
    </font>
    <font>
      <b/>
      <i/>
      <sz val="10"/>
      <name val="Arial"/>
      <family val="2"/>
    </font>
    <font>
      <b/>
      <sz val="18"/>
      <name val="Arial"/>
      <family val="2"/>
    </font>
    <font>
      <sz val="18"/>
      <name val="Times New Roman"/>
      <family val="1"/>
    </font>
    <font>
      <sz val="18"/>
      <name val="Arial"/>
      <family val="2"/>
    </font>
    <font>
      <b/>
      <sz val="24"/>
      <name val="Times New Roman"/>
      <family val="1"/>
    </font>
    <font>
      <b/>
      <sz val="28"/>
      <name val="Times New Roman"/>
      <family val="1"/>
    </font>
    <font>
      <b/>
      <sz val="26"/>
      <name val="Times New Roman"/>
      <family val="1"/>
    </font>
    <font>
      <sz val="15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rgb="FF000000"/>
      <name val="Calibri"/>
      <family val="2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sz val="16"/>
      <color rgb="FF000000"/>
      <name val="Times New Roman"/>
      <family val="1"/>
    </font>
    <font>
      <b/>
      <sz val="15"/>
      <color theme="1"/>
      <name val="Times New Roman"/>
      <family val="1"/>
    </font>
    <font>
      <sz val="17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8"/>
      <color rgb="FF000000"/>
      <name val="Calibri"/>
      <family val="2"/>
    </font>
    <font>
      <sz val="18"/>
      <color rgb="FF000000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65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1" fontId="8" fillId="2" borderId="0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9" fillId="0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" fontId="29" fillId="0" borderId="1" xfId="0" applyNumberFormat="1" applyFont="1" applyFill="1" applyBorder="1" applyAlignment="1">
      <alignment horizontal="left" vertical="center" wrapText="1"/>
    </xf>
    <xf numFmtId="1" fontId="16" fillId="0" borderId="2" xfId="0" applyNumberFormat="1" applyFont="1" applyFill="1" applyBorder="1" applyAlignment="1">
      <alignment horizontal="left" vertical="center" wrapText="1"/>
    </xf>
    <xf numFmtId="1" fontId="30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2" fontId="17" fillId="0" borderId="1" xfId="0" applyNumberFormat="1" applyFont="1" applyFill="1" applyBorder="1" applyAlignment="1">
      <alignment horizontal="left" vertical="center"/>
    </xf>
    <xf numFmtId="1" fontId="30" fillId="0" borderId="2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vertical="center" wrapText="1"/>
    </xf>
    <xf numFmtId="1" fontId="16" fillId="0" borderId="3" xfId="0" applyNumberFormat="1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justify" vertical="center" wrapText="1"/>
    </xf>
    <xf numFmtId="0" fontId="16" fillId="0" borderId="1" xfId="0" applyFont="1" applyFill="1" applyBorder="1" applyAlignment="1">
      <alignment horizontal="left" vertical="center" wrapText="1"/>
    </xf>
    <xf numFmtId="1" fontId="16" fillId="0" borderId="4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/>
    </xf>
    <xf numFmtId="1" fontId="33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1" fontId="16" fillId="2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0" fontId="17" fillId="0" borderId="1" xfId="0" applyFont="1" applyBorder="1" applyAlignment="1">
      <alignment vertical="center"/>
    </xf>
    <xf numFmtId="1" fontId="8" fillId="2" borderId="0" xfId="0" applyNumberFormat="1" applyFont="1" applyFill="1" applyBorder="1" applyAlignment="1">
      <alignment horizontal="left" vertical="center"/>
    </xf>
    <xf numFmtId="1" fontId="29" fillId="0" borderId="1" xfId="0" applyNumberFormat="1" applyFont="1" applyFill="1" applyBorder="1" applyAlignment="1">
      <alignment vertical="center" wrapText="1"/>
    </xf>
    <xf numFmtId="1" fontId="17" fillId="2" borderId="1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31" fillId="0" borderId="2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/>
    <xf numFmtId="0" fontId="18" fillId="0" borderId="1" xfId="0" applyFont="1" applyFill="1" applyBorder="1"/>
    <xf numFmtId="1" fontId="18" fillId="0" borderId="1" xfId="0" applyNumberFormat="1" applyFont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/>
    <xf numFmtId="1" fontId="30" fillId="0" borderId="1" xfId="0" applyNumberFormat="1" applyFont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1" fontId="19" fillId="0" borderId="6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0" fontId="21" fillId="0" borderId="4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" fontId="21" fillId="0" borderId="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2" fillId="0" borderId="0" xfId="0" applyFont="1"/>
    <xf numFmtId="1" fontId="17" fillId="3" borderId="1" xfId="0" applyNumberFormat="1" applyFont="1" applyFill="1" applyBorder="1" applyAlignment="1">
      <alignment horizontal="center" vertical="center"/>
    </xf>
    <xf numFmtId="1" fontId="19" fillId="3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38" fillId="0" borderId="1" xfId="0" applyNumberFormat="1" applyFont="1" applyFill="1" applyBorder="1" applyAlignment="1">
      <alignment horizontal="center" vertical="center" wrapText="1"/>
    </xf>
    <xf numFmtId="1" fontId="38" fillId="0" borderId="2" xfId="0" applyNumberFormat="1" applyFont="1" applyFill="1" applyBorder="1" applyAlignment="1">
      <alignment horizontal="center" vertical="center" wrapText="1"/>
    </xf>
    <xf numFmtId="1" fontId="39" fillId="0" borderId="1" xfId="0" applyNumberFormat="1" applyFont="1" applyFill="1" applyBorder="1" applyAlignment="1">
      <alignment horizontal="center" vertical="center" wrapText="1"/>
    </xf>
    <xf numFmtId="1" fontId="39" fillId="0" borderId="2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left" vertical="center" wrapText="1"/>
    </xf>
    <xf numFmtId="1" fontId="40" fillId="0" borderId="1" xfId="0" applyNumberFormat="1" applyFont="1" applyFill="1" applyBorder="1" applyAlignment="1">
      <alignment horizontal="left" vertical="center" wrapText="1"/>
    </xf>
    <xf numFmtId="1" fontId="24" fillId="0" borderId="2" xfId="0" applyNumberFormat="1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vertical="center" wrapText="1"/>
    </xf>
    <xf numFmtId="1" fontId="40" fillId="0" borderId="2" xfId="0" applyNumberFormat="1" applyFont="1" applyFill="1" applyBorder="1" applyAlignment="1">
      <alignment horizontal="left" vertical="center" wrapText="1"/>
    </xf>
    <xf numFmtId="1" fontId="40" fillId="0" borderId="1" xfId="0" applyNumberFormat="1" applyFont="1" applyFill="1" applyBorder="1" applyAlignment="1">
      <alignment vertical="center" wrapText="1"/>
    </xf>
    <xf numFmtId="1" fontId="25" fillId="0" borderId="1" xfId="0" applyNumberFormat="1" applyFont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left" vertical="center"/>
    </xf>
    <xf numFmtId="1" fontId="38" fillId="0" borderId="1" xfId="0" applyNumberFormat="1" applyFont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1" fontId="24" fillId="0" borderId="1" xfId="0" applyNumberFormat="1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vertical="center" wrapText="1"/>
    </xf>
    <xf numFmtId="1" fontId="41" fillId="0" borderId="1" xfId="0" applyNumberFormat="1" applyFont="1" applyFill="1" applyBorder="1" applyAlignment="1">
      <alignment vertical="center" wrapText="1"/>
    </xf>
    <xf numFmtId="1" fontId="24" fillId="0" borderId="1" xfId="0" applyNumberFormat="1" applyFont="1" applyFill="1" applyBorder="1" applyAlignment="1">
      <alignment vertical="center"/>
    </xf>
    <xf numFmtId="1" fontId="24" fillId="2" borderId="1" xfId="0" applyNumberFormat="1" applyFont="1" applyFill="1" applyBorder="1" applyAlignment="1">
      <alignment horizontal="left" vertical="center"/>
    </xf>
    <xf numFmtId="1" fontId="24" fillId="2" borderId="1" xfId="0" applyNumberFormat="1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1" fontId="17" fillId="2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left" vertical="center"/>
    </xf>
    <xf numFmtId="1" fontId="3" fillId="0" borderId="2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justify" vertical="center" wrapText="1"/>
    </xf>
    <xf numFmtId="0" fontId="17" fillId="0" borderId="1" xfId="0" applyFont="1" applyFill="1" applyBorder="1"/>
    <xf numFmtId="2" fontId="17" fillId="3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" fontId="42" fillId="0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left" vertical="center"/>
    </xf>
    <xf numFmtId="1" fontId="16" fillId="2" borderId="2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10" fillId="0" borderId="1" xfId="0" applyFont="1" applyBorder="1" applyAlignment="1">
      <alignment horizontal="left" vertical="center"/>
    </xf>
    <xf numFmtId="1" fontId="10" fillId="0" borderId="1" xfId="0" applyNumberFormat="1" applyFont="1" applyBorder="1" applyAlignment="1">
      <alignment horizontal="left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justify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1" fontId="21" fillId="0" borderId="1" xfId="0" applyNumberFormat="1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horizontal="justify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vertical="center" wrapText="1"/>
    </xf>
    <xf numFmtId="1" fontId="34" fillId="0" borderId="1" xfId="0" applyNumberFormat="1" applyFont="1" applyFill="1" applyBorder="1" applyAlignment="1">
      <alignment vertical="center" wrapText="1"/>
    </xf>
    <xf numFmtId="1" fontId="43" fillId="0" borderId="1" xfId="0" applyNumberFormat="1" applyFont="1" applyFill="1" applyBorder="1" applyAlignment="1">
      <alignment vertical="center" wrapText="1"/>
    </xf>
    <xf numFmtId="1" fontId="11" fillId="0" borderId="1" xfId="0" applyNumberFormat="1" applyFont="1" applyFill="1" applyBorder="1" applyAlignment="1">
      <alignment vertical="center"/>
    </xf>
    <xf numFmtId="1" fontId="11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1" fontId="19" fillId="4" borderId="1" xfId="0" applyNumberFormat="1" applyFont="1" applyFill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1" fontId="17" fillId="4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36" fillId="0" borderId="1" xfId="0" applyNumberFormat="1" applyFont="1" applyFill="1" applyBorder="1" applyAlignment="1">
      <alignment vertical="center" wrapText="1"/>
    </xf>
    <xf numFmtId="1" fontId="33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justify" vertical="center" wrapText="1"/>
    </xf>
    <xf numFmtId="1" fontId="27" fillId="0" borderId="7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" fontId="10" fillId="2" borderId="5" xfId="0" applyNumberFormat="1" applyFont="1" applyFill="1" applyBorder="1" applyAlignment="1">
      <alignment horizontal="center" vertical="center"/>
    </xf>
    <xf numFmtId="1" fontId="10" fillId="2" borderId="8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 vertical="center" wrapText="1"/>
    </xf>
    <xf numFmtId="1" fontId="10" fillId="2" borderId="8" xfId="0" applyNumberFormat="1" applyFont="1" applyFill="1" applyBorder="1" applyAlignment="1">
      <alignment horizontal="center" vertical="center" wrapText="1"/>
    </xf>
    <xf numFmtId="1" fontId="27" fillId="0" borderId="0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/>
    </xf>
    <xf numFmtId="1" fontId="26" fillId="2" borderId="0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 wrapText="1"/>
    </xf>
    <xf numFmtId="1" fontId="12" fillId="0" borderId="8" xfId="0" applyNumberFormat="1" applyFont="1" applyFill="1" applyBorder="1" applyAlignment="1">
      <alignment horizontal="center" vertical="center" wrapText="1"/>
    </xf>
    <xf numFmtId="1" fontId="28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5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123825</xdr:rowOff>
    </xdr:from>
    <xdr:ext cx="194453" cy="3495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2F3E10-0D95-4980-9AE4-B68B9C9B2C29}"/>
            </a:ext>
          </a:extLst>
        </xdr:cNvPr>
        <xdr:cNvSpPr txBox="1"/>
      </xdr:nvSpPr>
      <xdr:spPr>
        <a:xfrm>
          <a:off x="15015152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25400</xdr:colOff>
      <xdr:row>4</xdr:row>
      <xdr:rowOff>142875</xdr:rowOff>
    </xdr:from>
    <xdr:ext cx="194452" cy="35904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A24FC6-C09C-4C59-ADBF-0A7516BC848F}"/>
            </a:ext>
          </a:extLst>
        </xdr:cNvPr>
        <xdr:cNvSpPr txBox="1"/>
      </xdr:nvSpPr>
      <xdr:spPr>
        <a:xfrm>
          <a:off x="15389225" y="4267200"/>
          <a:ext cx="194453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53975</xdr:colOff>
      <xdr:row>4</xdr:row>
      <xdr:rowOff>152400</xdr:rowOff>
    </xdr:from>
    <xdr:ext cx="194454" cy="2879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13AD2F-FB0B-4EB3-AE0B-C88C8750D287}"/>
            </a:ext>
          </a:extLst>
        </xdr:cNvPr>
        <xdr:cNvSpPr txBox="1"/>
      </xdr:nvSpPr>
      <xdr:spPr>
        <a:xfrm>
          <a:off x="15817850" y="4143375"/>
          <a:ext cx="194454" cy="3090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53975</xdr:colOff>
      <xdr:row>4</xdr:row>
      <xdr:rowOff>152400</xdr:rowOff>
    </xdr:from>
    <xdr:ext cx="194454" cy="2879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6BCA0A-56C5-4444-9B83-99553F1995E2}"/>
            </a:ext>
          </a:extLst>
        </xdr:cNvPr>
        <xdr:cNvSpPr txBox="1"/>
      </xdr:nvSpPr>
      <xdr:spPr>
        <a:xfrm>
          <a:off x="17789525" y="4143375"/>
          <a:ext cx="194454" cy="3090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552450</xdr:colOff>
      <xdr:row>4</xdr:row>
      <xdr:rowOff>133350</xdr:rowOff>
    </xdr:from>
    <xdr:ext cx="194454" cy="2834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045A8E-4F3D-4EB7-A65E-62F8F9FF6D75}"/>
            </a:ext>
          </a:extLst>
        </xdr:cNvPr>
        <xdr:cNvSpPr txBox="1"/>
      </xdr:nvSpPr>
      <xdr:spPr>
        <a:xfrm>
          <a:off x="14068425" y="4724400"/>
          <a:ext cx="184731" cy="24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133350</xdr:rowOff>
    </xdr:from>
    <xdr:ext cx="194454" cy="2818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BC9CDB-5839-4022-8BF5-2750393382BE}"/>
            </a:ext>
          </a:extLst>
        </xdr:cNvPr>
        <xdr:cNvSpPr txBox="1"/>
      </xdr:nvSpPr>
      <xdr:spPr>
        <a:xfrm>
          <a:off x="14236700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34925</xdr:colOff>
      <xdr:row>4</xdr:row>
      <xdr:rowOff>152400</xdr:rowOff>
    </xdr:from>
    <xdr:ext cx="194454" cy="2817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E4D675-5A51-4E99-9DC3-A079E0E96F42}"/>
            </a:ext>
          </a:extLst>
        </xdr:cNvPr>
        <xdr:cNvSpPr txBox="1"/>
      </xdr:nvSpPr>
      <xdr:spPr>
        <a:xfrm>
          <a:off x="18627725" y="4162425"/>
          <a:ext cx="194454" cy="3090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152400</xdr:rowOff>
    </xdr:from>
    <xdr:ext cx="194454" cy="2817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DBDF8B-B535-4411-9A2B-ADDBD199133A}"/>
            </a:ext>
          </a:extLst>
        </xdr:cNvPr>
        <xdr:cNvSpPr txBox="1"/>
      </xdr:nvSpPr>
      <xdr:spPr>
        <a:xfrm>
          <a:off x="20723225" y="4162425"/>
          <a:ext cx="194454" cy="3090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34925</xdr:colOff>
      <xdr:row>4</xdr:row>
      <xdr:rowOff>152400</xdr:rowOff>
    </xdr:from>
    <xdr:ext cx="194454" cy="27592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D8B15F-08E9-4CA8-84FC-42729BA45C75}"/>
            </a:ext>
          </a:extLst>
        </xdr:cNvPr>
        <xdr:cNvSpPr txBox="1"/>
      </xdr:nvSpPr>
      <xdr:spPr>
        <a:xfrm>
          <a:off x="15951200" y="4286250"/>
          <a:ext cx="194454" cy="282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152400</xdr:rowOff>
    </xdr:from>
    <xdr:ext cx="194454" cy="2759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62B78E5-8E37-4B65-B44C-89B5375160D8}"/>
            </a:ext>
          </a:extLst>
        </xdr:cNvPr>
        <xdr:cNvSpPr txBox="1"/>
      </xdr:nvSpPr>
      <xdr:spPr>
        <a:xfrm>
          <a:off x="18046700" y="4286250"/>
          <a:ext cx="194454" cy="282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76"/>
  <sheetViews>
    <sheetView topLeftCell="H49" zoomScale="50" zoomScaleNormal="50" zoomScaleSheetLayoutView="100" workbookViewId="0">
      <selection activeCell="AK53" sqref="AK53"/>
    </sheetView>
  </sheetViews>
  <sheetFormatPr defaultRowHeight="18" customHeight="1" x14ac:dyDescent="0.2"/>
  <cols>
    <col min="1" max="1" width="9.140625" style="8"/>
    <col min="2" max="2" width="31.7109375" style="8" customWidth="1"/>
    <col min="3" max="3" width="29.7109375" style="8" customWidth="1"/>
    <col min="4" max="4" width="35.140625" style="9" customWidth="1"/>
    <col min="5" max="5" width="41.7109375" style="9" customWidth="1"/>
    <col min="6" max="6" width="15.7109375" style="10" customWidth="1"/>
    <col min="7" max="8" width="9.42578125" style="8" customWidth="1"/>
    <col min="9" max="9" width="11.42578125" style="8" customWidth="1"/>
    <col min="10" max="11" width="9.42578125" style="8" customWidth="1"/>
    <col min="12" max="12" width="12.28515625" style="8" customWidth="1"/>
    <col min="13" max="14" width="9.42578125" style="8" customWidth="1"/>
    <col min="15" max="15" width="12.28515625" style="8" customWidth="1"/>
    <col min="16" max="17" width="9.42578125" style="8" customWidth="1"/>
    <col min="18" max="18" width="10.85546875" style="8" customWidth="1"/>
    <col min="19" max="20" width="9.42578125" style="8" customWidth="1"/>
    <col min="21" max="21" width="10.85546875" style="8" customWidth="1"/>
    <col min="22" max="33" width="9.42578125" style="8" customWidth="1"/>
    <col min="34" max="34" width="15" style="8" customWidth="1"/>
    <col min="35" max="35" width="13.7109375" style="8" customWidth="1"/>
    <col min="36" max="36" width="32.28515625" style="8" customWidth="1"/>
    <col min="37" max="37" width="61.7109375" style="8" customWidth="1"/>
    <col min="38" max="16384" width="9.140625" style="8"/>
  </cols>
  <sheetData>
    <row r="1" spans="1:37" ht="71.25" customHeight="1" x14ac:dyDescent="0.2">
      <c r="A1" s="224" t="s">
        <v>13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71.25" customHeight="1" x14ac:dyDescent="0.2">
      <c r="A2" s="224" t="s">
        <v>16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</row>
    <row r="3" spans="1:37" ht="71.25" customHeight="1" x14ac:dyDescent="0.2">
      <c r="A3" s="223" t="s">
        <v>827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</row>
    <row r="4" spans="1:37" ht="211.5" customHeight="1" x14ac:dyDescent="0.2">
      <c r="A4" s="226" t="s">
        <v>1</v>
      </c>
      <c r="B4" s="226" t="s">
        <v>0</v>
      </c>
      <c r="C4" s="226" t="s">
        <v>15</v>
      </c>
      <c r="D4" s="228" t="s">
        <v>17</v>
      </c>
      <c r="E4" s="228" t="s">
        <v>9</v>
      </c>
      <c r="F4" s="12" t="s">
        <v>5</v>
      </c>
      <c r="G4" s="225" t="s">
        <v>907</v>
      </c>
      <c r="H4" s="225"/>
      <c r="I4" s="225"/>
      <c r="J4" s="225" t="s">
        <v>901</v>
      </c>
      <c r="K4" s="225"/>
      <c r="L4" s="225"/>
      <c r="M4" s="230" t="s">
        <v>836</v>
      </c>
      <c r="N4" s="231"/>
      <c r="O4" s="232"/>
      <c r="P4" s="230" t="s">
        <v>837</v>
      </c>
      <c r="Q4" s="231"/>
      <c r="R4" s="232"/>
      <c r="S4" s="225" t="s">
        <v>908</v>
      </c>
      <c r="T4" s="225"/>
      <c r="U4" s="225"/>
      <c r="V4" s="225" t="s">
        <v>842</v>
      </c>
      <c r="W4" s="225"/>
      <c r="X4" s="225"/>
      <c r="Y4" s="225" t="s">
        <v>838</v>
      </c>
      <c r="Z4" s="225"/>
      <c r="AA4" s="225"/>
      <c r="AB4" s="225" t="s">
        <v>839</v>
      </c>
      <c r="AC4" s="225"/>
      <c r="AD4" s="225"/>
      <c r="AE4" s="225" t="s">
        <v>840</v>
      </c>
      <c r="AF4" s="225"/>
      <c r="AG4" s="225"/>
      <c r="AH4" s="160" t="s">
        <v>841</v>
      </c>
      <c r="AI4" s="64" t="s">
        <v>10</v>
      </c>
      <c r="AJ4" s="24" t="s">
        <v>12</v>
      </c>
      <c r="AK4" s="24" t="s">
        <v>11</v>
      </c>
    </row>
    <row r="5" spans="1:37" ht="78" customHeight="1" x14ac:dyDescent="0.2">
      <c r="A5" s="226"/>
      <c r="B5" s="226"/>
      <c r="C5" s="226"/>
      <c r="D5" s="228"/>
      <c r="E5" s="228"/>
      <c r="F5" s="13"/>
      <c r="G5" s="6" t="s">
        <v>6</v>
      </c>
      <c r="H5" s="6" t="s">
        <v>7</v>
      </c>
      <c r="I5" s="6" t="s">
        <v>4</v>
      </c>
      <c r="J5" s="6" t="s">
        <v>6</v>
      </c>
      <c r="K5" s="6" t="s">
        <v>7</v>
      </c>
      <c r="L5" s="6" t="s">
        <v>4</v>
      </c>
      <c r="M5" s="6" t="s">
        <v>6</v>
      </c>
      <c r="N5" s="6" t="s">
        <v>7</v>
      </c>
      <c r="O5" s="6" t="s">
        <v>4</v>
      </c>
      <c r="P5" s="6" t="s">
        <v>6</v>
      </c>
      <c r="Q5" s="6" t="s">
        <v>7</v>
      </c>
      <c r="R5" s="6" t="s">
        <v>4</v>
      </c>
      <c r="S5" s="6" t="s">
        <v>6</v>
      </c>
      <c r="T5" s="6" t="s">
        <v>7</v>
      </c>
      <c r="U5" s="6" t="s">
        <v>4</v>
      </c>
      <c r="V5" s="6" t="s">
        <v>6</v>
      </c>
      <c r="W5" s="6" t="s">
        <v>7</v>
      </c>
      <c r="X5" s="6" t="s">
        <v>4</v>
      </c>
      <c r="Y5" s="6" t="s">
        <v>8</v>
      </c>
      <c r="Z5" s="6" t="s">
        <v>7</v>
      </c>
      <c r="AA5" s="6" t="s">
        <v>4</v>
      </c>
      <c r="AB5" s="6" t="s">
        <v>8</v>
      </c>
      <c r="AC5" s="6" t="s">
        <v>7</v>
      </c>
      <c r="AD5" s="6" t="s">
        <v>4</v>
      </c>
      <c r="AE5" s="6" t="s">
        <v>8</v>
      </c>
      <c r="AF5" s="6" t="s">
        <v>7</v>
      </c>
      <c r="AG5" s="6" t="s">
        <v>4</v>
      </c>
      <c r="AH5" s="28"/>
      <c r="AI5" s="99"/>
      <c r="AJ5" s="99"/>
      <c r="AK5" s="99"/>
    </row>
    <row r="6" spans="1:37" ht="78" customHeight="1" x14ac:dyDescent="0.2">
      <c r="A6" s="226"/>
      <c r="B6" s="226"/>
      <c r="C6" s="226"/>
      <c r="D6" s="228"/>
      <c r="E6" s="228"/>
      <c r="F6" s="28" t="s">
        <v>2</v>
      </c>
      <c r="G6" s="35">
        <v>120</v>
      </c>
      <c r="H6" s="35">
        <v>80</v>
      </c>
      <c r="I6" s="35">
        <f>SUM(G6:H6)</f>
        <v>200</v>
      </c>
      <c r="J6" s="35">
        <v>120</v>
      </c>
      <c r="K6" s="35">
        <v>80</v>
      </c>
      <c r="L6" s="35">
        <f>SUM(J6:K6)</f>
        <v>200</v>
      </c>
      <c r="M6" s="35">
        <v>120</v>
      </c>
      <c r="N6" s="35">
        <v>80</v>
      </c>
      <c r="O6" s="35">
        <f>SUM(M6:N6)</f>
        <v>200</v>
      </c>
      <c r="P6" s="35">
        <v>120</v>
      </c>
      <c r="Q6" s="35">
        <v>80</v>
      </c>
      <c r="R6" s="35">
        <f>SUM(P6:Q6)</f>
        <v>200</v>
      </c>
      <c r="S6" s="35">
        <v>90</v>
      </c>
      <c r="T6" s="35">
        <v>60</v>
      </c>
      <c r="U6" s="35">
        <f>SUM(S6:T6)</f>
        <v>150</v>
      </c>
      <c r="V6" s="35">
        <v>50</v>
      </c>
      <c r="W6" s="35">
        <v>25</v>
      </c>
      <c r="X6" s="35">
        <f>SUM(V6:W6)</f>
        <v>75</v>
      </c>
      <c r="Y6" s="35">
        <v>25</v>
      </c>
      <c r="Z6" s="35">
        <v>25</v>
      </c>
      <c r="AA6" s="35">
        <f>SUM(Y6:Z6)</f>
        <v>50</v>
      </c>
      <c r="AB6" s="35">
        <v>25</v>
      </c>
      <c r="AC6" s="35">
        <v>25</v>
      </c>
      <c r="AD6" s="35">
        <f>SUM(AB6:AC6)</f>
        <v>50</v>
      </c>
      <c r="AE6" s="35">
        <v>25</v>
      </c>
      <c r="AF6" s="35">
        <v>25</v>
      </c>
      <c r="AG6" s="35">
        <f>SUM(AE6:AF6)</f>
        <v>50</v>
      </c>
      <c r="AH6" s="83">
        <v>50</v>
      </c>
      <c r="AI6" s="83">
        <v>1100</v>
      </c>
      <c r="AJ6" s="99"/>
      <c r="AK6" s="99"/>
    </row>
    <row r="7" spans="1:37" ht="78" customHeight="1" x14ac:dyDescent="0.2">
      <c r="A7" s="227"/>
      <c r="B7" s="227"/>
      <c r="C7" s="227"/>
      <c r="D7" s="229"/>
      <c r="E7" s="229"/>
      <c r="F7" s="15" t="s">
        <v>3</v>
      </c>
      <c r="G7" s="54">
        <v>36</v>
      </c>
      <c r="H7" s="54"/>
      <c r="I7" s="54">
        <v>80</v>
      </c>
      <c r="J7" s="54">
        <v>36</v>
      </c>
      <c r="K7" s="54"/>
      <c r="L7" s="54">
        <v>80</v>
      </c>
      <c r="M7" s="54">
        <v>36</v>
      </c>
      <c r="N7" s="54"/>
      <c r="O7" s="54">
        <v>80</v>
      </c>
      <c r="P7" s="54">
        <v>36</v>
      </c>
      <c r="Q7" s="54"/>
      <c r="R7" s="54">
        <v>80</v>
      </c>
      <c r="S7" s="54">
        <v>27</v>
      </c>
      <c r="T7" s="54"/>
      <c r="U7" s="54">
        <v>60</v>
      </c>
      <c r="V7" s="54">
        <v>15</v>
      </c>
      <c r="W7" s="54"/>
      <c r="X7" s="54">
        <v>30</v>
      </c>
      <c r="Y7" s="54">
        <v>13</v>
      </c>
      <c r="Z7" s="54"/>
      <c r="AA7" s="54">
        <v>25</v>
      </c>
      <c r="AB7" s="54">
        <v>13</v>
      </c>
      <c r="AC7" s="54"/>
      <c r="AD7" s="54">
        <v>25</v>
      </c>
      <c r="AE7" s="54">
        <v>13</v>
      </c>
      <c r="AF7" s="54"/>
      <c r="AG7" s="54">
        <v>25</v>
      </c>
      <c r="AH7" s="183"/>
      <c r="AI7" s="35">
        <v>550</v>
      </c>
      <c r="AJ7" s="99"/>
      <c r="AK7" s="99"/>
    </row>
    <row r="8" spans="1:37" ht="81.75" customHeight="1" x14ac:dyDescent="0.2">
      <c r="A8" s="55">
        <v>1</v>
      </c>
      <c r="B8" s="168">
        <v>200090101001</v>
      </c>
      <c r="C8" s="91">
        <v>200000100001</v>
      </c>
      <c r="D8" s="56" t="s">
        <v>111</v>
      </c>
      <c r="E8" s="56" t="s">
        <v>112</v>
      </c>
      <c r="F8" s="57"/>
      <c r="G8" s="113">
        <v>104</v>
      </c>
      <c r="H8" s="114">
        <v>66</v>
      </c>
      <c r="I8" s="115">
        <f>SUM(G8:H8)</f>
        <v>170</v>
      </c>
      <c r="J8" s="114">
        <v>106</v>
      </c>
      <c r="K8" s="113">
        <v>72</v>
      </c>
      <c r="L8" s="116">
        <f>SUM(J8:K8)</f>
        <v>178</v>
      </c>
      <c r="M8" s="113">
        <v>106</v>
      </c>
      <c r="N8" s="113">
        <v>76</v>
      </c>
      <c r="O8" s="116">
        <f>SUM(M8:N8)</f>
        <v>182</v>
      </c>
      <c r="P8" s="113">
        <v>77</v>
      </c>
      <c r="Q8" s="113">
        <v>69</v>
      </c>
      <c r="R8" s="116">
        <f>SUM(P8:Q8)</f>
        <v>146</v>
      </c>
      <c r="S8" s="117">
        <v>74</v>
      </c>
      <c r="T8" s="117">
        <v>49</v>
      </c>
      <c r="U8" s="116">
        <f>SUM(S8:T8)</f>
        <v>123</v>
      </c>
      <c r="V8" s="113">
        <v>41</v>
      </c>
      <c r="W8" s="113">
        <v>16</v>
      </c>
      <c r="X8" s="116">
        <f>SUM(V8:W8)</f>
        <v>57</v>
      </c>
      <c r="Y8" s="114">
        <v>24</v>
      </c>
      <c r="Z8" s="113">
        <v>21</v>
      </c>
      <c r="AA8" s="116">
        <f>SUM(Y8:Z8)</f>
        <v>45</v>
      </c>
      <c r="AB8" s="113">
        <v>21</v>
      </c>
      <c r="AC8" s="113">
        <v>23</v>
      </c>
      <c r="AD8" s="116">
        <f>SUM(AB8:AC8)</f>
        <v>44</v>
      </c>
      <c r="AE8" s="117">
        <v>24</v>
      </c>
      <c r="AF8" s="117">
        <v>25</v>
      </c>
      <c r="AG8" s="116">
        <f>SUM(AE8:AF8)</f>
        <v>49</v>
      </c>
      <c r="AH8" s="118">
        <v>49</v>
      </c>
      <c r="AI8" s="112">
        <f>AG8+AD8+AA8+U8+R8+O8+L8+I8</f>
        <v>937</v>
      </c>
      <c r="AJ8" s="63" t="s">
        <v>872</v>
      </c>
      <c r="AK8" s="182"/>
    </row>
    <row r="9" spans="1:37" ht="81.75" customHeight="1" x14ac:dyDescent="0.2">
      <c r="A9" s="55">
        <v>2</v>
      </c>
      <c r="B9" s="168">
        <v>200090101002</v>
      </c>
      <c r="C9" s="91">
        <v>200000100002</v>
      </c>
      <c r="D9" s="56" t="s">
        <v>113</v>
      </c>
      <c r="E9" s="56" t="s">
        <v>114</v>
      </c>
      <c r="F9" s="57"/>
      <c r="G9" s="113">
        <v>25</v>
      </c>
      <c r="H9" s="114">
        <v>48</v>
      </c>
      <c r="I9" s="115">
        <f t="shared" ref="I9:I72" si="0">SUM(G9:H9)</f>
        <v>73</v>
      </c>
      <c r="J9" s="114">
        <v>60</v>
      </c>
      <c r="K9" s="113">
        <v>49</v>
      </c>
      <c r="L9" s="116">
        <f t="shared" ref="L9:L72" si="1">SUM(J9:K9)</f>
        <v>109</v>
      </c>
      <c r="M9" s="113">
        <v>11</v>
      </c>
      <c r="N9" s="113">
        <v>49</v>
      </c>
      <c r="O9" s="116">
        <f t="shared" ref="O9:O72" si="2">SUM(M9:N9)</f>
        <v>60</v>
      </c>
      <c r="P9" s="113">
        <v>3</v>
      </c>
      <c r="Q9" s="113">
        <v>40</v>
      </c>
      <c r="R9" s="116">
        <f t="shared" ref="R9:R72" si="3">SUM(P9:Q9)</f>
        <v>43</v>
      </c>
      <c r="S9" s="117">
        <v>7</v>
      </c>
      <c r="T9" s="117">
        <v>31</v>
      </c>
      <c r="U9" s="116">
        <f t="shared" ref="U9:U72" si="4">SUM(S9:T9)</f>
        <v>38</v>
      </c>
      <c r="V9" s="113">
        <v>23</v>
      </c>
      <c r="W9" s="113">
        <v>12</v>
      </c>
      <c r="X9" s="116">
        <f t="shared" ref="X9:X72" si="5">SUM(V9:W9)</f>
        <v>35</v>
      </c>
      <c r="Y9" s="114">
        <v>21</v>
      </c>
      <c r="Z9" s="113">
        <v>15</v>
      </c>
      <c r="AA9" s="116">
        <f t="shared" ref="AA9:AA72" si="6">SUM(Y9:Z9)</f>
        <v>36</v>
      </c>
      <c r="AB9" s="113">
        <v>19</v>
      </c>
      <c r="AC9" s="113">
        <v>22</v>
      </c>
      <c r="AD9" s="116">
        <f t="shared" ref="AD9:AD72" si="7">SUM(AB9:AC9)</f>
        <v>41</v>
      </c>
      <c r="AE9" s="117">
        <v>17</v>
      </c>
      <c r="AF9" s="117">
        <v>20</v>
      </c>
      <c r="AG9" s="116">
        <f t="shared" ref="AG9:AG72" si="8">SUM(AE9:AF9)</f>
        <v>37</v>
      </c>
      <c r="AH9" s="118">
        <v>48</v>
      </c>
      <c r="AI9" s="112">
        <f t="shared" ref="AI9:AI72" si="9">AG9+AD9+AA9+U9+R9+O9+L9+I9</f>
        <v>437</v>
      </c>
      <c r="AJ9" s="179" t="s">
        <v>900</v>
      </c>
      <c r="AK9" s="182"/>
    </row>
    <row r="10" spans="1:37" ht="81.75" customHeight="1" x14ac:dyDescent="0.2">
      <c r="A10" s="55">
        <v>3</v>
      </c>
      <c r="B10" s="168">
        <v>200090101003</v>
      </c>
      <c r="C10" s="91">
        <v>200000100003</v>
      </c>
      <c r="D10" s="56" t="s">
        <v>115</v>
      </c>
      <c r="E10" s="56" t="s">
        <v>116</v>
      </c>
      <c r="F10" s="57"/>
      <c r="G10" s="113">
        <v>92</v>
      </c>
      <c r="H10" s="114">
        <v>60</v>
      </c>
      <c r="I10" s="115">
        <f t="shared" si="0"/>
        <v>152</v>
      </c>
      <c r="J10" s="114">
        <v>105</v>
      </c>
      <c r="K10" s="113">
        <v>61</v>
      </c>
      <c r="L10" s="116">
        <f t="shared" si="1"/>
        <v>166</v>
      </c>
      <c r="M10" s="113">
        <v>83</v>
      </c>
      <c r="N10" s="113">
        <v>73</v>
      </c>
      <c r="O10" s="116">
        <f t="shared" si="2"/>
        <v>156</v>
      </c>
      <c r="P10" s="113">
        <v>63</v>
      </c>
      <c r="Q10" s="113">
        <v>63</v>
      </c>
      <c r="R10" s="116">
        <f t="shared" si="3"/>
        <v>126</v>
      </c>
      <c r="S10" s="117">
        <v>64</v>
      </c>
      <c r="T10" s="117">
        <v>50</v>
      </c>
      <c r="U10" s="116">
        <f t="shared" si="4"/>
        <v>114</v>
      </c>
      <c r="V10" s="113">
        <v>41</v>
      </c>
      <c r="W10" s="113">
        <v>18</v>
      </c>
      <c r="X10" s="116">
        <f t="shared" si="5"/>
        <v>59</v>
      </c>
      <c r="Y10" s="114">
        <v>23</v>
      </c>
      <c r="Z10" s="113">
        <v>19</v>
      </c>
      <c r="AA10" s="116">
        <f t="shared" si="6"/>
        <v>42</v>
      </c>
      <c r="AB10" s="113">
        <v>22</v>
      </c>
      <c r="AC10" s="113">
        <v>23</v>
      </c>
      <c r="AD10" s="116">
        <f t="shared" si="7"/>
        <v>45</v>
      </c>
      <c r="AE10" s="117">
        <v>24</v>
      </c>
      <c r="AF10" s="117">
        <v>25</v>
      </c>
      <c r="AG10" s="116">
        <f t="shared" si="8"/>
        <v>49</v>
      </c>
      <c r="AH10" s="118">
        <v>47</v>
      </c>
      <c r="AI10" s="112">
        <f t="shared" si="9"/>
        <v>850</v>
      </c>
      <c r="AJ10" s="63" t="s">
        <v>872</v>
      </c>
      <c r="AK10" s="182"/>
    </row>
    <row r="11" spans="1:37" ht="81.75" customHeight="1" x14ac:dyDescent="0.2">
      <c r="A11" s="55">
        <v>4</v>
      </c>
      <c r="B11" s="168">
        <v>200090101004</v>
      </c>
      <c r="C11" s="91">
        <v>200000100004</v>
      </c>
      <c r="D11" s="56" t="s">
        <v>117</v>
      </c>
      <c r="E11" s="56" t="s">
        <v>118</v>
      </c>
      <c r="F11" s="57"/>
      <c r="G11" s="113">
        <v>38</v>
      </c>
      <c r="H11" s="114">
        <v>48</v>
      </c>
      <c r="I11" s="115">
        <f t="shared" si="0"/>
        <v>86</v>
      </c>
      <c r="J11" s="114">
        <v>74</v>
      </c>
      <c r="K11" s="113">
        <v>56</v>
      </c>
      <c r="L11" s="116">
        <f t="shared" si="1"/>
        <v>130</v>
      </c>
      <c r="M11" s="113">
        <v>56</v>
      </c>
      <c r="N11" s="113">
        <v>65</v>
      </c>
      <c r="O11" s="116">
        <f t="shared" si="2"/>
        <v>121</v>
      </c>
      <c r="P11" s="113">
        <v>37</v>
      </c>
      <c r="Q11" s="113">
        <v>43</v>
      </c>
      <c r="R11" s="116">
        <f t="shared" si="3"/>
        <v>80</v>
      </c>
      <c r="S11" s="117">
        <v>22</v>
      </c>
      <c r="T11" s="117">
        <v>40</v>
      </c>
      <c r="U11" s="116">
        <f t="shared" si="4"/>
        <v>62</v>
      </c>
      <c r="V11" s="113">
        <v>27</v>
      </c>
      <c r="W11" s="113">
        <v>15</v>
      </c>
      <c r="X11" s="116">
        <f t="shared" si="5"/>
        <v>42</v>
      </c>
      <c r="Y11" s="114">
        <v>24</v>
      </c>
      <c r="Z11" s="113">
        <v>14</v>
      </c>
      <c r="AA11" s="116">
        <f t="shared" si="6"/>
        <v>38</v>
      </c>
      <c r="AB11" s="113">
        <v>21</v>
      </c>
      <c r="AC11" s="113">
        <v>23</v>
      </c>
      <c r="AD11" s="116">
        <f t="shared" si="7"/>
        <v>44</v>
      </c>
      <c r="AE11" s="117">
        <v>21</v>
      </c>
      <c r="AF11" s="117">
        <v>23</v>
      </c>
      <c r="AG11" s="116">
        <f t="shared" si="8"/>
        <v>44</v>
      </c>
      <c r="AH11" s="118">
        <v>48</v>
      </c>
      <c r="AI11" s="112">
        <f t="shared" si="9"/>
        <v>605</v>
      </c>
      <c r="AJ11" s="63" t="s">
        <v>872</v>
      </c>
      <c r="AK11" s="180" t="s">
        <v>881</v>
      </c>
    </row>
    <row r="12" spans="1:37" ht="81.75" customHeight="1" x14ac:dyDescent="0.2">
      <c r="A12" s="55">
        <v>5</v>
      </c>
      <c r="B12" s="168">
        <v>200090101005</v>
      </c>
      <c r="C12" s="91">
        <v>200000100005</v>
      </c>
      <c r="D12" s="56" t="s">
        <v>119</v>
      </c>
      <c r="E12" s="56" t="s">
        <v>120</v>
      </c>
      <c r="F12" s="57"/>
      <c r="G12" s="113">
        <v>57</v>
      </c>
      <c r="H12" s="114">
        <v>57</v>
      </c>
      <c r="I12" s="115">
        <f t="shared" si="0"/>
        <v>114</v>
      </c>
      <c r="J12" s="114">
        <v>91</v>
      </c>
      <c r="K12" s="113">
        <v>62</v>
      </c>
      <c r="L12" s="116">
        <f t="shared" si="1"/>
        <v>153</v>
      </c>
      <c r="M12" s="113">
        <v>84</v>
      </c>
      <c r="N12" s="113">
        <v>67</v>
      </c>
      <c r="O12" s="116">
        <f t="shared" si="2"/>
        <v>151</v>
      </c>
      <c r="P12" s="113">
        <v>73</v>
      </c>
      <c r="Q12" s="113">
        <v>58</v>
      </c>
      <c r="R12" s="116">
        <f t="shared" si="3"/>
        <v>131</v>
      </c>
      <c r="S12" s="117">
        <v>60</v>
      </c>
      <c r="T12" s="117">
        <v>39</v>
      </c>
      <c r="U12" s="116">
        <f t="shared" si="4"/>
        <v>99</v>
      </c>
      <c r="V12" s="113">
        <v>31</v>
      </c>
      <c r="W12" s="113">
        <v>17</v>
      </c>
      <c r="X12" s="116">
        <f t="shared" si="5"/>
        <v>48</v>
      </c>
      <c r="Y12" s="114">
        <v>23</v>
      </c>
      <c r="Z12" s="113">
        <v>18</v>
      </c>
      <c r="AA12" s="116">
        <f t="shared" si="6"/>
        <v>41</v>
      </c>
      <c r="AB12" s="113">
        <v>21</v>
      </c>
      <c r="AC12" s="113">
        <v>22</v>
      </c>
      <c r="AD12" s="116">
        <f t="shared" si="7"/>
        <v>43</v>
      </c>
      <c r="AE12" s="117">
        <v>23</v>
      </c>
      <c r="AF12" s="117">
        <v>24</v>
      </c>
      <c r="AG12" s="116">
        <f t="shared" si="8"/>
        <v>47</v>
      </c>
      <c r="AH12" s="118">
        <v>47</v>
      </c>
      <c r="AI12" s="112">
        <f t="shared" si="9"/>
        <v>779</v>
      </c>
      <c r="AJ12" s="63" t="s">
        <v>872</v>
      </c>
      <c r="AK12" s="182"/>
    </row>
    <row r="13" spans="1:37" ht="81.75" customHeight="1" x14ac:dyDescent="0.2">
      <c r="A13" s="55">
        <v>6</v>
      </c>
      <c r="B13" s="168">
        <v>200090101006</v>
      </c>
      <c r="C13" s="91">
        <v>200000100006</v>
      </c>
      <c r="D13" s="56" t="s">
        <v>121</v>
      </c>
      <c r="E13" s="56" t="s">
        <v>122</v>
      </c>
      <c r="F13" s="57"/>
      <c r="G13" s="113">
        <v>57</v>
      </c>
      <c r="H13" s="114">
        <v>51</v>
      </c>
      <c r="I13" s="115">
        <f t="shared" si="0"/>
        <v>108</v>
      </c>
      <c r="J13" s="114">
        <v>102</v>
      </c>
      <c r="K13" s="113">
        <v>63</v>
      </c>
      <c r="L13" s="116">
        <f t="shared" si="1"/>
        <v>165</v>
      </c>
      <c r="M13" s="113">
        <v>62</v>
      </c>
      <c r="N13" s="113">
        <v>67</v>
      </c>
      <c r="O13" s="116">
        <f t="shared" si="2"/>
        <v>129</v>
      </c>
      <c r="P13" s="113">
        <v>42</v>
      </c>
      <c r="Q13" s="113">
        <v>55</v>
      </c>
      <c r="R13" s="116">
        <f t="shared" si="3"/>
        <v>97</v>
      </c>
      <c r="S13" s="117">
        <v>65</v>
      </c>
      <c r="T13" s="117">
        <v>38</v>
      </c>
      <c r="U13" s="116">
        <f t="shared" si="4"/>
        <v>103</v>
      </c>
      <c r="V13" s="113">
        <v>27</v>
      </c>
      <c r="W13" s="113">
        <v>22</v>
      </c>
      <c r="X13" s="116">
        <f t="shared" si="5"/>
        <v>49</v>
      </c>
      <c r="Y13" s="114">
        <v>23</v>
      </c>
      <c r="Z13" s="113">
        <v>16</v>
      </c>
      <c r="AA13" s="116">
        <f t="shared" si="6"/>
        <v>39</v>
      </c>
      <c r="AB13" s="113">
        <v>22</v>
      </c>
      <c r="AC13" s="113">
        <v>24</v>
      </c>
      <c r="AD13" s="116">
        <f t="shared" si="7"/>
        <v>46</v>
      </c>
      <c r="AE13" s="117">
        <v>23</v>
      </c>
      <c r="AF13" s="117">
        <v>25</v>
      </c>
      <c r="AG13" s="116">
        <f t="shared" si="8"/>
        <v>48</v>
      </c>
      <c r="AH13" s="118">
        <v>48</v>
      </c>
      <c r="AI13" s="112">
        <f t="shared" si="9"/>
        <v>735</v>
      </c>
      <c r="AJ13" s="63" t="s">
        <v>872</v>
      </c>
      <c r="AK13" s="182"/>
    </row>
    <row r="14" spans="1:37" ht="81.75" customHeight="1" x14ac:dyDescent="0.2">
      <c r="A14" s="55">
        <v>7</v>
      </c>
      <c r="B14" s="168">
        <v>200090101007</v>
      </c>
      <c r="C14" s="91">
        <v>200000100007</v>
      </c>
      <c r="D14" s="56" t="s">
        <v>123</v>
      </c>
      <c r="E14" s="56" t="s">
        <v>124</v>
      </c>
      <c r="F14" s="57"/>
      <c r="G14" s="113">
        <v>70</v>
      </c>
      <c r="H14" s="114">
        <v>52</v>
      </c>
      <c r="I14" s="115">
        <f t="shared" si="0"/>
        <v>122</v>
      </c>
      <c r="J14" s="114">
        <v>94</v>
      </c>
      <c r="K14" s="113">
        <v>61</v>
      </c>
      <c r="L14" s="116">
        <f t="shared" si="1"/>
        <v>155</v>
      </c>
      <c r="M14" s="113">
        <v>70</v>
      </c>
      <c r="N14" s="113">
        <v>61</v>
      </c>
      <c r="O14" s="116">
        <f t="shared" si="2"/>
        <v>131</v>
      </c>
      <c r="P14" s="113">
        <v>54</v>
      </c>
      <c r="Q14" s="113">
        <v>63</v>
      </c>
      <c r="R14" s="116">
        <f t="shared" si="3"/>
        <v>117</v>
      </c>
      <c r="S14" s="117">
        <v>55</v>
      </c>
      <c r="T14" s="117">
        <v>38</v>
      </c>
      <c r="U14" s="116">
        <f t="shared" si="4"/>
        <v>93</v>
      </c>
      <c r="V14" s="113">
        <v>33</v>
      </c>
      <c r="W14" s="113">
        <v>26</v>
      </c>
      <c r="X14" s="116">
        <f t="shared" si="5"/>
        <v>59</v>
      </c>
      <c r="Y14" s="114">
        <v>23</v>
      </c>
      <c r="Z14" s="113">
        <v>17</v>
      </c>
      <c r="AA14" s="116">
        <f t="shared" si="6"/>
        <v>40</v>
      </c>
      <c r="AB14" s="113">
        <v>20</v>
      </c>
      <c r="AC14" s="113">
        <v>22</v>
      </c>
      <c r="AD14" s="116">
        <f t="shared" si="7"/>
        <v>42</v>
      </c>
      <c r="AE14" s="117">
        <v>21</v>
      </c>
      <c r="AF14" s="117">
        <v>24</v>
      </c>
      <c r="AG14" s="116">
        <f t="shared" si="8"/>
        <v>45</v>
      </c>
      <c r="AH14" s="118">
        <v>47</v>
      </c>
      <c r="AI14" s="112">
        <f t="shared" si="9"/>
        <v>745</v>
      </c>
      <c r="AJ14" s="63" t="s">
        <v>872</v>
      </c>
      <c r="AK14" s="182"/>
    </row>
    <row r="15" spans="1:37" ht="81.75" customHeight="1" x14ac:dyDescent="0.2">
      <c r="A15" s="55">
        <v>8</v>
      </c>
      <c r="B15" s="168">
        <v>200090101008</v>
      </c>
      <c r="C15" s="91">
        <v>200000100008</v>
      </c>
      <c r="D15" s="56" t="s">
        <v>125</v>
      </c>
      <c r="E15" s="56" t="s">
        <v>126</v>
      </c>
      <c r="F15" s="57"/>
      <c r="G15" s="113">
        <v>61</v>
      </c>
      <c r="H15" s="114">
        <v>63</v>
      </c>
      <c r="I15" s="115">
        <f t="shared" si="0"/>
        <v>124</v>
      </c>
      <c r="J15" s="114">
        <v>81</v>
      </c>
      <c r="K15" s="113">
        <v>61</v>
      </c>
      <c r="L15" s="116">
        <f t="shared" si="1"/>
        <v>142</v>
      </c>
      <c r="M15" s="113">
        <v>68</v>
      </c>
      <c r="N15" s="113">
        <v>66</v>
      </c>
      <c r="O15" s="116">
        <f t="shared" si="2"/>
        <v>134</v>
      </c>
      <c r="P15" s="113">
        <v>57</v>
      </c>
      <c r="Q15" s="113">
        <v>51</v>
      </c>
      <c r="R15" s="116">
        <f t="shared" si="3"/>
        <v>108</v>
      </c>
      <c r="S15" s="117">
        <v>61</v>
      </c>
      <c r="T15" s="117">
        <v>46</v>
      </c>
      <c r="U15" s="116">
        <f t="shared" si="4"/>
        <v>107</v>
      </c>
      <c r="V15" s="113">
        <v>20</v>
      </c>
      <c r="W15" s="113">
        <v>18</v>
      </c>
      <c r="X15" s="116">
        <f t="shared" si="5"/>
        <v>38</v>
      </c>
      <c r="Y15" s="114">
        <v>23</v>
      </c>
      <c r="Z15" s="113">
        <v>20</v>
      </c>
      <c r="AA15" s="116">
        <f t="shared" si="6"/>
        <v>43</v>
      </c>
      <c r="AB15" s="113">
        <v>21</v>
      </c>
      <c r="AC15" s="113">
        <v>22</v>
      </c>
      <c r="AD15" s="116">
        <f t="shared" si="7"/>
        <v>43</v>
      </c>
      <c r="AE15" s="117">
        <v>20</v>
      </c>
      <c r="AF15" s="117">
        <v>23</v>
      </c>
      <c r="AG15" s="116">
        <f t="shared" si="8"/>
        <v>43</v>
      </c>
      <c r="AH15" s="118">
        <v>48</v>
      </c>
      <c r="AI15" s="112">
        <f t="shared" si="9"/>
        <v>744</v>
      </c>
      <c r="AJ15" s="63" t="s">
        <v>872</v>
      </c>
      <c r="AK15" s="182"/>
    </row>
    <row r="16" spans="1:37" ht="81.75" customHeight="1" x14ac:dyDescent="0.2">
      <c r="A16" s="55">
        <v>9</v>
      </c>
      <c r="B16" s="168">
        <v>200090101009</v>
      </c>
      <c r="C16" s="91">
        <v>200000100009</v>
      </c>
      <c r="D16" s="56" t="s">
        <v>127</v>
      </c>
      <c r="E16" s="56" t="s">
        <v>128</v>
      </c>
      <c r="F16" s="57"/>
      <c r="G16" s="113">
        <v>92</v>
      </c>
      <c r="H16" s="114">
        <v>64</v>
      </c>
      <c r="I16" s="115">
        <f t="shared" si="0"/>
        <v>156</v>
      </c>
      <c r="J16" s="114">
        <v>89</v>
      </c>
      <c r="K16" s="113">
        <v>64</v>
      </c>
      <c r="L16" s="116">
        <f t="shared" si="1"/>
        <v>153</v>
      </c>
      <c r="M16" s="113">
        <v>81</v>
      </c>
      <c r="N16" s="113">
        <v>75</v>
      </c>
      <c r="O16" s="116">
        <f t="shared" si="2"/>
        <v>156</v>
      </c>
      <c r="P16" s="113">
        <v>75</v>
      </c>
      <c r="Q16" s="113">
        <v>54</v>
      </c>
      <c r="R16" s="116">
        <f t="shared" si="3"/>
        <v>129</v>
      </c>
      <c r="S16" s="117">
        <v>50</v>
      </c>
      <c r="T16" s="117">
        <v>50</v>
      </c>
      <c r="U16" s="116">
        <f t="shared" si="4"/>
        <v>100</v>
      </c>
      <c r="V16" s="113">
        <v>34</v>
      </c>
      <c r="W16" s="113">
        <v>16</v>
      </c>
      <c r="X16" s="116">
        <f t="shared" si="5"/>
        <v>50</v>
      </c>
      <c r="Y16" s="114">
        <v>23</v>
      </c>
      <c r="Z16" s="113">
        <v>20</v>
      </c>
      <c r="AA16" s="116">
        <f t="shared" si="6"/>
        <v>43</v>
      </c>
      <c r="AB16" s="113">
        <v>20</v>
      </c>
      <c r="AC16" s="113">
        <v>21</v>
      </c>
      <c r="AD16" s="116">
        <f t="shared" si="7"/>
        <v>41</v>
      </c>
      <c r="AE16" s="117">
        <v>23</v>
      </c>
      <c r="AF16" s="117">
        <v>25</v>
      </c>
      <c r="AG16" s="116">
        <f t="shared" si="8"/>
        <v>48</v>
      </c>
      <c r="AH16" s="118">
        <v>47</v>
      </c>
      <c r="AI16" s="112">
        <f t="shared" si="9"/>
        <v>826</v>
      </c>
      <c r="AJ16" s="63" t="s">
        <v>872</v>
      </c>
      <c r="AK16" s="182"/>
    </row>
    <row r="17" spans="1:37" ht="81.75" customHeight="1" x14ac:dyDescent="0.2">
      <c r="A17" s="55">
        <v>10</v>
      </c>
      <c r="B17" s="168">
        <v>200090101010</v>
      </c>
      <c r="C17" s="91">
        <v>200000100010</v>
      </c>
      <c r="D17" s="56" t="s">
        <v>129</v>
      </c>
      <c r="E17" s="56" t="s">
        <v>130</v>
      </c>
      <c r="F17" s="57"/>
      <c r="G17" s="113">
        <v>82</v>
      </c>
      <c r="H17" s="114">
        <v>70</v>
      </c>
      <c r="I17" s="115">
        <f t="shared" si="0"/>
        <v>152</v>
      </c>
      <c r="J17" s="114">
        <v>101</v>
      </c>
      <c r="K17" s="113">
        <v>71</v>
      </c>
      <c r="L17" s="116">
        <f t="shared" si="1"/>
        <v>172</v>
      </c>
      <c r="M17" s="113">
        <v>109</v>
      </c>
      <c r="N17" s="113">
        <v>78</v>
      </c>
      <c r="O17" s="116">
        <f t="shared" si="2"/>
        <v>187</v>
      </c>
      <c r="P17" s="113">
        <v>101</v>
      </c>
      <c r="Q17" s="113">
        <v>70</v>
      </c>
      <c r="R17" s="116">
        <f t="shared" si="3"/>
        <v>171</v>
      </c>
      <c r="S17" s="117">
        <v>71</v>
      </c>
      <c r="T17" s="117">
        <v>52</v>
      </c>
      <c r="U17" s="116">
        <f t="shared" si="4"/>
        <v>123</v>
      </c>
      <c r="V17" s="113">
        <v>32</v>
      </c>
      <c r="W17" s="113">
        <v>17</v>
      </c>
      <c r="X17" s="116">
        <f t="shared" si="5"/>
        <v>49</v>
      </c>
      <c r="Y17" s="114">
        <v>22</v>
      </c>
      <c r="Z17" s="113">
        <v>22</v>
      </c>
      <c r="AA17" s="116">
        <f t="shared" si="6"/>
        <v>44</v>
      </c>
      <c r="AB17" s="113">
        <v>20</v>
      </c>
      <c r="AC17" s="113">
        <v>22</v>
      </c>
      <c r="AD17" s="116">
        <f t="shared" si="7"/>
        <v>42</v>
      </c>
      <c r="AE17" s="117">
        <v>24</v>
      </c>
      <c r="AF17" s="117">
        <v>25</v>
      </c>
      <c r="AG17" s="116">
        <f t="shared" si="8"/>
        <v>49</v>
      </c>
      <c r="AH17" s="118">
        <v>48</v>
      </c>
      <c r="AI17" s="112">
        <f t="shared" si="9"/>
        <v>940</v>
      </c>
      <c r="AJ17" s="63" t="s">
        <v>872</v>
      </c>
      <c r="AK17" s="182"/>
    </row>
    <row r="18" spans="1:37" ht="81.75" customHeight="1" x14ac:dyDescent="0.2">
      <c r="A18" s="55">
        <v>11</v>
      </c>
      <c r="B18" s="168">
        <v>200090101012</v>
      </c>
      <c r="C18" s="91">
        <v>200000100012</v>
      </c>
      <c r="D18" s="56" t="s">
        <v>131</v>
      </c>
      <c r="E18" s="56" t="s">
        <v>132</v>
      </c>
      <c r="F18" s="57"/>
      <c r="G18" s="113">
        <v>47</v>
      </c>
      <c r="H18" s="114">
        <v>52</v>
      </c>
      <c r="I18" s="115">
        <f t="shared" si="0"/>
        <v>99</v>
      </c>
      <c r="J18" s="114">
        <v>58</v>
      </c>
      <c r="K18" s="113">
        <v>52</v>
      </c>
      <c r="L18" s="116">
        <f t="shared" si="1"/>
        <v>110</v>
      </c>
      <c r="M18" s="113">
        <v>12</v>
      </c>
      <c r="N18" s="113">
        <v>53</v>
      </c>
      <c r="O18" s="116">
        <f t="shared" si="2"/>
        <v>65</v>
      </c>
      <c r="P18" s="113">
        <v>8</v>
      </c>
      <c r="Q18" s="113">
        <v>42</v>
      </c>
      <c r="R18" s="116">
        <f t="shared" si="3"/>
        <v>50</v>
      </c>
      <c r="S18" s="117">
        <v>34</v>
      </c>
      <c r="T18" s="117">
        <v>34</v>
      </c>
      <c r="U18" s="116">
        <f t="shared" si="4"/>
        <v>68</v>
      </c>
      <c r="V18" s="113">
        <v>41</v>
      </c>
      <c r="W18" s="113">
        <v>19</v>
      </c>
      <c r="X18" s="116">
        <f t="shared" si="5"/>
        <v>60</v>
      </c>
      <c r="Y18" s="114">
        <v>21</v>
      </c>
      <c r="Z18" s="113">
        <v>17</v>
      </c>
      <c r="AA18" s="116">
        <f t="shared" si="6"/>
        <v>38</v>
      </c>
      <c r="AB18" s="113">
        <v>17</v>
      </c>
      <c r="AC18" s="113">
        <v>20</v>
      </c>
      <c r="AD18" s="116">
        <f t="shared" si="7"/>
        <v>37</v>
      </c>
      <c r="AE18" s="117">
        <v>20</v>
      </c>
      <c r="AF18" s="117">
        <v>23</v>
      </c>
      <c r="AG18" s="116">
        <f t="shared" si="8"/>
        <v>43</v>
      </c>
      <c r="AH18" s="118">
        <v>47</v>
      </c>
      <c r="AI18" s="112">
        <f t="shared" si="9"/>
        <v>510</v>
      </c>
      <c r="AJ18" s="181" t="s">
        <v>874</v>
      </c>
      <c r="AK18" s="180" t="s">
        <v>902</v>
      </c>
    </row>
    <row r="19" spans="1:37" ht="81.75" customHeight="1" x14ac:dyDescent="0.2">
      <c r="A19" s="55">
        <v>12</v>
      </c>
      <c r="B19" s="168">
        <v>200090101013</v>
      </c>
      <c r="C19" s="91">
        <v>200000100013</v>
      </c>
      <c r="D19" s="56" t="s">
        <v>133</v>
      </c>
      <c r="E19" s="56" t="s">
        <v>134</v>
      </c>
      <c r="F19" s="57"/>
      <c r="G19" s="113">
        <v>83</v>
      </c>
      <c r="H19" s="114">
        <v>53</v>
      </c>
      <c r="I19" s="115">
        <f t="shared" si="0"/>
        <v>136</v>
      </c>
      <c r="J19" s="114">
        <v>102</v>
      </c>
      <c r="K19" s="113">
        <v>68</v>
      </c>
      <c r="L19" s="116">
        <f t="shared" si="1"/>
        <v>170</v>
      </c>
      <c r="M19" s="113">
        <v>102</v>
      </c>
      <c r="N19" s="113">
        <v>74</v>
      </c>
      <c r="O19" s="116">
        <f t="shared" si="2"/>
        <v>176</v>
      </c>
      <c r="P19" s="113">
        <v>69</v>
      </c>
      <c r="Q19" s="113">
        <v>46</v>
      </c>
      <c r="R19" s="116">
        <f t="shared" si="3"/>
        <v>115</v>
      </c>
      <c r="S19" s="117">
        <v>59</v>
      </c>
      <c r="T19" s="117">
        <v>32</v>
      </c>
      <c r="U19" s="116">
        <f t="shared" si="4"/>
        <v>91</v>
      </c>
      <c r="V19" s="113">
        <v>34</v>
      </c>
      <c r="W19" s="113">
        <v>14</v>
      </c>
      <c r="X19" s="116">
        <f t="shared" si="5"/>
        <v>48</v>
      </c>
      <c r="Y19" s="114">
        <v>24</v>
      </c>
      <c r="Z19" s="113">
        <v>17</v>
      </c>
      <c r="AA19" s="116">
        <f t="shared" si="6"/>
        <v>41</v>
      </c>
      <c r="AB19" s="113">
        <v>21</v>
      </c>
      <c r="AC19" s="113">
        <v>22</v>
      </c>
      <c r="AD19" s="116">
        <f t="shared" si="7"/>
        <v>43</v>
      </c>
      <c r="AE19" s="117">
        <v>24</v>
      </c>
      <c r="AF19" s="117">
        <v>24</v>
      </c>
      <c r="AG19" s="116">
        <f t="shared" si="8"/>
        <v>48</v>
      </c>
      <c r="AH19" s="118">
        <v>48</v>
      </c>
      <c r="AI19" s="112">
        <f t="shared" si="9"/>
        <v>820</v>
      </c>
      <c r="AJ19" s="63" t="s">
        <v>872</v>
      </c>
      <c r="AK19" s="182"/>
    </row>
    <row r="20" spans="1:37" ht="81.75" customHeight="1" x14ac:dyDescent="0.2">
      <c r="A20" s="55">
        <v>13</v>
      </c>
      <c r="B20" s="168">
        <v>200090101014</v>
      </c>
      <c r="C20" s="91">
        <v>200000100014</v>
      </c>
      <c r="D20" s="56" t="s">
        <v>135</v>
      </c>
      <c r="E20" s="56" t="s">
        <v>136</v>
      </c>
      <c r="F20" s="57"/>
      <c r="G20" s="113">
        <v>67</v>
      </c>
      <c r="H20" s="114">
        <v>57</v>
      </c>
      <c r="I20" s="115">
        <f t="shared" si="0"/>
        <v>124</v>
      </c>
      <c r="J20" s="114">
        <v>90</v>
      </c>
      <c r="K20" s="113">
        <v>65</v>
      </c>
      <c r="L20" s="116">
        <f t="shared" si="1"/>
        <v>155</v>
      </c>
      <c r="M20" s="113">
        <v>59</v>
      </c>
      <c r="N20" s="113">
        <v>57</v>
      </c>
      <c r="O20" s="116">
        <f t="shared" si="2"/>
        <v>116</v>
      </c>
      <c r="P20" s="113">
        <v>70</v>
      </c>
      <c r="Q20" s="113">
        <v>54</v>
      </c>
      <c r="R20" s="116">
        <f t="shared" si="3"/>
        <v>124</v>
      </c>
      <c r="S20" s="117">
        <v>56</v>
      </c>
      <c r="T20" s="117">
        <v>46</v>
      </c>
      <c r="U20" s="116">
        <f t="shared" si="4"/>
        <v>102</v>
      </c>
      <c r="V20" s="113">
        <v>33</v>
      </c>
      <c r="W20" s="113">
        <v>16</v>
      </c>
      <c r="X20" s="116">
        <f t="shared" si="5"/>
        <v>49</v>
      </c>
      <c r="Y20" s="114">
        <v>21</v>
      </c>
      <c r="Z20" s="113">
        <v>18</v>
      </c>
      <c r="AA20" s="116">
        <f t="shared" si="6"/>
        <v>39</v>
      </c>
      <c r="AB20" s="113">
        <v>19</v>
      </c>
      <c r="AC20" s="113">
        <v>21</v>
      </c>
      <c r="AD20" s="116">
        <f t="shared" si="7"/>
        <v>40</v>
      </c>
      <c r="AE20" s="117">
        <v>20</v>
      </c>
      <c r="AF20" s="117">
        <v>24</v>
      </c>
      <c r="AG20" s="116">
        <f t="shared" si="8"/>
        <v>44</v>
      </c>
      <c r="AH20" s="118">
        <v>47</v>
      </c>
      <c r="AI20" s="112">
        <f t="shared" si="9"/>
        <v>744</v>
      </c>
      <c r="AJ20" s="63" t="s">
        <v>872</v>
      </c>
      <c r="AK20" s="182"/>
    </row>
    <row r="21" spans="1:37" ht="81.75" customHeight="1" x14ac:dyDescent="0.2">
      <c r="A21" s="55">
        <v>14</v>
      </c>
      <c r="B21" s="168">
        <v>200090101015</v>
      </c>
      <c r="C21" s="91">
        <v>200000100015</v>
      </c>
      <c r="D21" s="56" t="s">
        <v>137</v>
      </c>
      <c r="E21" s="56" t="s">
        <v>138</v>
      </c>
      <c r="F21" s="57"/>
      <c r="G21" s="113">
        <v>81</v>
      </c>
      <c r="H21" s="114">
        <v>60</v>
      </c>
      <c r="I21" s="115">
        <f t="shared" si="0"/>
        <v>141</v>
      </c>
      <c r="J21" s="114">
        <v>89</v>
      </c>
      <c r="K21" s="113">
        <v>63</v>
      </c>
      <c r="L21" s="116">
        <f t="shared" si="1"/>
        <v>152</v>
      </c>
      <c r="M21" s="113">
        <v>96</v>
      </c>
      <c r="N21" s="113">
        <v>73</v>
      </c>
      <c r="O21" s="116">
        <f t="shared" si="2"/>
        <v>169</v>
      </c>
      <c r="P21" s="113">
        <v>61</v>
      </c>
      <c r="Q21" s="113">
        <v>59</v>
      </c>
      <c r="R21" s="116">
        <f t="shared" si="3"/>
        <v>120</v>
      </c>
      <c r="S21" s="117">
        <v>44</v>
      </c>
      <c r="T21" s="117">
        <v>41</v>
      </c>
      <c r="U21" s="116">
        <f t="shared" si="4"/>
        <v>85</v>
      </c>
      <c r="V21" s="113">
        <v>26</v>
      </c>
      <c r="W21" s="113">
        <v>17</v>
      </c>
      <c r="X21" s="116">
        <f t="shared" si="5"/>
        <v>43</v>
      </c>
      <c r="Y21" s="114">
        <v>23</v>
      </c>
      <c r="Z21" s="113">
        <v>19</v>
      </c>
      <c r="AA21" s="116">
        <f t="shared" si="6"/>
        <v>42</v>
      </c>
      <c r="AB21" s="113">
        <v>19</v>
      </c>
      <c r="AC21" s="113">
        <v>20</v>
      </c>
      <c r="AD21" s="116">
        <f t="shared" si="7"/>
        <v>39</v>
      </c>
      <c r="AE21" s="117">
        <v>24</v>
      </c>
      <c r="AF21" s="117">
        <v>25</v>
      </c>
      <c r="AG21" s="116">
        <f t="shared" si="8"/>
        <v>49</v>
      </c>
      <c r="AH21" s="118">
        <v>49</v>
      </c>
      <c r="AI21" s="112">
        <f t="shared" si="9"/>
        <v>797</v>
      </c>
      <c r="AJ21" s="63" t="s">
        <v>872</v>
      </c>
      <c r="AK21" s="182"/>
    </row>
    <row r="22" spans="1:37" ht="81.75" customHeight="1" x14ac:dyDescent="0.2">
      <c r="A22" s="55">
        <v>15</v>
      </c>
      <c r="B22" s="168">
        <v>200090101016</v>
      </c>
      <c r="C22" s="91">
        <v>200000100016</v>
      </c>
      <c r="D22" s="56" t="s">
        <v>139</v>
      </c>
      <c r="E22" s="56" t="s">
        <v>140</v>
      </c>
      <c r="F22" s="57"/>
      <c r="G22" s="113">
        <v>71</v>
      </c>
      <c r="H22" s="114">
        <v>59</v>
      </c>
      <c r="I22" s="115">
        <f t="shared" si="0"/>
        <v>130</v>
      </c>
      <c r="J22" s="114">
        <v>98</v>
      </c>
      <c r="K22" s="113">
        <v>55</v>
      </c>
      <c r="L22" s="116">
        <f t="shared" si="1"/>
        <v>153</v>
      </c>
      <c r="M22" s="113">
        <v>83</v>
      </c>
      <c r="N22" s="113">
        <v>64</v>
      </c>
      <c r="O22" s="116">
        <f t="shared" si="2"/>
        <v>147</v>
      </c>
      <c r="P22" s="113">
        <v>44</v>
      </c>
      <c r="Q22" s="113">
        <v>49</v>
      </c>
      <c r="R22" s="116">
        <f t="shared" si="3"/>
        <v>93</v>
      </c>
      <c r="S22" s="117">
        <v>57</v>
      </c>
      <c r="T22" s="117">
        <v>39</v>
      </c>
      <c r="U22" s="116">
        <f t="shared" si="4"/>
        <v>96</v>
      </c>
      <c r="V22" s="113">
        <v>28</v>
      </c>
      <c r="W22" s="113">
        <v>16</v>
      </c>
      <c r="X22" s="116">
        <f t="shared" si="5"/>
        <v>44</v>
      </c>
      <c r="Y22" s="114">
        <v>24</v>
      </c>
      <c r="Z22" s="113">
        <v>19</v>
      </c>
      <c r="AA22" s="116">
        <f t="shared" si="6"/>
        <v>43</v>
      </c>
      <c r="AB22" s="113">
        <v>21</v>
      </c>
      <c r="AC22" s="113">
        <v>23</v>
      </c>
      <c r="AD22" s="116">
        <f t="shared" si="7"/>
        <v>44</v>
      </c>
      <c r="AE22" s="117">
        <v>19</v>
      </c>
      <c r="AF22" s="117">
        <v>23</v>
      </c>
      <c r="AG22" s="116">
        <f t="shared" si="8"/>
        <v>42</v>
      </c>
      <c r="AH22" s="118">
        <v>49</v>
      </c>
      <c r="AI22" s="112">
        <f t="shared" si="9"/>
        <v>748</v>
      </c>
      <c r="AJ22" s="63" t="s">
        <v>872</v>
      </c>
      <c r="AK22" s="182"/>
    </row>
    <row r="23" spans="1:37" ht="81.75" customHeight="1" x14ac:dyDescent="0.2">
      <c r="A23" s="55">
        <v>16</v>
      </c>
      <c r="B23" s="168">
        <v>200090101017</v>
      </c>
      <c r="C23" s="91">
        <v>200000100017</v>
      </c>
      <c r="D23" s="56" t="s">
        <v>141</v>
      </c>
      <c r="E23" s="56" t="s">
        <v>142</v>
      </c>
      <c r="F23" s="57"/>
      <c r="G23" s="113">
        <v>65</v>
      </c>
      <c r="H23" s="114">
        <v>50</v>
      </c>
      <c r="I23" s="115">
        <f t="shared" si="0"/>
        <v>115</v>
      </c>
      <c r="J23" s="114">
        <v>0</v>
      </c>
      <c r="K23" s="113">
        <v>64</v>
      </c>
      <c r="L23" s="116">
        <f t="shared" si="1"/>
        <v>64</v>
      </c>
      <c r="M23" s="113">
        <v>40</v>
      </c>
      <c r="N23" s="113">
        <v>64</v>
      </c>
      <c r="O23" s="116">
        <f t="shared" si="2"/>
        <v>104</v>
      </c>
      <c r="P23" s="113">
        <v>40</v>
      </c>
      <c r="Q23" s="113">
        <v>54</v>
      </c>
      <c r="R23" s="116">
        <f t="shared" si="3"/>
        <v>94</v>
      </c>
      <c r="S23" s="117">
        <v>40</v>
      </c>
      <c r="T23" s="117">
        <v>45</v>
      </c>
      <c r="U23" s="116">
        <f t="shared" si="4"/>
        <v>85</v>
      </c>
      <c r="V23" s="113">
        <v>21</v>
      </c>
      <c r="W23" s="113">
        <v>18</v>
      </c>
      <c r="X23" s="116">
        <f t="shared" si="5"/>
        <v>39</v>
      </c>
      <c r="Y23" s="114">
        <v>23</v>
      </c>
      <c r="Z23" s="113">
        <v>16</v>
      </c>
      <c r="AA23" s="116">
        <f t="shared" si="6"/>
        <v>39</v>
      </c>
      <c r="AB23" s="113">
        <v>21</v>
      </c>
      <c r="AC23" s="113">
        <v>22</v>
      </c>
      <c r="AD23" s="116">
        <f t="shared" si="7"/>
        <v>43</v>
      </c>
      <c r="AE23" s="117">
        <v>21</v>
      </c>
      <c r="AF23" s="117">
        <v>22</v>
      </c>
      <c r="AG23" s="116">
        <f t="shared" si="8"/>
        <v>43</v>
      </c>
      <c r="AH23" s="118">
        <v>48</v>
      </c>
      <c r="AI23" s="112">
        <f t="shared" si="9"/>
        <v>587</v>
      </c>
      <c r="AJ23" s="181" t="s">
        <v>874</v>
      </c>
      <c r="AK23" s="180" t="s">
        <v>903</v>
      </c>
    </row>
    <row r="24" spans="1:37" ht="81.75" customHeight="1" x14ac:dyDescent="0.2">
      <c r="A24" s="55">
        <v>17</v>
      </c>
      <c r="B24" s="168">
        <v>200090101018</v>
      </c>
      <c r="C24" s="91">
        <v>200000100018</v>
      </c>
      <c r="D24" s="56" t="s">
        <v>143</v>
      </c>
      <c r="E24" s="56" t="s">
        <v>144</v>
      </c>
      <c r="F24" s="57"/>
      <c r="G24" s="113">
        <v>92</v>
      </c>
      <c r="H24" s="114">
        <v>61</v>
      </c>
      <c r="I24" s="115">
        <f t="shared" si="0"/>
        <v>153</v>
      </c>
      <c r="J24" s="114">
        <v>91</v>
      </c>
      <c r="K24" s="113">
        <v>55</v>
      </c>
      <c r="L24" s="116">
        <f t="shared" si="1"/>
        <v>146</v>
      </c>
      <c r="M24" s="113">
        <v>99</v>
      </c>
      <c r="N24" s="113">
        <v>74</v>
      </c>
      <c r="O24" s="116">
        <f t="shared" si="2"/>
        <v>173</v>
      </c>
      <c r="P24" s="113">
        <v>97</v>
      </c>
      <c r="Q24" s="113">
        <v>64</v>
      </c>
      <c r="R24" s="116">
        <f t="shared" si="3"/>
        <v>161</v>
      </c>
      <c r="S24" s="117">
        <v>61</v>
      </c>
      <c r="T24" s="117">
        <v>48</v>
      </c>
      <c r="U24" s="116">
        <f t="shared" si="4"/>
        <v>109</v>
      </c>
      <c r="V24" s="113">
        <v>33</v>
      </c>
      <c r="W24" s="113">
        <v>17</v>
      </c>
      <c r="X24" s="116">
        <f t="shared" si="5"/>
        <v>50</v>
      </c>
      <c r="Y24" s="114">
        <v>23</v>
      </c>
      <c r="Z24" s="113">
        <v>20</v>
      </c>
      <c r="AA24" s="116">
        <f t="shared" si="6"/>
        <v>43</v>
      </c>
      <c r="AB24" s="113">
        <v>21</v>
      </c>
      <c r="AC24" s="113">
        <v>23</v>
      </c>
      <c r="AD24" s="116">
        <f t="shared" si="7"/>
        <v>44</v>
      </c>
      <c r="AE24" s="117">
        <v>24</v>
      </c>
      <c r="AF24" s="117">
        <v>24</v>
      </c>
      <c r="AG24" s="116">
        <f t="shared" si="8"/>
        <v>48</v>
      </c>
      <c r="AH24" s="118">
        <v>47</v>
      </c>
      <c r="AI24" s="112">
        <f t="shared" si="9"/>
        <v>877</v>
      </c>
      <c r="AJ24" s="63" t="s">
        <v>872</v>
      </c>
      <c r="AK24" s="182"/>
    </row>
    <row r="25" spans="1:37" ht="81.75" customHeight="1" x14ac:dyDescent="0.2">
      <c r="A25" s="55">
        <v>18</v>
      </c>
      <c r="B25" s="168">
        <v>200090101019</v>
      </c>
      <c r="C25" s="91">
        <v>200000100019</v>
      </c>
      <c r="D25" s="56" t="s">
        <v>145</v>
      </c>
      <c r="E25" s="56" t="s">
        <v>146</v>
      </c>
      <c r="F25" s="57"/>
      <c r="G25" s="113">
        <v>33</v>
      </c>
      <c r="H25" s="114">
        <v>50</v>
      </c>
      <c r="I25" s="115">
        <f t="shared" si="0"/>
        <v>83</v>
      </c>
      <c r="J25" s="114">
        <v>59</v>
      </c>
      <c r="K25" s="113">
        <v>51</v>
      </c>
      <c r="L25" s="116">
        <f t="shared" si="1"/>
        <v>110</v>
      </c>
      <c r="M25" s="113">
        <v>39</v>
      </c>
      <c r="N25" s="113">
        <v>56</v>
      </c>
      <c r="O25" s="116">
        <f t="shared" si="2"/>
        <v>95</v>
      </c>
      <c r="P25" s="113">
        <v>50</v>
      </c>
      <c r="Q25" s="113">
        <v>56</v>
      </c>
      <c r="R25" s="116">
        <f t="shared" si="3"/>
        <v>106</v>
      </c>
      <c r="S25" s="117">
        <v>33</v>
      </c>
      <c r="T25" s="117">
        <v>41</v>
      </c>
      <c r="U25" s="116">
        <f t="shared" si="4"/>
        <v>74</v>
      </c>
      <c r="V25" s="113">
        <v>18</v>
      </c>
      <c r="W25" s="113">
        <v>15</v>
      </c>
      <c r="X25" s="116">
        <f t="shared" si="5"/>
        <v>33</v>
      </c>
      <c r="Y25" s="114">
        <v>22</v>
      </c>
      <c r="Z25" s="113">
        <v>16</v>
      </c>
      <c r="AA25" s="116">
        <f t="shared" si="6"/>
        <v>38</v>
      </c>
      <c r="AB25" s="113">
        <v>18</v>
      </c>
      <c r="AC25" s="113">
        <v>23</v>
      </c>
      <c r="AD25" s="116">
        <f t="shared" si="7"/>
        <v>41</v>
      </c>
      <c r="AE25" s="117">
        <v>19</v>
      </c>
      <c r="AF25" s="117">
        <v>23</v>
      </c>
      <c r="AG25" s="116">
        <f t="shared" si="8"/>
        <v>42</v>
      </c>
      <c r="AH25" s="118">
        <v>48</v>
      </c>
      <c r="AI25" s="112">
        <f t="shared" si="9"/>
        <v>589</v>
      </c>
      <c r="AJ25" s="63" t="s">
        <v>872</v>
      </c>
      <c r="AK25" s="180" t="s">
        <v>885</v>
      </c>
    </row>
    <row r="26" spans="1:37" ht="81.75" customHeight="1" x14ac:dyDescent="0.2">
      <c r="A26" s="55">
        <v>19</v>
      </c>
      <c r="B26" s="168">
        <v>200090101020</v>
      </c>
      <c r="C26" s="91">
        <v>200000100020</v>
      </c>
      <c r="D26" s="56" t="s">
        <v>147</v>
      </c>
      <c r="E26" s="56" t="s">
        <v>148</v>
      </c>
      <c r="F26" s="57"/>
      <c r="G26" s="113">
        <v>36</v>
      </c>
      <c r="H26" s="114">
        <v>52</v>
      </c>
      <c r="I26" s="115">
        <f t="shared" si="0"/>
        <v>88</v>
      </c>
      <c r="J26" s="114">
        <v>0</v>
      </c>
      <c r="K26" s="113">
        <v>66</v>
      </c>
      <c r="L26" s="116">
        <f t="shared" si="1"/>
        <v>66</v>
      </c>
      <c r="M26" s="113">
        <v>57</v>
      </c>
      <c r="N26" s="113">
        <v>63</v>
      </c>
      <c r="O26" s="116">
        <f t="shared" si="2"/>
        <v>120</v>
      </c>
      <c r="P26" s="113">
        <v>41</v>
      </c>
      <c r="Q26" s="113">
        <v>41</v>
      </c>
      <c r="R26" s="116">
        <f t="shared" si="3"/>
        <v>82</v>
      </c>
      <c r="S26" s="117">
        <v>36</v>
      </c>
      <c r="T26" s="117">
        <v>37</v>
      </c>
      <c r="U26" s="116">
        <f t="shared" si="4"/>
        <v>73</v>
      </c>
      <c r="V26" s="113">
        <v>32</v>
      </c>
      <c r="W26" s="113">
        <v>17</v>
      </c>
      <c r="X26" s="116">
        <f t="shared" si="5"/>
        <v>49</v>
      </c>
      <c r="Y26" s="114">
        <v>21</v>
      </c>
      <c r="Z26" s="113">
        <v>17</v>
      </c>
      <c r="AA26" s="116">
        <f t="shared" si="6"/>
        <v>38</v>
      </c>
      <c r="AB26" s="113">
        <v>22</v>
      </c>
      <c r="AC26" s="113">
        <v>20</v>
      </c>
      <c r="AD26" s="116">
        <f t="shared" si="7"/>
        <v>42</v>
      </c>
      <c r="AE26" s="117">
        <v>19</v>
      </c>
      <c r="AF26" s="117">
        <v>23</v>
      </c>
      <c r="AG26" s="116">
        <f t="shared" si="8"/>
        <v>42</v>
      </c>
      <c r="AH26" s="118">
        <v>49</v>
      </c>
      <c r="AI26" s="112">
        <f t="shared" si="9"/>
        <v>551</v>
      </c>
      <c r="AJ26" s="181" t="s">
        <v>874</v>
      </c>
      <c r="AK26" s="180" t="s">
        <v>903</v>
      </c>
    </row>
    <row r="27" spans="1:37" ht="81.75" customHeight="1" x14ac:dyDescent="0.2">
      <c r="A27" s="55">
        <v>20</v>
      </c>
      <c r="B27" s="168">
        <v>200090101021</v>
      </c>
      <c r="C27" s="91">
        <v>200000100021</v>
      </c>
      <c r="D27" s="56" t="s">
        <v>149</v>
      </c>
      <c r="E27" s="56" t="s">
        <v>150</v>
      </c>
      <c r="F27" s="57"/>
      <c r="G27" s="113">
        <v>37</v>
      </c>
      <c r="H27" s="114">
        <v>50</v>
      </c>
      <c r="I27" s="115">
        <f t="shared" si="0"/>
        <v>87</v>
      </c>
      <c r="J27" s="114">
        <v>64</v>
      </c>
      <c r="K27" s="113">
        <v>60</v>
      </c>
      <c r="L27" s="116">
        <f t="shared" si="1"/>
        <v>124</v>
      </c>
      <c r="M27" s="113">
        <v>45</v>
      </c>
      <c r="N27" s="113">
        <v>65</v>
      </c>
      <c r="O27" s="116">
        <f t="shared" si="2"/>
        <v>110</v>
      </c>
      <c r="P27" s="113">
        <v>19</v>
      </c>
      <c r="Q27" s="113">
        <v>55</v>
      </c>
      <c r="R27" s="116">
        <f t="shared" si="3"/>
        <v>74</v>
      </c>
      <c r="S27" s="117">
        <v>42</v>
      </c>
      <c r="T27" s="117">
        <v>41</v>
      </c>
      <c r="U27" s="116">
        <f t="shared" si="4"/>
        <v>83</v>
      </c>
      <c r="V27" s="113">
        <v>24</v>
      </c>
      <c r="W27" s="113">
        <v>16</v>
      </c>
      <c r="X27" s="116">
        <f t="shared" si="5"/>
        <v>40</v>
      </c>
      <c r="Y27" s="114">
        <v>23</v>
      </c>
      <c r="Z27" s="113">
        <v>17</v>
      </c>
      <c r="AA27" s="116">
        <f t="shared" si="6"/>
        <v>40</v>
      </c>
      <c r="AB27" s="113">
        <v>21</v>
      </c>
      <c r="AC27" s="113">
        <v>24</v>
      </c>
      <c r="AD27" s="116">
        <f t="shared" si="7"/>
        <v>45</v>
      </c>
      <c r="AE27" s="117">
        <v>18</v>
      </c>
      <c r="AF27" s="117">
        <v>22</v>
      </c>
      <c r="AG27" s="116">
        <f t="shared" si="8"/>
        <v>40</v>
      </c>
      <c r="AH27" s="118">
        <v>47</v>
      </c>
      <c r="AI27" s="112">
        <f t="shared" si="9"/>
        <v>603</v>
      </c>
      <c r="AJ27" s="181" t="s">
        <v>874</v>
      </c>
      <c r="AK27" s="180" t="s">
        <v>904</v>
      </c>
    </row>
    <row r="28" spans="1:37" ht="81.75" customHeight="1" x14ac:dyDescent="0.2">
      <c r="A28" s="55">
        <v>21</v>
      </c>
      <c r="B28" s="168">
        <v>200090101022</v>
      </c>
      <c r="C28" s="91">
        <v>200000100022</v>
      </c>
      <c r="D28" s="56" t="s">
        <v>151</v>
      </c>
      <c r="E28" s="56" t="s">
        <v>152</v>
      </c>
      <c r="F28" s="57"/>
      <c r="G28" s="113">
        <v>51</v>
      </c>
      <c r="H28" s="114">
        <v>63</v>
      </c>
      <c r="I28" s="115">
        <f t="shared" si="0"/>
        <v>114</v>
      </c>
      <c r="J28" s="114">
        <v>90</v>
      </c>
      <c r="K28" s="113">
        <v>60</v>
      </c>
      <c r="L28" s="116">
        <f t="shared" si="1"/>
        <v>150</v>
      </c>
      <c r="M28" s="113">
        <v>92</v>
      </c>
      <c r="N28" s="113">
        <v>72</v>
      </c>
      <c r="O28" s="116">
        <f t="shared" si="2"/>
        <v>164</v>
      </c>
      <c r="P28" s="113">
        <v>78</v>
      </c>
      <c r="Q28" s="113">
        <v>59</v>
      </c>
      <c r="R28" s="116">
        <f t="shared" si="3"/>
        <v>137</v>
      </c>
      <c r="S28" s="117">
        <v>26</v>
      </c>
      <c r="T28" s="117">
        <v>42</v>
      </c>
      <c r="U28" s="116">
        <f t="shared" si="4"/>
        <v>68</v>
      </c>
      <c r="V28" s="113">
        <v>27</v>
      </c>
      <c r="W28" s="113">
        <v>16</v>
      </c>
      <c r="X28" s="116">
        <f t="shared" si="5"/>
        <v>43</v>
      </c>
      <c r="Y28" s="114">
        <v>23</v>
      </c>
      <c r="Z28" s="113">
        <v>20</v>
      </c>
      <c r="AA28" s="116">
        <f t="shared" si="6"/>
        <v>43</v>
      </c>
      <c r="AB28" s="113">
        <v>21</v>
      </c>
      <c r="AC28" s="113">
        <v>23</v>
      </c>
      <c r="AD28" s="116">
        <f t="shared" si="7"/>
        <v>44</v>
      </c>
      <c r="AE28" s="117">
        <v>22</v>
      </c>
      <c r="AF28" s="117">
        <v>24</v>
      </c>
      <c r="AG28" s="116">
        <f t="shared" si="8"/>
        <v>46</v>
      </c>
      <c r="AH28" s="118">
        <v>48</v>
      </c>
      <c r="AI28" s="112">
        <f t="shared" si="9"/>
        <v>766</v>
      </c>
      <c r="AJ28" s="63" t="s">
        <v>872</v>
      </c>
      <c r="AK28" s="180" t="s">
        <v>896</v>
      </c>
    </row>
    <row r="29" spans="1:37" ht="81.75" customHeight="1" x14ac:dyDescent="0.2">
      <c r="A29" s="55">
        <v>22</v>
      </c>
      <c r="B29" s="168">
        <v>200090101023</v>
      </c>
      <c r="C29" s="91">
        <v>200000100023</v>
      </c>
      <c r="D29" s="56" t="s">
        <v>153</v>
      </c>
      <c r="E29" s="56" t="s">
        <v>154</v>
      </c>
      <c r="F29" s="57"/>
      <c r="G29" s="113">
        <v>75</v>
      </c>
      <c r="H29" s="114">
        <v>65</v>
      </c>
      <c r="I29" s="115">
        <f t="shared" si="0"/>
        <v>140</v>
      </c>
      <c r="J29" s="114">
        <v>105</v>
      </c>
      <c r="K29" s="113">
        <v>69</v>
      </c>
      <c r="L29" s="116">
        <f t="shared" si="1"/>
        <v>174</v>
      </c>
      <c r="M29" s="113">
        <v>85</v>
      </c>
      <c r="N29" s="113">
        <v>69</v>
      </c>
      <c r="O29" s="116">
        <f t="shared" si="2"/>
        <v>154</v>
      </c>
      <c r="P29" s="113">
        <v>94</v>
      </c>
      <c r="Q29" s="113">
        <v>57</v>
      </c>
      <c r="R29" s="116">
        <f t="shared" si="3"/>
        <v>151</v>
      </c>
      <c r="S29" s="117">
        <v>69</v>
      </c>
      <c r="T29" s="117">
        <v>46</v>
      </c>
      <c r="U29" s="116">
        <f t="shared" si="4"/>
        <v>115</v>
      </c>
      <c r="V29" s="113">
        <v>35</v>
      </c>
      <c r="W29" s="113">
        <v>20</v>
      </c>
      <c r="X29" s="116">
        <f t="shared" si="5"/>
        <v>55</v>
      </c>
      <c r="Y29" s="114">
        <v>21</v>
      </c>
      <c r="Z29" s="113">
        <v>21</v>
      </c>
      <c r="AA29" s="116">
        <f t="shared" si="6"/>
        <v>42</v>
      </c>
      <c r="AB29" s="113">
        <v>21</v>
      </c>
      <c r="AC29" s="113">
        <v>22</v>
      </c>
      <c r="AD29" s="116">
        <f t="shared" si="7"/>
        <v>43</v>
      </c>
      <c r="AE29" s="117">
        <v>21</v>
      </c>
      <c r="AF29" s="117">
        <v>24</v>
      </c>
      <c r="AG29" s="116">
        <f t="shared" si="8"/>
        <v>45</v>
      </c>
      <c r="AH29" s="118">
        <v>47</v>
      </c>
      <c r="AI29" s="112">
        <f t="shared" si="9"/>
        <v>864</v>
      </c>
      <c r="AJ29" s="63" t="s">
        <v>872</v>
      </c>
      <c r="AK29" s="182"/>
    </row>
    <row r="30" spans="1:37" ht="81.75" customHeight="1" x14ac:dyDescent="0.2">
      <c r="A30" s="55">
        <v>23</v>
      </c>
      <c r="B30" s="168">
        <v>200090101024</v>
      </c>
      <c r="C30" s="91">
        <v>200000100024</v>
      </c>
      <c r="D30" s="56" t="s">
        <v>155</v>
      </c>
      <c r="E30" s="56" t="s">
        <v>156</v>
      </c>
      <c r="F30" s="57"/>
      <c r="G30" s="113">
        <v>51</v>
      </c>
      <c r="H30" s="114">
        <v>51</v>
      </c>
      <c r="I30" s="115">
        <f t="shared" si="0"/>
        <v>102</v>
      </c>
      <c r="J30" s="114">
        <v>62</v>
      </c>
      <c r="K30" s="113">
        <v>58</v>
      </c>
      <c r="L30" s="116">
        <f t="shared" si="1"/>
        <v>120</v>
      </c>
      <c r="M30" s="113">
        <v>32</v>
      </c>
      <c r="N30" s="113">
        <v>52</v>
      </c>
      <c r="O30" s="116">
        <f t="shared" si="2"/>
        <v>84</v>
      </c>
      <c r="P30" s="113">
        <v>39</v>
      </c>
      <c r="Q30" s="113">
        <v>59</v>
      </c>
      <c r="R30" s="116">
        <f t="shared" si="3"/>
        <v>98</v>
      </c>
      <c r="S30" s="117">
        <v>38</v>
      </c>
      <c r="T30" s="117">
        <v>45</v>
      </c>
      <c r="U30" s="116">
        <f t="shared" si="4"/>
        <v>83</v>
      </c>
      <c r="V30" s="113">
        <v>32</v>
      </c>
      <c r="W30" s="113">
        <v>16</v>
      </c>
      <c r="X30" s="116">
        <f t="shared" si="5"/>
        <v>48</v>
      </c>
      <c r="Y30" s="114">
        <v>21</v>
      </c>
      <c r="Z30" s="113">
        <v>16</v>
      </c>
      <c r="AA30" s="116">
        <f t="shared" si="6"/>
        <v>37</v>
      </c>
      <c r="AB30" s="113">
        <v>17</v>
      </c>
      <c r="AC30" s="113">
        <v>22</v>
      </c>
      <c r="AD30" s="116">
        <f t="shared" si="7"/>
        <v>39</v>
      </c>
      <c r="AE30" s="117">
        <v>18</v>
      </c>
      <c r="AF30" s="117">
        <v>22</v>
      </c>
      <c r="AG30" s="116">
        <f t="shared" si="8"/>
        <v>40</v>
      </c>
      <c r="AH30" s="118">
        <v>48</v>
      </c>
      <c r="AI30" s="112">
        <f t="shared" si="9"/>
        <v>603</v>
      </c>
      <c r="AJ30" s="63" t="s">
        <v>872</v>
      </c>
      <c r="AK30" s="180" t="s">
        <v>873</v>
      </c>
    </row>
    <row r="31" spans="1:37" ht="81.75" customHeight="1" x14ac:dyDescent="0.2">
      <c r="A31" s="55">
        <v>24</v>
      </c>
      <c r="B31" s="168">
        <v>200090101025</v>
      </c>
      <c r="C31" s="91">
        <v>200000100025</v>
      </c>
      <c r="D31" s="56" t="s">
        <v>157</v>
      </c>
      <c r="E31" s="56" t="s">
        <v>158</v>
      </c>
      <c r="F31" s="57"/>
      <c r="G31" s="113">
        <v>50</v>
      </c>
      <c r="H31" s="114">
        <v>61</v>
      </c>
      <c r="I31" s="115">
        <f t="shared" si="0"/>
        <v>111</v>
      </c>
      <c r="J31" s="114">
        <v>85</v>
      </c>
      <c r="K31" s="113">
        <v>68</v>
      </c>
      <c r="L31" s="116">
        <f t="shared" si="1"/>
        <v>153</v>
      </c>
      <c r="M31" s="113">
        <v>76</v>
      </c>
      <c r="N31" s="113">
        <v>63</v>
      </c>
      <c r="O31" s="116">
        <f t="shared" si="2"/>
        <v>139</v>
      </c>
      <c r="P31" s="113">
        <v>80</v>
      </c>
      <c r="Q31" s="113">
        <v>64</v>
      </c>
      <c r="R31" s="116">
        <f t="shared" si="3"/>
        <v>144</v>
      </c>
      <c r="S31" s="117">
        <v>63</v>
      </c>
      <c r="T31" s="117">
        <v>44</v>
      </c>
      <c r="U31" s="116">
        <f t="shared" si="4"/>
        <v>107</v>
      </c>
      <c r="V31" s="113">
        <v>32</v>
      </c>
      <c r="W31" s="113">
        <v>17</v>
      </c>
      <c r="X31" s="116">
        <f t="shared" si="5"/>
        <v>49</v>
      </c>
      <c r="Y31" s="114">
        <v>24</v>
      </c>
      <c r="Z31" s="113">
        <v>20</v>
      </c>
      <c r="AA31" s="116">
        <f t="shared" si="6"/>
        <v>44</v>
      </c>
      <c r="AB31" s="113">
        <v>21</v>
      </c>
      <c r="AC31" s="113">
        <v>20</v>
      </c>
      <c r="AD31" s="116">
        <f t="shared" si="7"/>
        <v>41</v>
      </c>
      <c r="AE31" s="117">
        <v>23</v>
      </c>
      <c r="AF31" s="117">
        <v>23</v>
      </c>
      <c r="AG31" s="116">
        <f t="shared" si="8"/>
        <v>46</v>
      </c>
      <c r="AH31" s="118">
        <v>47</v>
      </c>
      <c r="AI31" s="112">
        <f t="shared" si="9"/>
        <v>785</v>
      </c>
      <c r="AJ31" s="63" t="s">
        <v>872</v>
      </c>
      <c r="AK31" s="182"/>
    </row>
    <row r="32" spans="1:37" ht="81.75" customHeight="1" x14ac:dyDescent="0.2">
      <c r="A32" s="55">
        <v>25</v>
      </c>
      <c r="B32" s="168">
        <v>200090101026</v>
      </c>
      <c r="C32" s="91">
        <v>200000100026</v>
      </c>
      <c r="D32" s="56" t="s">
        <v>159</v>
      </c>
      <c r="E32" s="56" t="s">
        <v>160</v>
      </c>
      <c r="F32" s="57"/>
      <c r="G32" s="113">
        <v>85</v>
      </c>
      <c r="H32" s="114">
        <v>62</v>
      </c>
      <c r="I32" s="115">
        <f t="shared" si="0"/>
        <v>147</v>
      </c>
      <c r="J32" s="114">
        <v>79</v>
      </c>
      <c r="K32" s="113">
        <v>69</v>
      </c>
      <c r="L32" s="116">
        <f t="shared" si="1"/>
        <v>148</v>
      </c>
      <c r="M32" s="113">
        <v>95</v>
      </c>
      <c r="N32" s="113">
        <v>70</v>
      </c>
      <c r="O32" s="116">
        <f t="shared" si="2"/>
        <v>165</v>
      </c>
      <c r="P32" s="113">
        <v>96</v>
      </c>
      <c r="Q32" s="113">
        <v>69</v>
      </c>
      <c r="R32" s="116">
        <f t="shared" si="3"/>
        <v>165</v>
      </c>
      <c r="S32" s="117">
        <v>51</v>
      </c>
      <c r="T32" s="117">
        <v>45</v>
      </c>
      <c r="U32" s="116">
        <f t="shared" si="4"/>
        <v>96</v>
      </c>
      <c r="V32" s="113">
        <v>35</v>
      </c>
      <c r="W32" s="113">
        <v>19</v>
      </c>
      <c r="X32" s="116">
        <f t="shared" si="5"/>
        <v>54</v>
      </c>
      <c r="Y32" s="114">
        <v>24</v>
      </c>
      <c r="Z32" s="113">
        <v>20</v>
      </c>
      <c r="AA32" s="116">
        <f t="shared" si="6"/>
        <v>44</v>
      </c>
      <c r="AB32" s="113">
        <v>20</v>
      </c>
      <c r="AC32" s="113">
        <v>22</v>
      </c>
      <c r="AD32" s="116">
        <f t="shared" si="7"/>
        <v>42</v>
      </c>
      <c r="AE32" s="117">
        <v>22</v>
      </c>
      <c r="AF32" s="117">
        <v>23</v>
      </c>
      <c r="AG32" s="116">
        <f t="shared" si="8"/>
        <v>45</v>
      </c>
      <c r="AH32" s="118">
        <v>48</v>
      </c>
      <c r="AI32" s="112">
        <f t="shared" si="9"/>
        <v>852</v>
      </c>
      <c r="AJ32" s="63" t="s">
        <v>872</v>
      </c>
      <c r="AK32" s="182"/>
    </row>
    <row r="33" spans="1:37" ht="81.75" customHeight="1" x14ac:dyDescent="0.2">
      <c r="A33" s="55">
        <v>26</v>
      </c>
      <c r="B33" s="168">
        <v>200090101027</v>
      </c>
      <c r="C33" s="91">
        <v>200000100027</v>
      </c>
      <c r="D33" s="56" t="s">
        <v>161</v>
      </c>
      <c r="E33" s="56" t="s">
        <v>162</v>
      </c>
      <c r="F33" s="57"/>
      <c r="G33" s="113">
        <v>86</v>
      </c>
      <c r="H33" s="114">
        <v>59</v>
      </c>
      <c r="I33" s="115">
        <f t="shared" si="0"/>
        <v>145</v>
      </c>
      <c r="J33" s="114">
        <v>108</v>
      </c>
      <c r="K33" s="113">
        <v>67</v>
      </c>
      <c r="L33" s="116">
        <f t="shared" si="1"/>
        <v>175</v>
      </c>
      <c r="M33" s="113">
        <v>103</v>
      </c>
      <c r="N33" s="113">
        <v>75</v>
      </c>
      <c r="O33" s="116">
        <f t="shared" si="2"/>
        <v>178</v>
      </c>
      <c r="P33" s="113">
        <v>96</v>
      </c>
      <c r="Q33" s="113">
        <v>63</v>
      </c>
      <c r="R33" s="116">
        <f t="shared" si="3"/>
        <v>159</v>
      </c>
      <c r="S33" s="117">
        <v>72</v>
      </c>
      <c r="T33" s="117">
        <v>49</v>
      </c>
      <c r="U33" s="116">
        <f t="shared" si="4"/>
        <v>121</v>
      </c>
      <c r="V33" s="113">
        <v>37</v>
      </c>
      <c r="W33" s="113">
        <v>19</v>
      </c>
      <c r="X33" s="116">
        <f t="shared" si="5"/>
        <v>56</v>
      </c>
      <c r="Y33" s="114">
        <v>22</v>
      </c>
      <c r="Z33" s="113">
        <v>19</v>
      </c>
      <c r="AA33" s="116">
        <f t="shared" si="6"/>
        <v>41</v>
      </c>
      <c r="AB33" s="113">
        <v>21</v>
      </c>
      <c r="AC33" s="113">
        <v>23</v>
      </c>
      <c r="AD33" s="116">
        <f t="shared" si="7"/>
        <v>44</v>
      </c>
      <c r="AE33" s="117">
        <v>23</v>
      </c>
      <c r="AF33" s="117">
        <v>23</v>
      </c>
      <c r="AG33" s="116">
        <f t="shared" si="8"/>
        <v>46</v>
      </c>
      <c r="AH33" s="118">
        <v>47</v>
      </c>
      <c r="AI33" s="112">
        <f t="shared" si="9"/>
        <v>909</v>
      </c>
      <c r="AJ33" s="63" t="s">
        <v>872</v>
      </c>
      <c r="AK33" s="182"/>
    </row>
    <row r="34" spans="1:37" ht="81.75" customHeight="1" x14ac:dyDescent="0.2">
      <c r="A34" s="55">
        <v>27</v>
      </c>
      <c r="B34" s="168">
        <v>200090101028</v>
      </c>
      <c r="C34" s="91">
        <v>200000100028</v>
      </c>
      <c r="D34" s="56" t="s">
        <v>163</v>
      </c>
      <c r="E34" s="56" t="s">
        <v>164</v>
      </c>
      <c r="F34" s="57"/>
      <c r="G34" s="113">
        <v>57</v>
      </c>
      <c r="H34" s="114">
        <v>58</v>
      </c>
      <c r="I34" s="115">
        <f t="shared" si="0"/>
        <v>115</v>
      </c>
      <c r="J34" s="114">
        <v>106</v>
      </c>
      <c r="K34" s="113">
        <v>64</v>
      </c>
      <c r="L34" s="116">
        <f t="shared" si="1"/>
        <v>170</v>
      </c>
      <c r="M34" s="113">
        <v>100</v>
      </c>
      <c r="N34" s="113">
        <v>76</v>
      </c>
      <c r="O34" s="116">
        <f t="shared" si="2"/>
        <v>176</v>
      </c>
      <c r="P34" s="113">
        <v>59</v>
      </c>
      <c r="Q34" s="119">
        <v>61</v>
      </c>
      <c r="R34" s="116">
        <f t="shared" si="3"/>
        <v>120</v>
      </c>
      <c r="S34" s="117">
        <v>60</v>
      </c>
      <c r="T34" s="117">
        <v>39</v>
      </c>
      <c r="U34" s="116">
        <f t="shared" si="4"/>
        <v>99</v>
      </c>
      <c r="V34" s="113">
        <v>34</v>
      </c>
      <c r="W34" s="113">
        <v>18</v>
      </c>
      <c r="X34" s="116">
        <f t="shared" si="5"/>
        <v>52</v>
      </c>
      <c r="Y34" s="114">
        <v>23</v>
      </c>
      <c r="Z34" s="113">
        <v>19</v>
      </c>
      <c r="AA34" s="116">
        <f t="shared" si="6"/>
        <v>42</v>
      </c>
      <c r="AB34" s="113">
        <v>23</v>
      </c>
      <c r="AC34" s="113">
        <v>24</v>
      </c>
      <c r="AD34" s="116">
        <f t="shared" si="7"/>
        <v>47</v>
      </c>
      <c r="AE34" s="117">
        <v>24</v>
      </c>
      <c r="AF34" s="117">
        <v>24</v>
      </c>
      <c r="AG34" s="116">
        <f t="shared" si="8"/>
        <v>48</v>
      </c>
      <c r="AH34" s="118">
        <v>48</v>
      </c>
      <c r="AI34" s="112">
        <f t="shared" si="9"/>
        <v>817</v>
      </c>
      <c r="AJ34" s="63" t="s">
        <v>872</v>
      </c>
      <c r="AK34" s="182"/>
    </row>
    <row r="35" spans="1:37" ht="81.75" customHeight="1" x14ac:dyDescent="0.2">
      <c r="A35" s="55">
        <v>28</v>
      </c>
      <c r="B35" s="168">
        <v>200090101029</v>
      </c>
      <c r="C35" s="91">
        <v>200000100029</v>
      </c>
      <c r="D35" s="56" t="s">
        <v>165</v>
      </c>
      <c r="E35" s="56" t="s">
        <v>166</v>
      </c>
      <c r="F35" s="57"/>
      <c r="G35" s="113">
        <v>80</v>
      </c>
      <c r="H35" s="114">
        <v>59</v>
      </c>
      <c r="I35" s="115">
        <f t="shared" si="0"/>
        <v>139</v>
      </c>
      <c r="J35" s="114">
        <v>84</v>
      </c>
      <c r="K35" s="113">
        <v>62</v>
      </c>
      <c r="L35" s="116">
        <f t="shared" si="1"/>
        <v>146</v>
      </c>
      <c r="M35" s="113">
        <v>75</v>
      </c>
      <c r="N35" s="113">
        <v>72</v>
      </c>
      <c r="O35" s="116">
        <f t="shared" si="2"/>
        <v>147</v>
      </c>
      <c r="P35" s="113">
        <v>83</v>
      </c>
      <c r="Q35" s="113">
        <v>57</v>
      </c>
      <c r="R35" s="116">
        <f t="shared" si="3"/>
        <v>140</v>
      </c>
      <c r="S35" s="117">
        <v>66</v>
      </c>
      <c r="T35" s="117">
        <v>41</v>
      </c>
      <c r="U35" s="116">
        <f t="shared" si="4"/>
        <v>107</v>
      </c>
      <c r="V35" s="113">
        <v>32</v>
      </c>
      <c r="W35" s="113">
        <v>19</v>
      </c>
      <c r="X35" s="116">
        <f t="shared" si="5"/>
        <v>51</v>
      </c>
      <c r="Y35" s="114">
        <v>23</v>
      </c>
      <c r="Z35" s="113">
        <v>19</v>
      </c>
      <c r="AA35" s="116">
        <f t="shared" si="6"/>
        <v>42</v>
      </c>
      <c r="AB35" s="113">
        <v>19</v>
      </c>
      <c r="AC35" s="113">
        <v>21</v>
      </c>
      <c r="AD35" s="116">
        <f t="shared" si="7"/>
        <v>40</v>
      </c>
      <c r="AE35" s="117">
        <v>20</v>
      </c>
      <c r="AF35" s="117">
        <v>22</v>
      </c>
      <c r="AG35" s="116">
        <f t="shared" si="8"/>
        <v>42</v>
      </c>
      <c r="AH35" s="118">
        <v>49</v>
      </c>
      <c r="AI35" s="112">
        <f t="shared" si="9"/>
        <v>803</v>
      </c>
      <c r="AJ35" s="63" t="s">
        <v>872</v>
      </c>
      <c r="AK35" s="182"/>
    </row>
    <row r="36" spans="1:37" ht="81.75" customHeight="1" x14ac:dyDescent="0.2">
      <c r="A36" s="55">
        <v>29</v>
      </c>
      <c r="B36" s="168">
        <v>200090101030</v>
      </c>
      <c r="C36" s="91">
        <v>200000100030</v>
      </c>
      <c r="D36" s="56" t="s">
        <v>167</v>
      </c>
      <c r="E36" s="56" t="s">
        <v>168</v>
      </c>
      <c r="F36" s="57"/>
      <c r="G36" s="113">
        <v>28</v>
      </c>
      <c r="H36" s="114">
        <v>48</v>
      </c>
      <c r="I36" s="115">
        <f t="shared" si="0"/>
        <v>76</v>
      </c>
      <c r="J36" s="114">
        <v>74</v>
      </c>
      <c r="K36" s="120">
        <v>53</v>
      </c>
      <c r="L36" s="116">
        <f t="shared" si="1"/>
        <v>127</v>
      </c>
      <c r="M36" s="113">
        <v>31</v>
      </c>
      <c r="N36" s="113">
        <v>48</v>
      </c>
      <c r="O36" s="116">
        <f t="shared" si="2"/>
        <v>79</v>
      </c>
      <c r="P36" s="113">
        <v>12</v>
      </c>
      <c r="Q36" s="113">
        <v>51</v>
      </c>
      <c r="R36" s="116">
        <f t="shared" si="3"/>
        <v>63</v>
      </c>
      <c r="S36" s="117">
        <v>23</v>
      </c>
      <c r="T36" s="117">
        <v>35</v>
      </c>
      <c r="U36" s="116">
        <f t="shared" si="4"/>
        <v>58</v>
      </c>
      <c r="V36" s="113">
        <v>29</v>
      </c>
      <c r="W36" s="113">
        <v>16</v>
      </c>
      <c r="X36" s="116">
        <f t="shared" si="5"/>
        <v>45</v>
      </c>
      <c r="Y36" s="114">
        <v>21</v>
      </c>
      <c r="Z36" s="113">
        <v>15</v>
      </c>
      <c r="AA36" s="116">
        <f t="shared" si="6"/>
        <v>36</v>
      </c>
      <c r="AB36" s="113">
        <v>16</v>
      </c>
      <c r="AC36" s="113">
        <v>20</v>
      </c>
      <c r="AD36" s="116">
        <f t="shared" si="7"/>
        <v>36</v>
      </c>
      <c r="AE36" s="117">
        <v>18</v>
      </c>
      <c r="AF36" s="117">
        <v>20</v>
      </c>
      <c r="AG36" s="116">
        <f t="shared" si="8"/>
        <v>38</v>
      </c>
      <c r="AH36" s="118">
        <v>48</v>
      </c>
      <c r="AI36" s="112">
        <f t="shared" si="9"/>
        <v>513</v>
      </c>
      <c r="AJ36" s="179" t="s">
        <v>900</v>
      </c>
      <c r="AK36" s="182"/>
    </row>
    <row r="37" spans="1:37" ht="81.75" customHeight="1" x14ac:dyDescent="0.2">
      <c r="A37" s="55">
        <v>30</v>
      </c>
      <c r="B37" s="168">
        <v>200090101031</v>
      </c>
      <c r="C37" s="91">
        <v>200000100031</v>
      </c>
      <c r="D37" s="56" t="s">
        <v>169</v>
      </c>
      <c r="E37" s="56" t="s">
        <v>170</v>
      </c>
      <c r="F37" s="57"/>
      <c r="G37" s="113">
        <v>52</v>
      </c>
      <c r="H37" s="114">
        <v>55</v>
      </c>
      <c r="I37" s="115">
        <f t="shared" si="0"/>
        <v>107</v>
      </c>
      <c r="J37" s="114">
        <v>62</v>
      </c>
      <c r="K37" s="120">
        <v>53</v>
      </c>
      <c r="L37" s="116">
        <f t="shared" si="1"/>
        <v>115</v>
      </c>
      <c r="M37" s="113">
        <v>38</v>
      </c>
      <c r="N37" s="113">
        <v>50</v>
      </c>
      <c r="O37" s="116">
        <f t="shared" si="2"/>
        <v>88</v>
      </c>
      <c r="P37" s="113">
        <v>40</v>
      </c>
      <c r="Q37" s="113">
        <v>55</v>
      </c>
      <c r="R37" s="116">
        <f t="shared" si="3"/>
        <v>95</v>
      </c>
      <c r="S37" s="117">
        <v>39</v>
      </c>
      <c r="T37" s="117">
        <v>41</v>
      </c>
      <c r="U37" s="116">
        <f t="shared" si="4"/>
        <v>80</v>
      </c>
      <c r="V37" s="113">
        <v>27</v>
      </c>
      <c r="W37" s="113">
        <v>16</v>
      </c>
      <c r="X37" s="116">
        <f t="shared" si="5"/>
        <v>43</v>
      </c>
      <c r="Y37" s="114">
        <v>23</v>
      </c>
      <c r="Z37" s="113">
        <v>18</v>
      </c>
      <c r="AA37" s="116">
        <f t="shared" si="6"/>
        <v>41</v>
      </c>
      <c r="AB37" s="113">
        <v>16</v>
      </c>
      <c r="AC37" s="113">
        <v>20</v>
      </c>
      <c r="AD37" s="116">
        <f t="shared" si="7"/>
        <v>36</v>
      </c>
      <c r="AE37" s="117">
        <v>18</v>
      </c>
      <c r="AF37" s="117">
        <v>20</v>
      </c>
      <c r="AG37" s="116">
        <f t="shared" si="8"/>
        <v>38</v>
      </c>
      <c r="AH37" s="118">
        <v>47</v>
      </c>
      <c r="AI37" s="112">
        <f t="shared" si="9"/>
        <v>600</v>
      </c>
      <c r="AJ37" s="63" t="s">
        <v>872</v>
      </c>
      <c r="AK37" s="182"/>
    </row>
    <row r="38" spans="1:37" ht="81.75" customHeight="1" x14ac:dyDescent="0.2">
      <c r="A38" s="55">
        <v>31</v>
      </c>
      <c r="B38" s="168">
        <v>200090101032</v>
      </c>
      <c r="C38" s="91">
        <v>200000100032</v>
      </c>
      <c r="D38" s="56" t="s">
        <v>171</v>
      </c>
      <c r="E38" s="56" t="s">
        <v>172</v>
      </c>
      <c r="F38" s="57"/>
      <c r="G38" s="113">
        <v>53</v>
      </c>
      <c r="H38" s="114">
        <v>48</v>
      </c>
      <c r="I38" s="115">
        <f t="shared" si="0"/>
        <v>101</v>
      </c>
      <c r="J38" s="114">
        <v>97</v>
      </c>
      <c r="K38" s="120">
        <v>61</v>
      </c>
      <c r="L38" s="116">
        <f t="shared" si="1"/>
        <v>158</v>
      </c>
      <c r="M38" s="113">
        <v>99</v>
      </c>
      <c r="N38" s="113">
        <v>78</v>
      </c>
      <c r="O38" s="116">
        <f t="shared" si="2"/>
        <v>177</v>
      </c>
      <c r="P38" s="113">
        <v>65</v>
      </c>
      <c r="Q38" s="113">
        <v>60</v>
      </c>
      <c r="R38" s="116">
        <f t="shared" si="3"/>
        <v>125</v>
      </c>
      <c r="S38" s="117">
        <v>53</v>
      </c>
      <c r="T38" s="117">
        <v>38</v>
      </c>
      <c r="U38" s="116">
        <f t="shared" si="4"/>
        <v>91</v>
      </c>
      <c r="V38" s="113">
        <v>28</v>
      </c>
      <c r="W38" s="113">
        <v>16</v>
      </c>
      <c r="X38" s="116">
        <f t="shared" si="5"/>
        <v>44</v>
      </c>
      <c r="Y38" s="114">
        <v>21</v>
      </c>
      <c r="Z38" s="113">
        <v>15</v>
      </c>
      <c r="AA38" s="116">
        <f t="shared" si="6"/>
        <v>36</v>
      </c>
      <c r="AB38" s="113">
        <v>16</v>
      </c>
      <c r="AC38" s="113">
        <v>20</v>
      </c>
      <c r="AD38" s="116">
        <f t="shared" si="7"/>
        <v>36</v>
      </c>
      <c r="AE38" s="117">
        <v>24</v>
      </c>
      <c r="AF38" s="117">
        <v>25</v>
      </c>
      <c r="AG38" s="116">
        <f t="shared" si="8"/>
        <v>49</v>
      </c>
      <c r="AH38" s="118">
        <v>49</v>
      </c>
      <c r="AI38" s="112">
        <f t="shared" si="9"/>
        <v>773</v>
      </c>
      <c r="AJ38" s="63" t="s">
        <v>872</v>
      </c>
      <c r="AK38" s="182"/>
    </row>
    <row r="39" spans="1:37" ht="81.75" customHeight="1" x14ac:dyDescent="0.2">
      <c r="A39" s="55">
        <v>32</v>
      </c>
      <c r="B39" s="168">
        <v>200090101034</v>
      </c>
      <c r="C39" s="91">
        <v>200000100034</v>
      </c>
      <c r="D39" s="56" t="s">
        <v>173</v>
      </c>
      <c r="E39" s="56" t="s">
        <v>174</v>
      </c>
      <c r="F39" s="57"/>
      <c r="G39" s="113">
        <v>50</v>
      </c>
      <c r="H39" s="114">
        <v>55</v>
      </c>
      <c r="I39" s="115">
        <f t="shared" si="0"/>
        <v>105</v>
      </c>
      <c r="J39" s="114">
        <v>73</v>
      </c>
      <c r="K39" s="120">
        <v>59</v>
      </c>
      <c r="L39" s="116">
        <f t="shared" si="1"/>
        <v>132</v>
      </c>
      <c r="M39" s="113">
        <v>43</v>
      </c>
      <c r="N39" s="113">
        <v>67</v>
      </c>
      <c r="O39" s="116">
        <f t="shared" si="2"/>
        <v>110</v>
      </c>
      <c r="P39" s="113">
        <v>37</v>
      </c>
      <c r="Q39" s="113">
        <v>48</v>
      </c>
      <c r="R39" s="116">
        <f t="shared" si="3"/>
        <v>85</v>
      </c>
      <c r="S39" s="117">
        <v>58</v>
      </c>
      <c r="T39" s="117">
        <v>47</v>
      </c>
      <c r="U39" s="116">
        <f t="shared" si="4"/>
        <v>105</v>
      </c>
      <c r="V39" s="113">
        <v>36</v>
      </c>
      <c r="W39" s="113">
        <v>17</v>
      </c>
      <c r="X39" s="116">
        <f t="shared" si="5"/>
        <v>53</v>
      </c>
      <c r="Y39" s="114">
        <v>22</v>
      </c>
      <c r="Z39" s="113">
        <v>18</v>
      </c>
      <c r="AA39" s="116">
        <f t="shared" si="6"/>
        <v>40</v>
      </c>
      <c r="AB39" s="113">
        <v>16</v>
      </c>
      <c r="AC39" s="113">
        <v>20</v>
      </c>
      <c r="AD39" s="116">
        <f t="shared" si="7"/>
        <v>36</v>
      </c>
      <c r="AE39" s="117">
        <v>22</v>
      </c>
      <c r="AF39" s="117">
        <v>23</v>
      </c>
      <c r="AG39" s="116">
        <f t="shared" si="8"/>
        <v>45</v>
      </c>
      <c r="AH39" s="118">
        <v>48</v>
      </c>
      <c r="AI39" s="112">
        <f t="shared" si="9"/>
        <v>658</v>
      </c>
      <c r="AJ39" s="63" t="s">
        <v>872</v>
      </c>
      <c r="AK39" s="182"/>
    </row>
    <row r="40" spans="1:37" ht="81.75" customHeight="1" x14ac:dyDescent="0.2">
      <c r="A40" s="55">
        <v>33</v>
      </c>
      <c r="B40" s="168">
        <v>200090101035</v>
      </c>
      <c r="C40" s="91">
        <v>200000100035</v>
      </c>
      <c r="D40" s="56" t="s">
        <v>175</v>
      </c>
      <c r="E40" s="56" t="s">
        <v>176</v>
      </c>
      <c r="F40" s="57"/>
      <c r="G40" s="113">
        <v>93</v>
      </c>
      <c r="H40" s="114">
        <v>61</v>
      </c>
      <c r="I40" s="115">
        <f t="shared" si="0"/>
        <v>154</v>
      </c>
      <c r="J40" s="114">
        <v>100</v>
      </c>
      <c r="K40" s="120">
        <v>65</v>
      </c>
      <c r="L40" s="116">
        <f t="shared" si="1"/>
        <v>165</v>
      </c>
      <c r="M40" s="113">
        <v>61</v>
      </c>
      <c r="N40" s="113">
        <v>68</v>
      </c>
      <c r="O40" s="116">
        <f t="shared" si="2"/>
        <v>129</v>
      </c>
      <c r="P40" s="113">
        <v>65</v>
      </c>
      <c r="Q40" s="113">
        <v>52</v>
      </c>
      <c r="R40" s="116">
        <f t="shared" si="3"/>
        <v>117</v>
      </c>
      <c r="S40" s="117">
        <v>57</v>
      </c>
      <c r="T40" s="117">
        <v>43</v>
      </c>
      <c r="U40" s="116">
        <f t="shared" si="4"/>
        <v>100</v>
      </c>
      <c r="V40" s="113">
        <v>34</v>
      </c>
      <c r="W40" s="113">
        <v>17</v>
      </c>
      <c r="X40" s="116">
        <f t="shared" si="5"/>
        <v>51</v>
      </c>
      <c r="Y40" s="114">
        <v>23</v>
      </c>
      <c r="Z40" s="113">
        <v>20</v>
      </c>
      <c r="AA40" s="116">
        <f t="shared" si="6"/>
        <v>43</v>
      </c>
      <c r="AB40" s="113">
        <v>18</v>
      </c>
      <c r="AC40" s="113">
        <v>21</v>
      </c>
      <c r="AD40" s="116">
        <f t="shared" si="7"/>
        <v>39</v>
      </c>
      <c r="AE40" s="117">
        <v>23</v>
      </c>
      <c r="AF40" s="117">
        <v>23</v>
      </c>
      <c r="AG40" s="116">
        <f t="shared" si="8"/>
        <v>46</v>
      </c>
      <c r="AH40" s="118">
        <v>47</v>
      </c>
      <c r="AI40" s="112">
        <f t="shared" si="9"/>
        <v>793</v>
      </c>
      <c r="AJ40" s="63" t="s">
        <v>872</v>
      </c>
      <c r="AK40" s="182"/>
    </row>
    <row r="41" spans="1:37" ht="81.75" customHeight="1" x14ac:dyDescent="0.2">
      <c r="A41" s="55">
        <v>34</v>
      </c>
      <c r="B41" s="168">
        <v>200090101036</v>
      </c>
      <c r="C41" s="91">
        <v>200000100036</v>
      </c>
      <c r="D41" s="56" t="s">
        <v>177</v>
      </c>
      <c r="E41" s="56" t="s">
        <v>178</v>
      </c>
      <c r="F41" s="57"/>
      <c r="G41" s="113">
        <v>98</v>
      </c>
      <c r="H41" s="114">
        <v>70</v>
      </c>
      <c r="I41" s="115">
        <f t="shared" si="0"/>
        <v>168</v>
      </c>
      <c r="J41" s="114">
        <v>104</v>
      </c>
      <c r="K41" s="120">
        <v>71</v>
      </c>
      <c r="L41" s="116">
        <f t="shared" si="1"/>
        <v>175</v>
      </c>
      <c r="M41" s="113">
        <v>82</v>
      </c>
      <c r="N41" s="113">
        <v>75</v>
      </c>
      <c r="O41" s="116">
        <f t="shared" si="2"/>
        <v>157</v>
      </c>
      <c r="P41" s="113">
        <v>83</v>
      </c>
      <c r="Q41" s="113">
        <v>60</v>
      </c>
      <c r="R41" s="116">
        <f t="shared" si="3"/>
        <v>143</v>
      </c>
      <c r="S41" s="117">
        <v>77</v>
      </c>
      <c r="T41" s="117">
        <v>47</v>
      </c>
      <c r="U41" s="116">
        <f t="shared" si="4"/>
        <v>124</v>
      </c>
      <c r="V41" s="113">
        <v>41</v>
      </c>
      <c r="W41" s="113">
        <v>19</v>
      </c>
      <c r="X41" s="116">
        <f t="shared" si="5"/>
        <v>60</v>
      </c>
      <c r="Y41" s="114">
        <v>24</v>
      </c>
      <c r="Z41" s="113">
        <v>22</v>
      </c>
      <c r="AA41" s="116">
        <f t="shared" si="6"/>
        <v>46</v>
      </c>
      <c r="AB41" s="113">
        <v>20</v>
      </c>
      <c r="AC41" s="113">
        <v>22</v>
      </c>
      <c r="AD41" s="116">
        <f t="shared" si="7"/>
        <v>42</v>
      </c>
      <c r="AE41" s="117">
        <v>23</v>
      </c>
      <c r="AF41" s="117">
        <v>25</v>
      </c>
      <c r="AG41" s="116">
        <f t="shared" si="8"/>
        <v>48</v>
      </c>
      <c r="AH41" s="118">
        <v>49</v>
      </c>
      <c r="AI41" s="112">
        <f t="shared" si="9"/>
        <v>903</v>
      </c>
      <c r="AJ41" s="63" t="s">
        <v>872</v>
      </c>
      <c r="AK41" s="182"/>
    </row>
    <row r="42" spans="1:37" ht="81.75" customHeight="1" x14ac:dyDescent="0.2">
      <c r="A42" s="55">
        <v>35</v>
      </c>
      <c r="B42" s="168">
        <v>200090101037</v>
      </c>
      <c r="C42" s="91">
        <v>200000100037</v>
      </c>
      <c r="D42" s="56" t="s">
        <v>179</v>
      </c>
      <c r="E42" s="56" t="s">
        <v>180</v>
      </c>
      <c r="F42" s="57"/>
      <c r="G42" s="113">
        <v>104</v>
      </c>
      <c r="H42" s="114">
        <v>79</v>
      </c>
      <c r="I42" s="115">
        <f t="shared" si="0"/>
        <v>183</v>
      </c>
      <c r="J42" s="114">
        <v>109</v>
      </c>
      <c r="K42" s="120">
        <v>74</v>
      </c>
      <c r="L42" s="116">
        <f t="shared" si="1"/>
        <v>183</v>
      </c>
      <c r="M42" s="113">
        <v>113</v>
      </c>
      <c r="N42" s="113">
        <v>75</v>
      </c>
      <c r="O42" s="116">
        <f t="shared" si="2"/>
        <v>188</v>
      </c>
      <c r="P42" s="113">
        <v>109</v>
      </c>
      <c r="Q42" s="113">
        <v>74</v>
      </c>
      <c r="R42" s="116">
        <f t="shared" si="3"/>
        <v>183</v>
      </c>
      <c r="S42" s="117">
        <v>81</v>
      </c>
      <c r="T42" s="117">
        <v>48</v>
      </c>
      <c r="U42" s="116">
        <f t="shared" si="4"/>
        <v>129</v>
      </c>
      <c r="V42" s="113">
        <v>45</v>
      </c>
      <c r="W42" s="113">
        <v>18</v>
      </c>
      <c r="X42" s="116">
        <f t="shared" si="5"/>
        <v>63</v>
      </c>
      <c r="Y42" s="114">
        <v>22</v>
      </c>
      <c r="Z42" s="113">
        <v>24</v>
      </c>
      <c r="AA42" s="116">
        <f t="shared" si="6"/>
        <v>46</v>
      </c>
      <c r="AB42" s="113">
        <v>21</v>
      </c>
      <c r="AC42" s="113">
        <v>23</v>
      </c>
      <c r="AD42" s="116">
        <f t="shared" si="7"/>
        <v>44</v>
      </c>
      <c r="AE42" s="117">
        <v>24</v>
      </c>
      <c r="AF42" s="117">
        <v>25</v>
      </c>
      <c r="AG42" s="116">
        <f t="shared" si="8"/>
        <v>49</v>
      </c>
      <c r="AH42" s="118">
        <v>48</v>
      </c>
      <c r="AI42" s="112">
        <f t="shared" si="9"/>
        <v>1005</v>
      </c>
      <c r="AJ42" s="63" t="s">
        <v>872</v>
      </c>
      <c r="AK42" s="182"/>
    </row>
    <row r="43" spans="1:37" ht="81.75" customHeight="1" x14ac:dyDescent="0.2">
      <c r="A43" s="55">
        <v>36</v>
      </c>
      <c r="B43" s="168">
        <v>200090101038</v>
      </c>
      <c r="C43" s="91">
        <v>200000100038</v>
      </c>
      <c r="D43" s="56" t="s">
        <v>181</v>
      </c>
      <c r="E43" s="56" t="s">
        <v>182</v>
      </c>
      <c r="F43" s="57"/>
      <c r="G43" s="113">
        <v>59</v>
      </c>
      <c r="H43" s="114">
        <v>58</v>
      </c>
      <c r="I43" s="115">
        <f t="shared" si="0"/>
        <v>117</v>
      </c>
      <c r="J43" s="114">
        <v>68</v>
      </c>
      <c r="K43" s="120">
        <v>58</v>
      </c>
      <c r="L43" s="116">
        <f t="shared" si="1"/>
        <v>126</v>
      </c>
      <c r="M43" s="113">
        <v>97</v>
      </c>
      <c r="N43" s="113">
        <v>68</v>
      </c>
      <c r="O43" s="116">
        <f t="shared" si="2"/>
        <v>165</v>
      </c>
      <c r="P43" s="113">
        <v>67</v>
      </c>
      <c r="Q43" s="113">
        <v>63</v>
      </c>
      <c r="R43" s="116">
        <f t="shared" si="3"/>
        <v>130</v>
      </c>
      <c r="S43" s="117">
        <v>35</v>
      </c>
      <c r="T43" s="117">
        <v>41</v>
      </c>
      <c r="U43" s="116">
        <f t="shared" si="4"/>
        <v>76</v>
      </c>
      <c r="V43" s="113">
        <v>32</v>
      </c>
      <c r="W43" s="113">
        <v>17</v>
      </c>
      <c r="X43" s="116">
        <f t="shared" si="5"/>
        <v>49</v>
      </c>
      <c r="Y43" s="114">
        <v>21</v>
      </c>
      <c r="Z43" s="113">
        <v>19</v>
      </c>
      <c r="AA43" s="116">
        <f t="shared" si="6"/>
        <v>40</v>
      </c>
      <c r="AB43" s="113">
        <v>16</v>
      </c>
      <c r="AC43" s="113">
        <v>20</v>
      </c>
      <c r="AD43" s="116">
        <f t="shared" si="7"/>
        <v>36</v>
      </c>
      <c r="AE43" s="117">
        <v>22</v>
      </c>
      <c r="AF43" s="117">
        <v>25</v>
      </c>
      <c r="AG43" s="116">
        <f t="shared" si="8"/>
        <v>47</v>
      </c>
      <c r="AH43" s="118">
        <v>48</v>
      </c>
      <c r="AI43" s="112">
        <f t="shared" si="9"/>
        <v>737</v>
      </c>
      <c r="AJ43" s="63" t="s">
        <v>872</v>
      </c>
      <c r="AK43" s="182"/>
    </row>
    <row r="44" spans="1:37" ht="81.75" customHeight="1" x14ac:dyDescent="0.2">
      <c r="A44" s="55">
        <v>37</v>
      </c>
      <c r="B44" s="168">
        <v>200090101039</v>
      </c>
      <c r="C44" s="91">
        <v>200000100039</v>
      </c>
      <c r="D44" s="56" t="s">
        <v>183</v>
      </c>
      <c r="E44" s="56" t="s">
        <v>184</v>
      </c>
      <c r="F44" s="57"/>
      <c r="G44" s="113">
        <v>58</v>
      </c>
      <c r="H44" s="114">
        <v>49</v>
      </c>
      <c r="I44" s="115">
        <f t="shared" si="0"/>
        <v>107</v>
      </c>
      <c r="J44" s="114">
        <v>75</v>
      </c>
      <c r="K44" s="120">
        <v>51</v>
      </c>
      <c r="L44" s="116">
        <f t="shared" si="1"/>
        <v>126</v>
      </c>
      <c r="M44" s="113">
        <v>46</v>
      </c>
      <c r="N44" s="113">
        <v>55</v>
      </c>
      <c r="O44" s="116">
        <f t="shared" si="2"/>
        <v>101</v>
      </c>
      <c r="P44" s="113">
        <v>41</v>
      </c>
      <c r="Q44" s="113">
        <v>51</v>
      </c>
      <c r="R44" s="116">
        <f t="shared" si="3"/>
        <v>92</v>
      </c>
      <c r="S44" s="117">
        <v>41</v>
      </c>
      <c r="T44" s="117">
        <v>34</v>
      </c>
      <c r="U44" s="116">
        <f t="shared" si="4"/>
        <v>75</v>
      </c>
      <c r="V44" s="113">
        <v>34</v>
      </c>
      <c r="W44" s="113">
        <v>17</v>
      </c>
      <c r="X44" s="116">
        <f t="shared" si="5"/>
        <v>51</v>
      </c>
      <c r="Y44" s="114">
        <v>19</v>
      </c>
      <c r="Z44" s="113">
        <v>16</v>
      </c>
      <c r="AA44" s="116">
        <f t="shared" si="6"/>
        <v>35</v>
      </c>
      <c r="AB44" s="113">
        <v>16</v>
      </c>
      <c r="AC44" s="113">
        <v>20</v>
      </c>
      <c r="AD44" s="116">
        <f t="shared" si="7"/>
        <v>36</v>
      </c>
      <c r="AE44" s="117">
        <v>19</v>
      </c>
      <c r="AF44" s="117">
        <v>21</v>
      </c>
      <c r="AG44" s="116">
        <f t="shared" si="8"/>
        <v>40</v>
      </c>
      <c r="AH44" s="118">
        <v>47</v>
      </c>
      <c r="AI44" s="112">
        <f t="shared" si="9"/>
        <v>612</v>
      </c>
      <c r="AJ44" s="63" t="s">
        <v>872</v>
      </c>
      <c r="AK44" s="146"/>
    </row>
    <row r="45" spans="1:37" ht="81.75" customHeight="1" x14ac:dyDescent="0.2">
      <c r="A45" s="55">
        <v>38</v>
      </c>
      <c r="B45" s="168">
        <v>200090101040</v>
      </c>
      <c r="C45" s="91">
        <v>200000100040</v>
      </c>
      <c r="D45" s="56" t="s">
        <v>185</v>
      </c>
      <c r="E45" s="56" t="s">
        <v>186</v>
      </c>
      <c r="F45" s="57"/>
      <c r="G45" s="113">
        <v>48</v>
      </c>
      <c r="H45" s="114">
        <v>62</v>
      </c>
      <c r="I45" s="115">
        <f t="shared" si="0"/>
        <v>110</v>
      </c>
      <c r="J45" s="114">
        <v>105</v>
      </c>
      <c r="K45" s="120">
        <v>59</v>
      </c>
      <c r="L45" s="116">
        <f t="shared" si="1"/>
        <v>164</v>
      </c>
      <c r="M45" s="113">
        <v>50</v>
      </c>
      <c r="N45" s="113">
        <v>64</v>
      </c>
      <c r="O45" s="116">
        <f t="shared" si="2"/>
        <v>114</v>
      </c>
      <c r="P45" s="113">
        <v>49</v>
      </c>
      <c r="Q45" s="113">
        <v>57</v>
      </c>
      <c r="R45" s="116">
        <f t="shared" si="3"/>
        <v>106</v>
      </c>
      <c r="S45" s="117">
        <v>48</v>
      </c>
      <c r="T45" s="117">
        <v>46</v>
      </c>
      <c r="U45" s="116">
        <f t="shared" si="4"/>
        <v>94</v>
      </c>
      <c r="V45" s="113">
        <v>36</v>
      </c>
      <c r="W45" s="113">
        <v>18</v>
      </c>
      <c r="X45" s="116">
        <f t="shared" si="5"/>
        <v>54</v>
      </c>
      <c r="Y45" s="114">
        <v>24</v>
      </c>
      <c r="Z45" s="113">
        <v>20</v>
      </c>
      <c r="AA45" s="116">
        <f t="shared" si="6"/>
        <v>44</v>
      </c>
      <c r="AB45" s="113">
        <v>21</v>
      </c>
      <c r="AC45" s="113">
        <v>23</v>
      </c>
      <c r="AD45" s="116">
        <f t="shared" si="7"/>
        <v>44</v>
      </c>
      <c r="AE45" s="117">
        <v>21</v>
      </c>
      <c r="AF45" s="117">
        <v>23</v>
      </c>
      <c r="AG45" s="116">
        <f t="shared" si="8"/>
        <v>44</v>
      </c>
      <c r="AH45" s="118">
        <v>48</v>
      </c>
      <c r="AI45" s="112">
        <f t="shared" si="9"/>
        <v>720</v>
      </c>
      <c r="AJ45" s="63" t="s">
        <v>872</v>
      </c>
      <c r="AK45" s="182"/>
    </row>
    <row r="46" spans="1:37" ht="81.75" customHeight="1" x14ac:dyDescent="0.2">
      <c r="A46" s="55">
        <v>39</v>
      </c>
      <c r="B46" s="168">
        <v>200090101041</v>
      </c>
      <c r="C46" s="91">
        <v>200000100041</v>
      </c>
      <c r="D46" s="56" t="s">
        <v>187</v>
      </c>
      <c r="E46" s="56" t="s">
        <v>188</v>
      </c>
      <c r="F46" s="57"/>
      <c r="G46" s="113">
        <v>33</v>
      </c>
      <c r="H46" s="114">
        <v>45</v>
      </c>
      <c r="I46" s="115">
        <f t="shared" si="0"/>
        <v>78</v>
      </c>
      <c r="J46" s="114">
        <v>57</v>
      </c>
      <c r="K46" s="120">
        <v>53</v>
      </c>
      <c r="L46" s="116">
        <f t="shared" si="1"/>
        <v>110</v>
      </c>
      <c r="M46" s="113">
        <v>19</v>
      </c>
      <c r="N46" s="113">
        <v>39</v>
      </c>
      <c r="O46" s="116">
        <f t="shared" si="2"/>
        <v>58</v>
      </c>
      <c r="P46" s="113">
        <v>13</v>
      </c>
      <c r="Q46" s="113">
        <v>40</v>
      </c>
      <c r="R46" s="116">
        <f t="shared" si="3"/>
        <v>53</v>
      </c>
      <c r="S46" s="117">
        <v>27</v>
      </c>
      <c r="T46" s="117">
        <v>34</v>
      </c>
      <c r="U46" s="116">
        <f t="shared" si="4"/>
        <v>61</v>
      </c>
      <c r="V46" s="113">
        <v>21</v>
      </c>
      <c r="W46" s="113">
        <v>16</v>
      </c>
      <c r="X46" s="116">
        <f t="shared" si="5"/>
        <v>37</v>
      </c>
      <c r="Y46" s="114">
        <v>22</v>
      </c>
      <c r="Z46" s="113">
        <v>14</v>
      </c>
      <c r="AA46" s="116">
        <f t="shared" si="6"/>
        <v>36</v>
      </c>
      <c r="AB46" s="113">
        <v>16</v>
      </c>
      <c r="AC46" s="113">
        <v>20</v>
      </c>
      <c r="AD46" s="116">
        <f t="shared" si="7"/>
        <v>36</v>
      </c>
      <c r="AE46" s="117">
        <v>18</v>
      </c>
      <c r="AF46" s="117">
        <v>20</v>
      </c>
      <c r="AG46" s="116">
        <f t="shared" si="8"/>
        <v>38</v>
      </c>
      <c r="AH46" s="118">
        <v>49</v>
      </c>
      <c r="AI46" s="112">
        <f t="shared" si="9"/>
        <v>470</v>
      </c>
      <c r="AJ46" s="181" t="s">
        <v>874</v>
      </c>
      <c r="AK46" s="146" t="s">
        <v>905</v>
      </c>
    </row>
    <row r="47" spans="1:37" ht="81.75" customHeight="1" x14ac:dyDescent="0.2">
      <c r="A47" s="55">
        <v>40</v>
      </c>
      <c r="B47" s="168">
        <v>200090101042</v>
      </c>
      <c r="C47" s="91">
        <v>200000100042</v>
      </c>
      <c r="D47" s="56" t="s">
        <v>189</v>
      </c>
      <c r="E47" s="56" t="s">
        <v>190</v>
      </c>
      <c r="F47" s="57"/>
      <c r="G47" s="113">
        <v>97</v>
      </c>
      <c r="H47" s="114">
        <v>69</v>
      </c>
      <c r="I47" s="115">
        <f t="shared" si="0"/>
        <v>166</v>
      </c>
      <c r="J47" s="114">
        <v>96</v>
      </c>
      <c r="K47" s="120">
        <v>57</v>
      </c>
      <c r="L47" s="116">
        <f t="shared" si="1"/>
        <v>153</v>
      </c>
      <c r="M47" s="113">
        <v>66</v>
      </c>
      <c r="N47" s="113">
        <v>66</v>
      </c>
      <c r="O47" s="116">
        <f t="shared" si="2"/>
        <v>132</v>
      </c>
      <c r="P47" s="113">
        <v>82</v>
      </c>
      <c r="Q47" s="113">
        <v>68</v>
      </c>
      <c r="R47" s="116">
        <f t="shared" si="3"/>
        <v>150</v>
      </c>
      <c r="S47" s="117">
        <v>47</v>
      </c>
      <c r="T47" s="117">
        <v>37</v>
      </c>
      <c r="U47" s="116">
        <f t="shared" si="4"/>
        <v>84</v>
      </c>
      <c r="V47" s="113">
        <v>36</v>
      </c>
      <c r="W47" s="113">
        <v>17</v>
      </c>
      <c r="X47" s="116">
        <f t="shared" si="5"/>
        <v>53</v>
      </c>
      <c r="Y47" s="114">
        <v>21</v>
      </c>
      <c r="Z47" s="113">
        <v>22</v>
      </c>
      <c r="AA47" s="116">
        <f t="shared" si="6"/>
        <v>43</v>
      </c>
      <c r="AB47" s="113">
        <v>20</v>
      </c>
      <c r="AC47" s="113">
        <v>22</v>
      </c>
      <c r="AD47" s="116">
        <f t="shared" si="7"/>
        <v>42</v>
      </c>
      <c r="AE47" s="117">
        <v>20</v>
      </c>
      <c r="AF47" s="117">
        <v>23</v>
      </c>
      <c r="AG47" s="116">
        <f t="shared" si="8"/>
        <v>43</v>
      </c>
      <c r="AH47" s="118">
        <v>49</v>
      </c>
      <c r="AI47" s="112">
        <f t="shared" si="9"/>
        <v>813</v>
      </c>
      <c r="AJ47" s="63" t="s">
        <v>872</v>
      </c>
      <c r="AK47" s="182"/>
    </row>
    <row r="48" spans="1:37" ht="81.75" customHeight="1" x14ac:dyDescent="0.2">
      <c r="A48" s="55">
        <v>41</v>
      </c>
      <c r="B48" s="168">
        <v>200090101043</v>
      </c>
      <c r="C48" s="91">
        <v>200000100043</v>
      </c>
      <c r="D48" s="56" t="s">
        <v>191</v>
      </c>
      <c r="E48" s="56" t="s">
        <v>192</v>
      </c>
      <c r="F48" s="57"/>
      <c r="G48" s="113">
        <v>90</v>
      </c>
      <c r="H48" s="114">
        <v>72</v>
      </c>
      <c r="I48" s="115">
        <f t="shared" si="0"/>
        <v>162</v>
      </c>
      <c r="J48" s="114">
        <v>100</v>
      </c>
      <c r="K48" s="120">
        <v>70</v>
      </c>
      <c r="L48" s="116">
        <f t="shared" si="1"/>
        <v>170</v>
      </c>
      <c r="M48" s="113">
        <v>93</v>
      </c>
      <c r="N48" s="113">
        <v>72</v>
      </c>
      <c r="O48" s="116">
        <f t="shared" si="2"/>
        <v>165</v>
      </c>
      <c r="P48" s="113">
        <v>87</v>
      </c>
      <c r="Q48" s="113">
        <v>66</v>
      </c>
      <c r="R48" s="116">
        <f t="shared" si="3"/>
        <v>153</v>
      </c>
      <c r="S48" s="117">
        <v>63</v>
      </c>
      <c r="T48" s="117">
        <v>43</v>
      </c>
      <c r="U48" s="116">
        <f t="shared" si="4"/>
        <v>106</v>
      </c>
      <c r="V48" s="113">
        <v>39</v>
      </c>
      <c r="W48" s="113">
        <v>17</v>
      </c>
      <c r="X48" s="116">
        <f t="shared" si="5"/>
        <v>56</v>
      </c>
      <c r="Y48" s="114">
        <v>22</v>
      </c>
      <c r="Z48" s="113">
        <v>23</v>
      </c>
      <c r="AA48" s="116">
        <f t="shared" si="6"/>
        <v>45</v>
      </c>
      <c r="AB48" s="113">
        <v>21</v>
      </c>
      <c r="AC48" s="113">
        <v>23</v>
      </c>
      <c r="AD48" s="116">
        <f t="shared" si="7"/>
        <v>44</v>
      </c>
      <c r="AE48" s="117">
        <v>23</v>
      </c>
      <c r="AF48" s="117">
        <v>24</v>
      </c>
      <c r="AG48" s="116">
        <f t="shared" si="8"/>
        <v>47</v>
      </c>
      <c r="AH48" s="118">
        <v>48</v>
      </c>
      <c r="AI48" s="112">
        <f t="shared" si="9"/>
        <v>892</v>
      </c>
      <c r="AJ48" s="63" t="s">
        <v>872</v>
      </c>
      <c r="AK48" s="182"/>
    </row>
    <row r="49" spans="1:37" ht="81.75" customHeight="1" x14ac:dyDescent="0.2">
      <c r="A49" s="55">
        <v>42</v>
      </c>
      <c r="B49" s="168">
        <v>200090101044</v>
      </c>
      <c r="C49" s="91">
        <v>200000100044</v>
      </c>
      <c r="D49" s="56" t="s">
        <v>193</v>
      </c>
      <c r="E49" s="56" t="s">
        <v>194</v>
      </c>
      <c r="F49" s="57"/>
      <c r="G49" s="113">
        <v>91</v>
      </c>
      <c r="H49" s="114">
        <v>73</v>
      </c>
      <c r="I49" s="115">
        <f t="shared" si="0"/>
        <v>164</v>
      </c>
      <c r="J49" s="114">
        <v>101</v>
      </c>
      <c r="K49" s="120">
        <v>66</v>
      </c>
      <c r="L49" s="116">
        <f t="shared" si="1"/>
        <v>167</v>
      </c>
      <c r="M49" s="113">
        <v>69</v>
      </c>
      <c r="N49" s="113">
        <v>70</v>
      </c>
      <c r="O49" s="116">
        <f t="shared" si="2"/>
        <v>139</v>
      </c>
      <c r="P49" s="113">
        <v>87</v>
      </c>
      <c r="Q49" s="113">
        <v>56</v>
      </c>
      <c r="R49" s="116">
        <f t="shared" si="3"/>
        <v>143</v>
      </c>
      <c r="S49" s="117">
        <v>76</v>
      </c>
      <c r="T49" s="117">
        <v>48</v>
      </c>
      <c r="U49" s="116">
        <f t="shared" si="4"/>
        <v>124</v>
      </c>
      <c r="V49" s="113">
        <v>38</v>
      </c>
      <c r="W49" s="113">
        <v>21</v>
      </c>
      <c r="X49" s="116">
        <f t="shared" si="5"/>
        <v>59</v>
      </c>
      <c r="Y49" s="114">
        <v>23</v>
      </c>
      <c r="Z49" s="113">
        <v>23</v>
      </c>
      <c r="AA49" s="116">
        <f t="shared" si="6"/>
        <v>46</v>
      </c>
      <c r="AB49" s="113">
        <v>16</v>
      </c>
      <c r="AC49" s="113">
        <v>20</v>
      </c>
      <c r="AD49" s="116">
        <f t="shared" si="7"/>
        <v>36</v>
      </c>
      <c r="AE49" s="117">
        <v>22</v>
      </c>
      <c r="AF49" s="117">
        <v>24</v>
      </c>
      <c r="AG49" s="116">
        <f t="shared" si="8"/>
        <v>46</v>
      </c>
      <c r="AH49" s="118">
        <v>47</v>
      </c>
      <c r="AI49" s="112">
        <f t="shared" si="9"/>
        <v>865</v>
      </c>
      <c r="AJ49" s="63" t="s">
        <v>872</v>
      </c>
      <c r="AK49" s="182"/>
    </row>
    <row r="50" spans="1:37" ht="81.75" customHeight="1" x14ac:dyDescent="0.2">
      <c r="A50" s="55">
        <v>43</v>
      </c>
      <c r="B50" s="168">
        <v>200090101045</v>
      </c>
      <c r="C50" s="91">
        <v>200000100045</v>
      </c>
      <c r="D50" s="56" t="s">
        <v>195</v>
      </c>
      <c r="E50" s="56" t="s">
        <v>196</v>
      </c>
      <c r="F50" s="57"/>
      <c r="G50" s="113">
        <v>103</v>
      </c>
      <c r="H50" s="114">
        <v>65</v>
      </c>
      <c r="I50" s="115">
        <f t="shared" si="0"/>
        <v>168</v>
      </c>
      <c r="J50" s="114">
        <v>99</v>
      </c>
      <c r="K50" s="120">
        <v>67</v>
      </c>
      <c r="L50" s="116">
        <f t="shared" si="1"/>
        <v>166</v>
      </c>
      <c r="M50" s="113">
        <v>99</v>
      </c>
      <c r="N50" s="113">
        <v>73</v>
      </c>
      <c r="O50" s="116">
        <f t="shared" si="2"/>
        <v>172</v>
      </c>
      <c r="P50" s="113">
        <v>87</v>
      </c>
      <c r="Q50" s="113">
        <v>59</v>
      </c>
      <c r="R50" s="116">
        <f t="shared" si="3"/>
        <v>146</v>
      </c>
      <c r="S50" s="117">
        <v>78</v>
      </c>
      <c r="T50" s="117">
        <v>52</v>
      </c>
      <c r="U50" s="116">
        <f t="shared" si="4"/>
        <v>130</v>
      </c>
      <c r="V50" s="113">
        <v>34</v>
      </c>
      <c r="W50" s="113">
        <v>20</v>
      </c>
      <c r="X50" s="116">
        <f t="shared" si="5"/>
        <v>54</v>
      </c>
      <c r="Y50" s="114">
        <v>23</v>
      </c>
      <c r="Z50" s="113">
        <v>21</v>
      </c>
      <c r="AA50" s="116">
        <f t="shared" si="6"/>
        <v>44</v>
      </c>
      <c r="AB50" s="113">
        <v>18</v>
      </c>
      <c r="AC50" s="113">
        <v>20</v>
      </c>
      <c r="AD50" s="116">
        <f t="shared" si="7"/>
        <v>38</v>
      </c>
      <c r="AE50" s="117">
        <v>22</v>
      </c>
      <c r="AF50" s="117">
        <v>24</v>
      </c>
      <c r="AG50" s="116">
        <f t="shared" si="8"/>
        <v>46</v>
      </c>
      <c r="AH50" s="118">
        <v>48</v>
      </c>
      <c r="AI50" s="112">
        <f t="shared" si="9"/>
        <v>910</v>
      </c>
      <c r="AJ50" s="63" t="s">
        <v>872</v>
      </c>
      <c r="AK50" s="182"/>
    </row>
    <row r="51" spans="1:37" ht="81.75" customHeight="1" x14ac:dyDescent="0.2">
      <c r="A51" s="55">
        <v>44</v>
      </c>
      <c r="B51" s="168">
        <v>200090101046</v>
      </c>
      <c r="C51" s="91">
        <v>200000100046</v>
      </c>
      <c r="D51" s="56" t="s">
        <v>197</v>
      </c>
      <c r="E51" s="56" t="s">
        <v>80</v>
      </c>
      <c r="F51" s="57"/>
      <c r="G51" s="113">
        <v>59</v>
      </c>
      <c r="H51" s="114">
        <v>55</v>
      </c>
      <c r="I51" s="115">
        <f t="shared" si="0"/>
        <v>114</v>
      </c>
      <c r="J51" s="114">
        <v>95</v>
      </c>
      <c r="K51" s="120">
        <v>62</v>
      </c>
      <c r="L51" s="116">
        <f t="shared" si="1"/>
        <v>157</v>
      </c>
      <c r="M51" s="113">
        <v>93</v>
      </c>
      <c r="N51" s="113">
        <v>70</v>
      </c>
      <c r="O51" s="116">
        <f t="shared" si="2"/>
        <v>163</v>
      </c>
      <c r="P51" s="113">
        <v>71</v>
      </c>
      <c r="Q51" s="113">
        <v>60</v>
      </c>
      <c r="R51" s="116">
        <f t="shared" si="3"/>
        <v>131</v>
      </c>
      <c r="S51" s="117">
        <v>46</v>
      </c>
      <c r="T51" s="117">
        <v>42</v>
      </c>
      <c r="U51" s="116">
        <f t="shared" si="4"/>
        <v>88</v>
      </c>
      <c r="V51" s="113">
        <v>27</v>
      </c>
      <c r="W51" s="113">
        <v>18</v>
      </c>
      <c r="X51" s="116">
        <f t="shared" si="5"/>
        <v>45</v>
      </c>
      <c r="Y51" s="114">
        <v>23</v>
      </c>
      <c r="Z51" s="113">
        <v>18</v>
      </c>
      <c r="AA51" s="116">
        <f t="shared" si="6"/>
        <v>41</v>
      </c>
      <c r="AB51" s="113">
        <v>19</v>
      </c>
      <c r="AC51" s="113">
        <v>21</v>
      </c>
      <c r="AD51" s="116">
        <f t="shared" si="7"/>
        <v>40</v>
      </c>
      <c r="AE51" s="117">
        <v>22</v>
      </c>
      <c r="AF51" s="117">
        <v>24</v>
      </c>
      <c r="AG51" s="116">
        <f t="shared" si="8"/>
        <v>46</v>
      </c>
      <c r="AH51" s="118">
        <v>47</v>
      </c>
      <c r="AI51" s="112">
        <f t="shared" si="9"/>
        <v>780</v>
      </c>
      <c r="AJ51" s="63" t="s">
        <v>872</v>
      </c>
      <c r="AK51" s="182"/>
    </row>
    <row r="52" spans="1:37" ht="81.75" customHeight="1" x14ac:dyDescent="0.2">
      <c r="A52" s="55">
        <v>45</v>
      </c>
      <c r="B52" s="168">
        <v>200090101047</v>
      </c>
      <c r="C52" s="91">
        <v>200000100047</v>
      </c>
      <c r="D52" s="56" t="s">
        <v>198</v>
      </c>
      <c r="E52" s="56" t="s">
        <v>199</v>
      </c>
      <c r="F52" s="57"/>
      <c r="G52" s="113">
        <v>28</v>
      </c>
      <c r="H52" s="114">
        <v>45</v>
      </c>
      <c r="I52" s="115">
        <f t="shared" si="0"/>
        <v>73</v>
      </c>
      <c r="J52" s="114">
        <v>67</v>
      </c>
      <c r="K52" s="120">
        <v>54</v>
      </c>
      <c r="L52" s="116">
        <f t="shared" si="1"/>
        <v>121</v>
      </c>
      <c r="M52" s="113">
        <v>13</v>
      </c>
      <c r="N52" s="113">
        <v>53</v>
      </c>
      <c r="O52" s="116">
        <f t="shared" si="2"/>
        <v>66</v>
      </c>
      <c r="P52" s="113">
        <v>12</v>
      </c>
      <c r="Q52" s="113">
        <v>44</v>
      </c>
      <c r="R52" s="116">
        <f t="shared" si="3"/>
        <v>56</v>
      </c>
      <c r="S52" s="117">
        <v>12</v>
      </c>
      <c r="T52" s="117">
        <v>39</v>
      </c>
      <c r="U52" s="116">
        <f t="shared" si="4"/>
        <v>51</v>
      </c>
      <c r="V52" s="113">
        <v>21</v>
      </c>
      <c r="W52" s="113">
        <v>20</v>
      </c>
      <c r="X52" s="116">
        <f t="shared" si="5"/>
        <v>41</v>
      </c>
      <c r="Y52" s="114">
        <v>20</v>
      </c>
      <c r="Z52" s="113">
        <v>15</v>
      </c>
      <c r="AA52" s="116">
        <f t="shared" si="6"/>
        <v>35</v>
      </c>
      <c r="AB52" s="113">
        <v>16</v>
      </c>
      <c r="AC52" s="113">
        <v>20</v>
      </c>
      <c r="AD52" s="116">
        <f t="shared" si="7"/>
        <v>36</v>
      </c>
      <c r="AE52" s="117">
        <v>18</v>
      </c>
      <c r="AF52" s="117">
        <v>21</v>
      </c>
      <c r="AG52" s="116">
        <f t="shared" si="8"/>
        <v>39</v>
      </c>
      <c r="AH52" s="118">
        <v>49</v>
      </c>
      <c r="AI52" s="112">
        <f t="shared" si="9"/>
        <v>477</v>
      </c>
      <c r="AJ52" s="179" t="s">
        <v>900</v>
      </c>
      <c r="AK52" s="182"/>
    </row>
    <row r="53" spans="1:37" ht="81.75" customHeight="1" x14ac:dyDescent="0.2">
      <c r="A53" s="55">
        <v>46</v>
      </c>
      <c r="B53" s="168">
        <v>200090101048</v>
      </c>
      <c r="C53" s="91">
        <v>200000100048</v>
      </c>
      <c r="D53" s="56" t="s">
        <v>200</v>
      </c>
      <c r="E53" s="56" t="s">
        <v>201</v>
      </c>
      <c r="F53" s="57"/>
      <c r="G53" s="113">
        <v>29</v>
      </c>
      <c r="H53" s="114">
        <v>48</v>
      </c>
      <c r="I53" s="115">
        <f t="shared" si="0"/>
        <v>77</v>
      </c>
      <c r="J53" s="114">
        <v>0</v>
      </c>
      <c r="K53" s="120">
        <v>56</v>
      </c>
      <c r="L53" s="116">
        <f t="shared" si="1"/>
        <v>56</v>
      </c>
      <c r="M53" s="113">
        <v>36</v>
      </c>
      <c r="N53" s="113">
        <v>60</v>
      </c>
      <c r="O53" s="116">
        <f t="shared" si="2"/>
        <v>96</v>
      </c>
      <c r="P53" s="113">
        <v>21</v>
      </c>
      <c r="Q53" s="113">
        <v>40</v>
      </c>
      <c r="R53" s="116">
        <f t="shared" si="3"/>
        <v>61</v>
      </c>
      <c r="S53" s="117">
        <v>27</v>
      </c>
      <c r="T53" s="117">
        <v>38</v>
      </c>
      <c r="U53" s="116">
        <f t="shared" si="4"/>
        <v>65</v>
      </c>
      <c r="V53" s="113">
        <v>25</v>
      </c>
      <c r="W53" s="113">
        <v>19</v>
      </c>
      <c r="X53" s="116">
        <f t="shared" si="5"/>
        <v>44</v>
      </c>
      <c r="Y53" s="114">
        <v>23</v>
      </c>
      <c r="Z53" s="113">
        <v>15</v>
      </c>
      <c r="AA53" s="116">
        <f t="shared" si="6"/>
        <v>38</v>
      </c>
      <c r="AB53" s="113">
        <v>18</v>
      </c>
      <c r="AC53" s="113">
        <v>21</v>
      </c>
      <c r="AD53" s="116">
        <f t="shared" si="7"/>
        <v>39</v>
      </c>
      <c r="AE53" s="117">
        <v>21</v>
      </c>
      <c r="AF53" s="117">
        <v>21</v>
      </c>
      <c r="AG53" s="116">
        <f t="shared" si="8"/>
        <v>42</v>
      </c>
      <c r="AH53" s="118">
        <v>48</v>
      </c>
      <c r="AI53" s="112">
        <f t="shared" si="9"/>
        <v>474</v>
      </c>
      <c r="AJ53" s="181" t="s">
        <v>874</v>
      </c>
      <c r="AK53" s="146" t="s">
        <v>953</v>
      </c>
    </row>
    <row r="54" spans="1:37" ht="81.75" customHeight="1" x14ac:dyDescent="0.2">
      <c r="A54" s="55">
        <v>47</v>
      </c>
      <c r="B54" s="168">
        <v>200090101050</v>
      </c>
      <c r="C54" s="91">
        <v>200000100050</v>
      </c>
      <c r="D54" s="56" t="s">
        <v>202</v>
      </c>
      <c r="E54" s="56" t="s">
        <v>203</v>
      </c>
      <c r="F54" s="57"/>
      <c r="G54" s="113">
        <v>31</v>
      </c>
      <c r="H54" s="114">
        <v>45</v>
      </c>
      <c r="I54" s="115">
        <f t="shared" si="0"/>
        <v>76</v>
      </c>
      <c r="J54" s="114">
        <v>65</v>
      </c>
      <c r="K54" s="120">
        <v>53</v>
      </c>
      <c r="L54" s="116">
        <f t="shared" si="1"/>
        <v>118</v>
      </c>
      <c r="M54" s="113">
        <v>37</v>
      </c>
      <c r="N54" s="113">
        <v>50</v>
      </c>
      <c r="O54" s="116">
        <f t="shared" si="2"/>
        <v>87</v>
      </c>
      <c r="P54" s="113">
        <v>29</v>
      </c>
      <c r="Q54" s="113">
        <v>42</v>
      </c>
      <c r="R54" s="116">
        <f t="shared" si="3"/>
        <v>71</v>
      </c>
      <c r="S54" s="117">
        <v>28</v>
      </c>
      <c r="T54" s="117">
        <v>38</v>
      </c>
      <c r="U54" s="116">
        <f t="shared" si="4"/>
        <v>66</v>
      </c>
      <c r="V54" s="113">
        <v>26</v>
      </c>
      <c r="W54" s="117">
        <v>18</v>
      </c>
      <c r="X54" s="116">
        <f t="shared" si="5"/>
        <v>44</v>
      </c>
      <c r="Y54" s="114">
        <v>21</v>
      </c>
      <c r="Z54" s="113">
        <v>15</v>
      </c>
      <c r="AA54" s="116">
        <f t="shared" si="6"/>
        <v>36</v>
      </c>
      <c r="AB54" s="113">
        <v>19</v>
      </c>
      <c r="AC54" s="113">
        <v>21</v>
      </c>
      <c r="AD54" s="116">
        <f t="shared" si="7"/>
        <v>40</v>
      </c>
      <c r="AE54" s="117">
        <v>18</v>
      </c>
      <c r="AF54" s="117">
        <v>21</v>
      </c>
      <c r="AG54" s="116">
        <f t="shared" si="8"/>
        <v>39</v>
      </c>
      <c r="AH54" s="118">
        <v>49</v>
      </c>
      <c r="AI54" s="112">
        <f t="shared" si="9"/>
        <v>533</v>
      </c>
      <c r="AJ54" s="181" t="s">
        <v>874</v>
      </c>
      <c r="AK54" s="146" t="s">
        <v>906</v>
      </c>
    </row>
    <row r="55" spans="1:37" ht="81.75" customHeight="1" x14ac:dyDescent="0.2">
      <c r="A55" s="55">
        <v>48</v>
      </c>
      <c r="B55" s="168">
        <v>200090101051</v>
      </c>
      <c r="C55" s="91">
        <v>200000100051</v>
      </c>
      <c r="D55" s="56" t="s">
        <v>204</v>
      </c>
      <c r="E55" s="56" t="s">
        <v>205</v>
      </c>
      <c r="F55" s="57"/>
      <c r="G55" s="113">
        <v>52</v>
      </c>
      <c r="H55" s="114">
        <v>48</v>
      </c>
      <c r="I55" s="115">
        <f t="shared" si="0"/>
        <v>100</v>
      </c>
      <c r="J55" s="121">
        <v>95</v>
      </c>
      <c r="K55" s="120">
        <v>61</v>
      </c>
      <c r="L55" s="116">
        <f t="shared" si="1"/>
        <v>156</v>
      </c>
      <c r="M55" s="113">
        <v>102</v>
      </c>
      <c r="N55" s="113">
        <v>71</v>
      </c>
      <c r="O55" s="116">
        <f t="shared" si="2"/>
        <v>173</v>
      </c>
      <c r="P55" s="113">
        <v>84</v>
      </c>
      <c r="Q55" s="113">
        <v>58</v>
      </c>
      <c r="R55" s="116">
        <f t="shared" si="3"/>
        <v>142</v>
      </c>
      <c r="S55" s="117">
        <v>52</v>
      </c>
      <c r="T55" s="117">
        <v>40</v>
      </c>
      <c r="U55" s="116">
        <f t="shared" si="4"/>
        <v>92</v>
      </c>
      <c r="V55" s="113">
        <v>27</v>
      </c>
      <c r="W55" s="122">
        <v>18</v>
      </c>
      <c r="X55" s="116">
        <f t="shared" si="5"/>
        <v>45</v>
      </c>
      <c r="Y55" s="114">
        <v>23</v>
      </c>
      <c r="Z55" s="113">
        <v>15</v>
      </c>
      <c r="AA55" s="116">
        <f t="shared" si="6"/>
        <v>38</v>
      </c>
      <c r="AB55" s="113">
        <v>17</v>
      </c>
      <c r="AC55" s="113">
        <v>20</v>
      </c>
      <c r="AD55" s="116">
        <f t="shared" si="7"/>
        <v>37</v>
      </c>
      <c r="AE55" s="117">
        <v>24</v>
      </c>
      <c r="AF55" s="117">
        <v>25</v>
      </c>
      <c r="AG55" s="116">
        <f t="shared" si="8"/>
        <v>49</v>
      </c>
      <c r="AH55" s="118">
        <v>48</v>
      </c>
      <c r="AI55" s="112">
        <f t="shared" si="9"/>
        <v>787</v>
      </c>
      <c r="AJ55" s="63" t="s">
        <v>872</v>
      </c>
      <c r="AK55" s="182"/>
    </row>
    <row r="56" spans="1:37" ht="81.75" customHeight="1" x14ac:dyDescent="0.2">
      <c r="A56" s="55">
        <v>49</v>
      </c>
      <c r="B56" s="168">
        <v>200090101052</v>
      </c>
      <c r="C56" s="91">
        <v>200000100052</v>
      </c>
      <c r="D56" s="56" t="s">
        <v>206</v>
      </c>
      <c r="E56" s="56" t="s">
        <v>207</v>
      </c>
      <c r="F56" s="57"/>
      <c r="G56" s="113">
        <v>76</v>
      </c>
      <c r="H56" s="117">
        <v>61</v>
      </c>
      <c r="I56" s="115">
        <f t="shared" si="0"/>
        <v>137</v>
      </c>
      <c r="J56" s="121">
        <v>94</v>
      </c>
      <c r="K56" s="120">
        <v>64</v>
      </c>
      <c r="L56" s="116">
        <f t="shared" si="1"/>
        <v>158</v>
      </c>
      <c r="M56" s="113">
        <v>97</v>
      </c>
      <c r="N56" s="113">
        <v>73</v>
      </c>
      <c r="O56" s="116">
        <f t="shared" si="2"/>
        <v>170</v>
      </c>
      <c r="P56" s="113">
        <v>73</v>
      </c>
      <c r="Q56" s="113">
        <v>60</v>
      </c>
      <c r="R56" s="116">
        <f t="shared" si="3"/>
        <v>133</v>
      </c>
      <c r="S56" s="117">
        <v>65</v>
      </c>
      <c r="T56" s="117">
        <v>36</v>
      </c>
      <c r="U56" s="116">
        <f t="shared" si="4"/>
        <v>101</v>
      </c>
      <c r="V56" s="113">
        <v>28</v>
      </c>
      <c r="W56" s="117">
        <v>18</v>
      </c>
      <c r="X56" s="116">
        <f t="shared" si="5"/>
        <v>46</v>
      </c>
      <c r="Y56" s="114">
        <v>22</v>
      </c>
      <c r="Z56" s="113">
        <v>20</v>
      </c>
      <c r="AA56" s="116">
        <f t="shared" si="6"/>
        <v>42</v>
      </c>
      <c r="AB56" s="113">
        <v>18</v>
      </c>
      <c r="AC56" s="113">
        <v>20</v>
      </c>
      <c r="AD56" s="116">
        <f t="shared" si="7"/>
        <v>38</v>
      </c>
      <c r="AE56" s="117">
        <v>24</v>
      </c>
      <c r="AF56" s="117">
        <v>24</v>
      </c>
      <c r="AG56" s="116">
        <f t="shared" si="8"/>
        <v>48</v>
      </c>
      <c r="AH56" s="118">
        <v>47</v>
      </c>
      <c r="AI56" s="112">
        <f t="shared" si="9"/>
        <v>827</v>
      </c>
      <c r="AJ56" s="63" t="s">
        <v>872</v>
      </c>
      <c r="AK56" s="182"/>
    </row>
    <row r="57" spans="1:37" ht="81.75" customHeight="1" x14ac:dyDescent="0.2">
      <c r="A57" s="55">
        <v>50</v>
      </c>
      <c r="B57" s="168">
        <v>200090101053</v>
      </c>
      <c r="C57" s="91">
        <v>200000100053</v>
      </c>
      <c r="D57" s="56" t="s">
        <v>208</v>
      </c>
      <c r="E57" s="56" t="s">
        <v>209</v>
      </c>
      <c r="F57" s="59"/>
      <c r="G57" s="117">
        <v>95</v>
      </c>
      <c r="H57" s="117">
        <v>74</v>
      </c>
      <c r="I57" s="115">
        <f t="shared" si="0"/>
        <v>169</v>
      </c>
      <c r="J57" s="113">
        <v>102</v>
      </c>
      <c r="K57" s="123">
        <v>70</v>
      </c>
      <c r="L57" s="116">
        <f t="shared" si="1"/>
        <v>172</v>
      </c>
      <c r="M57" s="113">
        <v>83</v>
      </c>
      <c r="N57" s="113">
        <v>74</v>
      </c>
      <c r="O57" s="116">
        <f t="shared" si="2"/>
        <v>157</v>
      </c>
      <c r="P57" s="117">
        <v>95</v>
      </c>
      <c r="Q57" s="117">
        <v>59</v>
      </c>
      <c r="R57" s="116">
        <f t="shared" si="3"/>
        <v>154</v>
      </c>
      <c r="S57" s="117">
        <v>61</v>
      </c>
      <c r="T57" s="117">
        <v>40</v>
      </c>
      <c r="U57" s="116">
        <f t="shared" si="4"/>
        <v>101</v>
      </c>
      <c r="V57" s="113">
        <v>35</v>
      </c>
      <c r="W57" s="117">
        <v>20</v>
      </c>
      <c r="X57" s="116">
        <f t="shared" si="5"/>
        <v>55</v>
      </c>
      <c r="Y57" s="114">
        <v>23</v>
      </c>
      <c r="Z57" s="117">
        <v>24</v>
      </c>
      <c r="AA57" s="116">
        <f t="shared" si="6"/>
        <v>47</v>
      </c>
      <c r="AB57" s="113">
        <v>18</v>
      </c>
      <c r="AC57" s="117">
        <v>20</v>
      </c>
      <c r="AD57" s="116">
        <f t="shared" si="7"/>
        <v>38</v>
      </c>
      <c r="AE57" s="117">
        <v>23</v>
      </c>
      <c r="AF57" s="117">
        <v>24</v>
      </c>
      <c r="AG57" s="116">
        <f t="shared" si="8"/>
        <v>47</v>
      </c>
      <c r="AH57" s="118">
        <v>49</v>
      </c>
      <c r="AI57" s="112">
        <f t="shared" si="9"/>
        <v>885</v>
      </c>
      <c r="AJ57" s="63" t="s">
        <v>872</v>
      </c>
      <c r="AK57" s="182"/>
    </row>
    <row r="58" spans="1:37" ht="81.75" customHeight="1" x14ac:dyDescent="0.2">
      <c r="A58" s="55">
        <v>51</v>
      </c>
      <c r="B58" s="168">
        <v>200090101054</v>
      </c>
      <c r="C58" s="91">
        <v>200000100054</v>
      </c>
      <c r="D58" s="56" t="s">
        <v>210</v>
      </c>
      <c r="E58" s="56" t="s">
        <v>211</v>
      </c>
      <c r="F58" s="61"/>
      <c r="G58" s="117">
        <v>92</v>
      </c>
      <c r="H58" s="117">
        <v>68</v>
      </c>
      <c r="I58" s="115">
        <f t="shared" si="0"/>
        <v>160</v>
      </c>
      <c r="J58" s="113">
        <v>98</v>
      </c>
      <c r="K58" s="123">
        <v>69</v>
      </c>
      <c r="L58" s="116">
        <f t="shared" si="1"/>
        <v>167</v>
      </c>
      <c r="M58" s="113">
        <v>105</v>
      </c>
      <c r="N58" s="117">
        <v>75</v>
      </c>
      <c r="O58" s="116">
        <f t="shared" si="2"/>
        <v>180</v>
      </c>
      <c r="P58" s="117">
        <v>106</v>
      </c>
      <c r="Q58" s="117">
        <v>73</v>
      </c>
      <c r="R58" s="116">
        <f t="shared" si="3"/>
        <v>179</v>
      </c>
      <c r="S58" s="117">
        <v>68</v>
      </c>
      <c r="T58" s="117">
        <v>45</v>
      </c>
      <c r="U58" s="116">
        <f t="shared" si="4"/>
        <v>113</v>
      </c>
      <c r="V58" s="117">
        <v>40</v>
      </c>
      <c r="W58" s="117">
        <v>19</v>
      </c>
      <c r="X58" s="116">
        <f t="shared" si="5"/>
        <v>59</v>
      </c>
      <c r="Y58" s="117">
        <v>24</v>
      </c>
      <c r="Z58" s="117">
        <v>23</v>
      </c>
      <c r="AA58" s="116">
        <f t="shared" si="6"/>
        <v>47</v>
      </c>
      <c r="AB58" s="117">
        <v>21</v>
      </c>
      <c r="AC58" s="117">
        <v>23</v>
      </c>
      <c r="AD58" s="116">
        <f t="shared" si="7"/>
        <v>44</v>
      </c>
      <c r="AE58" s="117">
        <v>24</v>
      </c>
      <c r="AF58" s="117">
        <v>24</v>
      </c>
      <c r="AG58" s="116">
        <f t="shared" si="8"/>
        <v>48</v>
      </c>
      <c r="AH58" s="118">
        <v>48</v>
      </c>
      <c r="AI58" s="112">
        <f t="shared" si="9"/>
        <v>938</v>
      </c>
      <c r="AJ58" s="63" t="s">
        <v>872</v>
      </c>
      <c r="AK58" s="182"/>
    </row>
    <row r="59" spans="1:37" ht="81.75" customHeight="1" x14ac:dyDescent="0.2">
      <c r="A59" s="55">
        <v>52</v>
      </c>
      <c r="B59" s="168">
        <v>200090101055</v>
      </c>
      <c r="C59" s="91">
        <v>200000100055</v>
      </c>
      <c r="D59" s="56" t="s">
        <v>212</v>
      </c>
      <c r="E59" s="56" t="s">
        <v>213</v>
      </c>
      <c r="F59" s="59"/>
      <c r="G59" s="117">
        <v>49</v>
      </c>
      <c r="H59" s="117">
        <v>51</v>
      </c>
      <c r="I59" s="115">
        <f t="shared" si="0"/>
        <v>100</v>
      </c>
      <c r="J59" s="113">
        <v>80</v>
      </c>
      <c r="K59" s="123">
        <v>59</v>
      </c>
      <c r="L59" s="116">
        <f t="shared" si="1"/>
        <v>139</v>
      </c>
      <c r="M59" s="113">
        <v>53</v>
      </c>
      <c r="N59" s="117">
        <v>58</v>
      </c>
      <c r="O59" s="116">
        <f t="shared" si="2"/>
        <v>111</v>
      </c>
      <c r="P59" s="117">
        <v>69</v>
      </c>
      <c r="Q59" s="117">
        <v>55</v>
      </c>
      <c r="R59" s="116">
        <f t="shared" si="3"/>
        <v>124</v>
      </c>
      <c r="S59" s="117">
        <v>45</v>
      </c>
      <c r="T59" s="117">
        <v>37</v>
      </c>
      <c r="U59" s="116">
        <f t="shared" si="4"/>
        <v>82</v>
      </c>
      <c r="V59" s="117">
        <v>27</v>
      </c>
      <c r="W59" s="117">
        <v>18</v>
      </c>
      <c r="X59" s="116">
        <f t="shared" si="5"/>
        <v>45</v>
      </c>
      <c r="Y59" s="117">
        <v>21</v>
      </c>
      <c r="Z59" s="117">
        <v>16</v>
      </c>
      <c r="AA59" s="116">
        <f t="shared" si="6"/>
        <v>37</v>
      </c>
      <c r="AB59" s="117">
        <v>18</v>
      </c>
      <c r="AC59" s="117">
        <v>20</v>
      </c>
      <c r="AD59" s="116">
        <f t="shared" si="7"/>
        <v>38</v>
      </c>
      <c r="AE59" s="117">
        <v>18</v>
      </c>
      <c r="AF59" s="117">
        <v>20</v>
      </c>
      <c r="AG59" s="116">
        <f t="shared" si="8"/>
        <v>38</v>
      </c>
      <c r="AH59" s="118">
        <v>47</v>
      </c>
      <c r="AI59" s="112">
        <f t="shared" si="9"/>
        <v>669</v>
      </c>
      <c r="AJ59" s="63" t="s">
        <v>872</v>
      </c>
      <c r="AK59" s="182"/>
    </row>
    <row r="60" spans="1:37" ht="81.75" customHeight="1" x14ac:dyDescent="0.2">
      <c r="A60" s="55">
        <v>53</v>
      </c>
      <c r="B60" s="168">
        <v>200090101056</v>
      </c>
      <c r="C60" s="91">
        <v>200000100056</v>
      </c>
      <c r="D60" s="56" t="s">
        <v>214</v>
      </c>
      <c r="E60" s="56" t="s">
        <v>215</v>
      </c>
      <c r="F60" s="59"/>
      <c r="G60" s="117">
        <v>72</v>
      </c>
      <c r="H60" s="117">
        <v>48</v>
      </c>
      <c r="I60" s="115">
        <f t="shared" si="0"/>
        <v>120</v>
      </c>
      <c r="J60" s="113">
        <v>89</v>
      </c>
      <c r="K60" s="123">
        <v>59</v>
      </c>
      <c r="L60" s="116">
        <f t="shared" si="1"/>
        <v>148</v>
      </c>
      <c r="M60" s="113">
        <v>72</v>
      </c>
      <c r="N60" s="117">
        <v>64</v>
      </c>
      <c r="O60" s="116">
        <f t="shared" si="2"/>
        <v>136</v>
      </c>
      <c r="P60" s="117">
        <v>68</v>
      </c>
      <c r="Q60" s="117">
        <v>63</v>
      </c>
      <c r="R60" s="116">
        <f t="shared" si="3"/>
        <v>131</v>
      </c>
      <c r="S60" s="117">
        <v>52</v>
      </c>
      <c r="T60" s="117">
        <v>43</v>
      </c>
      <c r="U60" s="116">
        <f t="shared" si="4"/>
        <v>95</v>
      </c>
      <c r="V60" s="117">
        <v>27</v>
      </c>
      <c r="W60" s="117">
        <v>17</v>
      </c>
      <c r="X60" s="116">
        <f t="shared" si="5"/>
        <v>44</v>
      </c>
      <c r="Y60" s="117">
        <v>18</v>
      </c>
      <c r="Z60" s="117">
        <v>15</v>
      </c>
      <c r="AA60" s="116">
        <f t="shared" si="6"/>
        <v>33</v>
      </c>
      <c r="AB60" s="117">
        <v>18</v>
      </c>
      <c r="AC60" s="117">
        <v>21</v>
      </c>
      <c r="AD60" s="116">
        <f t="shared" si="7"/>
        <v>39</v>
      </c>
      <c r="AE60" s="117">
        <v>20</v>
      </c>
      <c r="AF60" s="117">
        <v>23</v>
      </c>
      <c r="AG60" s="116">
        <f t="shared" si="8"/>
        <v>43</v>
      </c>
      <c r="AH60" s="118">
        <v>48</v>
      </c>
      <c r="AI60" s="112">
        <f t="shared" si="9"/>
        <v>745</v>
      </c>
      <c r="AJ60" s="63" t="s">
        <v>872</v>
      </c>
      <c r="AK60" s="182"/>
    </row>
    <row r="61" spans="1:37" ht="81.75" customHeight="1" x14ac:dyDescent="0.2">
      <c r="A61" s="55">
        <v>54</v>
      </c>
      <c r="B61" s="168">
        <v>200090101057</v>
      </c>
      <c r="C61" s="91">
        <v>200000100057</v>
      </c>
      <c r="D61" s="56" t="s">
        <v>216</v>
      </c>
      <c r="E61" s="56" t="s">
        <v>217</v>
      </c>
      <c r="F61" s="59"/>
      <c r="G61" s="117">
        <v>53</v>
      </c>
      <c r="H61" s="117">
        <v>61</v>
      </c>
      <c r="I61" s="115">
        <f t="shared" si="0"/>
        <v>114</v>
      </c>
      <c r="J61" s="113">
        <v>92</v>
      </c>
      <c r="K61" s="123">
        <v>62</v>
      </c>
      <c r="L61" s="116">
        <f t="shared" si="1"/>
        <v>154</v>
      </c>
      <c r="M61" s="113">
        <v>86</v>
      </c>
      <c r="N61" s="117">
        <v>68</v>
      </c>
      <c r="O61" s="116">
        <f t="shared" si="2"/>
        <v>154</v>
      </c>
      <c r="P61" s="117">
        <v>87</v>
      </c>
      <c r="Q61" s="117">
        <v>61</v>
      </c>
      <c r="R61" s="116">
        <f t="shared" si="3"/>
        <v>148</v>
      </c>
      <c r="S61" s="117">
        <v>70</v>
      </c>
      <c r="T61" s="117">
        <v>46</v>
      </c>
      <c r="U61" s="116">
        <f t="shared" si="4"/>
        <v>116</v>
      </c>
      <c r="V61" s="117">
        <v>35</v>
      </c>
      <c r="W61" s="117">
        <v>17</v>
      </c>
      <c r="X61" s="116">
        <f t="shared" si="5"/>
        <v>52</v>
      </c>
      <c r="Y61" s="117">
        <v>22</v>
      </c>
      <c r="Z61" s="117">
        <v>20</v>
      </c>
      <c r="AA61" s="116">
        <f t="shared" si="6"/>
        <v>42</v>
      </c>
      <c r="AB61" s="117">
        <v>20</v>
      </c>
      <c r="AC61" s="117">
        <v>21</v>
      </c>
      <c r="AD61" s="116">
        <f t="shared" si="7"/>
        <v>41</v>
      </c>
      <c r="AE61" s="117">
        <v>20</v>
      </c>
      <c r="AF61" s="117">
        <v>21</v>
      </c>
      <c r="AG61" s="116">
        <f t="shared" si="8"/>
        <v>41</v>
      </c>
      <c r="AH61" s="118">
        <v>47</v>
      </c>
      <c r="AI61" s="112">
        <f t="shared" si="9"/>
        <v>810</v>
      </c>
      <c r="AJ61" s="63" t="s">
        <v>872</v>
      </c>
      <c r="AK61" s="182"/>
    </row>
    <row r="62" spans="1:37" ht="81.75" customHeight="1" x14ac:dyDescent="0.2">
      <c r="A62" s="55">
        <v>55</v>
      </c>
      <c r="B62" s="116">
        <v>200090101058</v>
      </c>
      <c r="C62" s="35">
        <v>200000100058</v>
      </c>
      <c r="D62" s="60" t="s">
        <v>218</v>
      </c>
      <c r="E62" s="60" t="s">
        <v>219</v>
      </c>
      <c r="F62" s="59"/>
      <c r="G62" s="117">
        <v>48</v>
      </c>
      <c r="H62" s="117">
        <v>60</v>
      </c>
      <c r="I62" s="115">
        <f t="shared" si="0"/>
        <v>108</v>
      </c>
      <c r="J62" s="113">
        <v>97</v>
      </c>
      <c r="K62" s="123">
        <v>67</v>
      </c>
      <c r="L62" s="116">
        <f t="shared" si="1"/>
        <v>164</v>
      </c>
      <c r="M62" s="113">
        <v>79</v>
      </c>
      <c r="N62" s="117">
        <v>66</v>
      </c>
      <c r="O62" s="116">
        <f t="shared" si="2"/>
        <v>145</v>
      </c>
      <c r="P62" s="117">
        <v>73</v>
      </c>
      <c r="Q62" s="117">
        <v>62</v>
      </c>
      <c r="R62" s="116">
        <f t="shared" si="3"/>
        <v>135</v>
      </c>
      <c r="S62" s="117">
        <v>72</v>
      </c>
      <c r="T62" s="117">
        <v>50</v>
      </c>
      <c r="U62" s="116">
        <f t="shared" si="4"/>
        <v>122</v>
      </c>
      <c r="V62" s="117">
        <v>34</v>
      </c>
      <c r="W62" s="117">
        <v>16</v>
      </c>
      <c r="X62" s="116">
        <f t="shared" si="5"/>
        <v>50</v>
      </c>
      <c r="Y62" s="117">
        <v>22</v>
      </c>
      <c r="Z62" s="117">
        <v>19</v>
      </c>
      <c r="AA62" s="116">
        <f t="shared" si="6"/>
        <v>41</v>
      </c>
      <c r="AB62" s="117">
        <v>20</v>
      </c>
      <c r="AC62" s="117">
        <v>22</v>
      </c>
      <c r="AD62" s="116">
        <f t="shared" si="7"/>
        <v>42</v>
      </c>
      <c r="AE62" s="117">
        <v>20</v>
      </c>
      <c r="AF62" s="117">
        <v>21</v>
      </c>
      <c r="AG62" s="116">
        <f t="shared" si="8"/>
        <v>41</v>
      </c>
      <c r="AH62" s="118">
        <v>48</v>
      </c>
      <c r="AI62" s="112">
        <f t="shared" si="9"/>
        <v>798</v>
      </c>
      <c r="AJ62" s="63" t="s">
        <v>872</v>
      </c>
      <c r="AK62" s="182"/>
    </row>
    <row r="63" spans="1:37" ht="81.75" customHeight="1" x14ac:dyDescent="0.3">
      <c r="A63" s="55">
        <v>56</v>
      </c>
      <c r="B63" s="78">
        <v>200090101059</v>
      </c>
      <c r="C63" s="92">
        <v>200000100059</v>
      </c>
      <c r="D63" s="50" t="s">
        <v>220</v>
      </c>
      <c r="E63" s="60" t="s">
        <v>221</v>
      </c>
      <c r="F63" s="93"/>
      <c r="G63" s="117">
        <v>64</v>
      </c>
      <c r="H63" s="117">
        <v>71</v>
      </c>
      <c r="I63" s="115">
        <f t="shared" si="0"/>
        <v>135</v>
      </c>
      <c r="J63" s="113">
        <v>77</v>
      </c>
      <c r="K63" s="123">
        <v>62</v>
      </c>
      <c r="L63" s="116">
        <f t="shared" si="1"/>
        <v>139</v>
      </c>
      <c r="M63" s="113">
        <v>85</v>
      </c>
      <c r="N63" s="117">
        <v>65</v>
      </c>
      <c r="O63" s="116">
        <f t="shared" si="2"/>
        <v>150</v>
      </c>
      <c r="P63" s="117">
        <v>81</v>
      </c>
      <c r="Q63" s="117">
        <v>73</v>
      </c>
      <c r="R63" s="116">
        <f t="shared" si="3"/>
        <v>154</v>
      </c>
      <c r="S63" s="117">
        <v>59</v>
      </c>
      <c r="T63" s="117">
        <v>45</v>
      </c>
      <c r="U63" s="116">
        <f t="shared" si="4"/>
        <v>104</v>
      </c>
      <c r="V63" s="117">
        <v>41</v>
      </c>
      <c r="W63" s="117">
        <v>20</v>
      </c>
      <c r="X63" s="116">
        <f t="shared" si="5"/>
        <v>61</v>
      </c>
      <c r="Y63" s="117">
        <v>23</v>
      </c>
      <c r="Z63" s="117">
        <v>23</v>
      </c>
      <c r="AA63" s="116">
        <f t="shared" si="6"/>
        <v>46</v>
      </c>
      <c r="AB63" s="117">
        <v>20</v>
      </c>
      <c r="AC63" s="117">
        <v>22</v>
      </c>
      <c r="AD63" s="116">
        <f t="shared" si="7"/>
        <v>42</v>
      </c>
      <c r="AE63" s="117">
        <v>20</v>
      </c>
      <c r="AF63" s="117">
        <v>22</v>
      </c>
      <c r="AG63" s="116">
        <f t="shared" si="8"/>
        <v>42</v>
      </c>
      <c r="AH63" s="167">
        <v>47</v>
      </c>
      <c r="AI63" s="112">
        <f t="shared" si="9"/>
        <v>812</v>
      </c>
      <c r="AJ63" s="63" t="s">
        <v>872</v>
      </c>
      <c r="AK63" s="182"/>
    </row>
    <row r="64" spans="1:37" ht="81.75" customHeight="1" x14ac:dyDescent="0.2">
      <c r="A64" s="55">
        <v>57</v>
      </c>
      <c r="B64" s="116">
        <v>200090101060</v>
      </c>
      <c r="C64" s="35">
        <v>200000100060</v>
      </c>
      <c r="D64" s="60" t="s">
        <v>222</v>
      </c>
      <c r="E64" s="60" t="s">
        <v>223</v>
      </c>
      <c r="F64" s="59"/>
      <c r="G64" s="117">
        <v>65</v>
      </c>
      <c r="H64" s="117">
        <v>52</v>
      </c>
      <c r="I64" s="115">
        <f t="shared" si="0"/>
        <v>117</v>
      </c>
      <c r="J64" s="113">
        <v>87</v>
      </c>
      <c r="K64" s="123">
        <v>63</v>
      </c>
      <c r="L64" s="116">
        <f t="shared" si="1"/>
        <v>150</v>
      </c>
      <c r="M64" s="113">
        <v>52</v>
      </c>
      <c r="N64" s="117">
        <v>61</v>
      </c>
      <c r="O64" s="116">
        <f t="shared" si="2"/>
        <v>113</v>
      </c>
      <c r="P64" s="117">
        <v>64</v>
      </c>
      <c r="Q64" s="117">
        <v>54</v>
      </c>
      <c r="R64" s="116">
        <f t="shared" si="3"/>
        <v>118</v>
      </c>
      <c r="S64" s="117">
        <v>57</v>
      </c>
      <c r="T64" s="117">
        <v>37</v>
      </c>
      <c r="U64" s="116">
        <f t="shared" si="4"/>
        <v>94</v>
      </c>
      <c r="V64" s="117">
        <v>38</v>
      </c>
      <c r="W64" s="117">
        <v>18</v>
      </c>
      <c r="X64" s="116">
        <f t="shared" si="5"/>
        <v>56</v>
      </c>
      <c r="Y64" s="117">
        <v>22</v>
      </c>
      <c r="Z64" s="117">
        <v>17</v>
      </c>
      <c r="AA64" s="116">
        <f t="shared" si="6"/>
        <v>39</v>
      </c>
      <c r="AB64" s="117">
        <v>21</v>
      </c>
      <c r="AC64" s="117">
        <v>23</v>
      </c>
      <c r="AD64" s="116">
        <f t="shared" si="7"/>
        <v>44</v>
      </c>
      <c r="AE64" s="117">
        <v>19</v>
      </c>
      <c r="AF64" s="117">
        <v>20</v>
      </c>
      <c r="AG64" s="116">
        <f t="shared" si="8"/>
        <v>39</v>
      </c>
      <c r="AH64" s="118">
        <v>48</v>
      </c>
      <c r="AI64" s="112">
        <f t="shared" si="9"/>
        <v>714</v>
      </c>
      <c r="AJ64" s="63" t="s">
        <v>872</v>
      </c>
      <c r="AK64" s="182"/>
    </row>
    <row r="65" spans="1:37" ht="81.75" customHeight="1" x14ac:dyDescent="0.2">
      <c r="A65" s="55">
        <v>58</v>
      </c>
      <c r="B65" s="116">
        <v>200090101061</v>
      </c>
      <c r="C65" s="35">
        <v>200000100061</v>
      </c>
      <c r="D65" s="60" t="s">
        <v>224</v>
      </c>
      <c r="E65" s="60" t="s">
        <v>225</v>
      </c>
      <c r="F65" s="59"/>
      <c r="G65" s="117">
        <v>69</v>
      </c>
      <c r="H65" s="117">
        <v>56</v>
      </c>
      <c r="I65" s="115">
        <f t="shared" si="0"/>
        <v>125</v>
      </c>
      <c r="J65" s="113">
        <v>89</v>
      </c>
      <c r="K65" s="123">
        <v>64</v>
      </c>
      <c r="L65" s="116">
        <f t="shared" si="1"/>
        <v>153</v>
      </c>
      <c r="M65" s="113">
        <v>93</v>
      </c>
      <c r="N65" s="117">
        <v>69</v>
      </c>
      <c r="O65" s="116">
        <f t="shared" si="2"/>
        <v>162</v>
      </c>
      <c r="P65" s="117">
        <v>86</v>
      </c>
      <c r="Q65" s="117">
        <v>59</v>
      </c>
      <c r="R65" s="116">
        <f t="shared" si="3"/>
        <v>145</v>
      </c>
      <c r="S65" s="117">
        <v>42</v>
      </c>
      <c r="T65" s="117">
        <v>40</v>
      </c>
      <c r="U65" s="116">
        <f t="shared" si="4"/>
        <v>82</v>
      </c>
      <c r="V65" s="117">
        <v>24</v>
      </c>
      <c r="W65" s="117">
        <v>16</v>
      </c>
      <c r="X65" s="116">
        <f t="shared" si="5"/>
        <v>40</v>
      </c>
      <c r="Y65" s="117">
        <v>24</v>
      </c>
      <c r="Z65" s="117">
        <v>18</v>
      </c>
      <c r="AA65" s="116">
        <f t="shared" si="6"/>
        <v>42</v>
      </c>
      <c r="AB65" s="117">
        <v>16</v>
      </c>
      <c r="AC65" s="117">
        <v>20</v>
      </c>
      <c r="AD65" s="116">
        <f t="shared" si="7"/>
        <v>36</v>
      </c>
      <c r="AE65" s="117">
        <v>20</v>
      </c>
      <c r="AF65" s="117">
        <v>20</v>
      </c>
      <c r="AG65" s="116">
        <f t="shared" si="8"/>
        <v>40</v>
      </c>
      <c r="AH65" s="118">
        <v>47</v>
      </c>
      <c r="AI65" s="112">
        <f t="shared" si="9"/>
        <v>785</v>
      </c>
      <c r="AJ65" s="63" t="s">
        <v>872</v>
      </c>
      <c r="AK65" s="182"/>
    </row>
    <row r="66" spans="1:37" ht="81.75" customHeight="1" x14ac:dyDescent="0.2">
      <c r="A66" s="55">
        <v>59</v>
      </c>
      <c r="B66" s="116">
        <v>200090101062</v>
      </c>
      <c r="C66" s="35">
        <v>200000100062</v>
      </c>
      <c r="D66" s="60" t="s">
        <v>226</v>
      </c>
      <c r="E66" s="60" t="s">
        <v>227</v>
      </c>
      <c r="F66" s="59"/>
      <c r="G66" s="117">
        <v>60</v>
      </c>
      <c r="H66" s="117">
        <v>47</v>
      </c>
      <c r="I66" s="115">
        <f t="shared" si="0"/>
        <v>107</v>
      </c>
      <c r="J66" s="113">
        <v>87</v>
      </c>
      <c r="K66" s="123">
        <v>54</v>
      </c>
      <c r="L66" s="116">
        <f t="shared" si="1"/>
        <v>141</v>
      </c>
      <c r="M66" s="113">
        <v>66</v>
      </c>
      <c r="N66" s="117">
        <v>49</v>
      </c>
      <c r="O66" s="116">
        <f t="shared" si="2"/>
        <v>115</v>
      </c>
      <c r="P66" s="117">
        <v>67</v>
      </c>
      <c r="Q66" s="117">
        <v>44</v>
      </c>
      <c r="R66" s="116">
        <f t="shared" si="3"/>
        <v>111</v>
      </c>
      <c r="S66" s="117">
        <v>58</v>
      </c>
      <c r="T66" s="117">
        <v>38</v>
      </c>
      <c r="U66" s="116">
        <f t="shared" si="4"/>
        <v>96</v>
      </c>
      <c r="V66" s="117">
        <v>25</v>
      </c>
      <c r="W66" s="117">
        <v>15</v>
      </c>
      <c r="X66" s="116">
        <f t="shared" si="5"/>
        <v>40</v>
      </c>
      <c r="Y66" s="117">
        <v>21</v>
      </c>
      <c r="Z66" s="117">
        <v>15</v>
      </c>
      <c r="AA66" s="116">
        <f t="shared" si="6"/>
        <v>36</v>
      </c>
      <c r="AB66" s="117">
        <v>17</v>
      </c>
      <c r="AC66" s="117">
        <v>20</v>
      </c>
      <c r="AD66" s="116">
        <f t="shared" si="7"/>
        <v>37</v>
      </c>
      <c r="AE66" s="117">
        <v>19</v>
      </c>
      <c r="AF66" s="117">
        <v>19</v>
      </c>
      <c r="AG66" s="116">
        <f t="shared" si="8"/>
        <v>38</v>
      </c>
      <c r="AH66" s="118">
        <v>48</v>
      </c>
      <c r="AI66" s="112">
        <f t="shared" si="9"/>
        <v>681</v>
      </c>
      <c r="AJ66" s="63" t="s">
        <v>872</v>
      </c>
      <c r="AK66" s="182"/>
    </row>
    <row r="67" spans="1:37" ht="81.75" customHeight="1" x14ac:dyDescent="0.2">
      <c r="A67" s="55">
        <v>60</v>
      </c>
      <c r="B67" s="116">
        <v>200090101063</v>
      </c>
      <c r="C67" s="35">
        <v>200000100063</v>
      </c>
      <c r="D67" s="60" t="s">
        <v>228</v>
      </c>
      <c r="E67" s="60" t="s">
        <v>229</v>
      </c>
      <c r="F67" s="59"/>
      <c r="G67" s="117">
        <v>76</v>
      </c>
      <c r="H67" s="117">
        <v>61</v>
      </c>
      <c r="I67" s="115">
        <f t="shared" si="0"/>
        <v>137</v>
      </c>
      <c r="J67" s="113">
        <v>97</v>
      </c>
      <c r="K67" s="123">
        <v>62</v>
      </c>
      <c r="L67" s="116">
        <f t="shared" si="1"/>
        <v>159</v>
      </c>
      <c r="M67" s="113">
        <v>89</v>
      </c>
      <c r="N67" s="117">
        <v>67</v>
      </c>
      <c r="O67" s="116">
        <f t="shared" si="2"/>
        <v>156</v>
      </c>
      <c r="P67" s="117">
        <v>67</v>
      </c>
      <c r="Q67" s="117">
        <v>56</v>
      </c>
      <c r="R67" s="116">
        <f t="shared" si="3"/>
        <v>123</v>
      </c>
      <c r="S67" s="117">
        <v>62</v>
      </c>
      <c r="T67" s="117">
        <v>40</v>
      </c>
      <c r="U67" s="116">
        <f t="shared" si="4"/>
        <v>102</v>
      </c>
      <c r="V67" s="117">
        <v>29</v>
      </c>
      <c r="W67" s="117">
        <v>17</v>
      </c>
      <c r="X67" s="116">
        <f t="shared" si="5"/>
        <v>46</v>
      </c>
      <c r="Y67" s="117">
        <v>21</v>
      </c>
      <c r="Z67" s="117">
        <v>20</v>
      </c>
      <c r="AA67" s="116">
        <f t="shared" si="6"/>
        <v>41</v>
      </c>
      <c r="AB67" s="117">
        <v>19</v>
      </c>
      <c r="AC67" s="117">
        <v>20</v>
      </c>
      <c r="AD67" s="116">
        <f t="shared" si="7"/>
        <v>39</v>
      </c>
      <c r="AE67" s="117">
        <v>24</v>
      </c>
      <c r="AF67" s="117">
        <v>23</v>
      </c>
      <c r="AG67" s="116">
        <f t="shared" si="8"/>
        <v>47</v>
      </c>
      <c r="AH67" s="118">
        <v>49</v>
      </c>
      <c r="AI67" s="112">
        <f t="shared" si="9"/>
        <v>804</v>
      </c>
      <c r="AJ67" s="63" t="s">
        <v>872</v>
      </c>
      <c r="AK67" s="182"/>
    </row>
    <row r="68" spans="1:37" ht="81.75" customHeight="1" x14ac:dyDescent="0.2">
      <c r="A68" s="55">
        <v>61</v>
      </c>
      <c r="B68" s="116">
        <v>200090101065</v>
      </c>
      <c r="C68" s="35">
        <v>200000100065</v>
      </c>
      <c r="D68" s="60" t="s">
        <v>230</v>
      </c>
      <c r="E68" s="60" t="s">
        <v>231</v>
      </c>
      <c r="F68" s="59"/>
      <c r="G68" s="117">
        <v>74</v>
      </c>
      <c r="H68" s="117">
        <v>58</v>
      </c>
      <c r="I68" s="115">
        <f t="shared" si="0"/>
        <v>132</v>
      </c>
      <c r="J68" s="113">
        <v>92</v>
      </c>
      <c r="K68" s="123">
        <v>57</v>
      </c>
      <c r="L68" s="116">
        <f t="shared" si="1"/>
        <v>149</v>
      </c>
      <c r="M68" s="113">
        <v>62</v>
      </c>
      <c r="N68" s="117">
        <v>59</v>
      </c>
      <c r="O68" s="116">
        <f t="shared" si="2"/>
        <v>121</v>
      </c>
      <c r="P68" s="117">
        <v>62</v>
      </c>
      <c r="Q68" s="117">
        <v>51</v>
      </c>
      <c r="R68" s="116">
        <f t="shared" si="3"/>
        <v>113</v>
      </c>
      <c r="S68" s="117">
        <v>62</v>
      </c>
      <c r="T68" s="117">
        <v>45</v>
      </c>
      <c r="U68" s="116">
        <f t="shared" si="4"/>
        <v>107</v>
      </c>
      <c r="V68" s="117">
        <v>33</v>
      </c>
      <c r="W68" s="117">
        <v>16</v>
      </c>
      <c r="X68" s="116">
        <f t="shared" si="5"/>
        <v>49</v>
      </c>
      <c r="Y68" s="117">
        <v>22</v>
      </c>
      <c r="Z68" s="117">
        <v>19</v>
      </c>
      <c r="AA68" s="116">
        <f t="shared" si="6"/>
        <v>41</v>
      </c>
      <c r="AB68" s="117">
        <v>20</v>
      </c>
      <c r="AC68" s="117">
        <v>22</v>
      </c>
      <c r="AD68" s="116">
        <f t="shared" si="7"/>
        <v>42</v>
      </c>
      <c r="AE68" s="117">
        <v>20</v>
      </c>
      <c r="AF68" s="117">
        <v>23</v>
      </c>
      <c r="AG68" s="116">
        <f t="shared" si="8"/>
        <v>43</v>
      </c>
      <c r="AH68" s="118">
        <v>48</v>
      </c>
      <c r="AI68" s="112">
        <f t="shared" si="9"/>
        <v>748</v>
      </c>
      <c r="AJ68" s="63" t="s">
        <v>872</v>
      </c>
      <c r="AK68" s="182"/>
    </row>
    <row r="69" spans="1:37" ht="81.75" customHeight="1" x14ac:dyDescent="0.2">
      <c r="A69" s="55">
        <v>62</v>
      </c>
      <c r="B69" s="69">
        <v>200090220016</v>
      </c>
      <c r="C69" s="46">
        <v>200000100324</v>
      </c>
      <c r="D69" s="36" t="s">
        <v>536</v>
      </c>
      <c r="E69" s="60" t="s">
        <v>537</v>
      </c>
      <c r="F69" s="59"/>
      <c r="G69" s="117">
        <v>45</v>
      </c>
      <c r="H69" s="117">
        <v>53</v>
      </c>
      <c r="I69" s="115">
        <f t="shared" si="0"/>
        <v>98</v>
      </c>
      <c r="J69" s="117">
        <v>102</v>
      </c>
      <c r="K69" s="117">
        <v>63</v>
      </c>
      <c r="L69" s="116">
        <f t="shared" si="1"/>
        <v>165</v>
      </c>
      <c r="M69" s="117">
        <v>81</v>
      </c>
      <c r="N69" s="117">
        <v>69</v>
      </c>
      <c r="O69" s="116">
        <f t="shared" si="2"/>
        <v>150</v>
      </c>
      <c r="P69" s="117">
        <v>65</v>
      </c>
      <c r="Q69" s="117">
        <v>60</v>
      </c>
      <c r="R69" s="116">
        <f t="shared" si="3"/>
        <v>125</v>
      </c>
      <c r="S69" s="117">
        <v>58</v>
      </c>
      <c r="T69" s="117">
        <v>50</v>
      </c>
      <c r="U69" s="116">
        <f t="shared" si="4"/>
        <v>108</v>
      </c>
      <c r="V69" s="117">
        <v>33</v>
      </c>
      <c r="W69" s="117">
        <v>16</v>
      </c>
      <c r="X69" s="116">
        <f t="shared" si="5"/>
        <v>49</v>
      </c>
      <c r="Y69" s="117">
        <v>24</v>
      </c>
      <c r="Z69" s="117">
        <v>17</v>
      </c>
      <c r="AA69" s="116">
        <f t="shared" si="6"/>
        <v>41</v>
      </c>
      <c r="AB69" s="117">
        <v>22</v>
      </c>
      <c r="AC69" s="117">
        <v>24</v>
      </c>
      <c r="AD69" s="116">
        <f t="shared" si="7"/>
        <v>46</v>
      </c>
      <c r="AE69" s="117">
        <v>20</v>
      </c>
      <c r="AF69" s="117">
        <v>23</v>
      </c>
      <c r="AG69" s="116">
        <f t="shared" si="8"/>
        <v>43</v>
      </c>
      <c r="AH69" s="118">
        <v>47</v>
      </c>
      <c r="AI69" s="112">
        <f t="shared" si="9"/>
        <v>776</v>
      </c>
      <c r="AJ69" s="63" t="s">
        <v>872</v>
      </c>
      <c r="AK69" s="182"/>
    </row>
    <row r="70" spans="1:37" ht="81.75" customHeight="1" x14ac:dyDescent="0.2">
      <c r="A70" s="55">
        <v>63</v>
      </c>
      <c r="B70" s="69">
        <v>200090220025</v>
      </c>
      <c r="C70" s="46">
        <v>200000100333</v>
      </c>
      <c r="D70" s="36" t="s">
        <v>553</v>
      </c>
      <c r="E70" s="60" t="s">
        <v>554</v>
      </c>
      <c r="F70" s="59"/>
      <c r="G70" s="117">
        <v>90</v>
      </c>
      <c r="H70" s="117">
        <v>72</v>
      </c>
      <c r="I70" s="115">
        <f t="shared" si="0"/>
        <v>162</v>
      </c>
      <c r="J70" s="117">
        <v>99</v>
      </c>
      <c r="K70" s="117">
        <v>66</v>
      </c>
      <c r="L70" s="116">
        <f t="shared" si="1"/>
        <v>165</v>
      </c>
      <c r="M70" s="117">
        <v>91</v>
      </c>
      <c r="N70" s="117">
        <v>68</v>
      </c>
      <c r="O70" s="116">
        <f t="shared" si="2"/>
        <v>159</v>
      </c>
      <c r="P70" s="117">
        <v>91</v>
      </c>
      <c r="Q70" s="117">
        <v>60</v>
      </c>
      <c r="R70" s="116">
        <f t="shared" si="3"/>
        <v>151</v>
      </c>
      <c r="S70" s="117">
        <v>68</v>
      </c>
      <c r="T70" s="117">
        <v>55</v>
      </c>
      <c r="U70" s="116">
        <f t="shared" si="4"/>
        <v>123</v>
      </c>
      <c r="V70" s="117">
        <v>32</v>
      </c>
      <c r="W70" s="117">
        <v>20</v>
      </c>
      <c r="X70" s="116">
        <f t="shared" si="5"/>
        <v>52</v>
      </c>
      <c r="Y70" s="117">
        <v>24</v>
      </c>
      <c r="Z70" s="117">
        <v>23</v>
      </c>
      <c r="AA70" s="116">
        <f t="shared" si="6"/>
        <v>47</v>
      </c>
      <c r="AB70" s="117">
        <v>22</v>
      </c>
      <c r="AC70" s="117">
        <v>23</v>
      </c>
      <c r="AD70" s="116">
        <f t="shared" si="7"/>
        <v>45</v>
      </c>
      <c r="AE70" s="117">
        <v>21</v>
      </c>
      <c r="AF70" s="117">
        <v>23</v>
      </c>
      <c r="AG70" s="116">
        <f t="shared" si="8"/>
        <v>44</v>
      </c>
      <c r="AH70" s="118">
        <v>48</v>
      </c>
      <c r="AI70" s="112">
        <f t="shared" si="9"/>
        <v>896</v>
      </c>
      <c r="AJ70" s="63" t="s">
        <v>872</v>
      </c>
      <c r="AK70" s="182"/>
    </row>
    <row r="71" spans="1:37" ht="81.75" customHeight="1" x14ac:dyDescent="0.2">
      <c r="A71" s="55">
        <v>64</v>
      </c>
      <c r="B71" s="116">
        <v>710090101001</v>
      </c>
      <c r="C71" s="35">
        <v>710090100001</v>
      </c>
      <c r="D71" s="60" t="s">
        <v>734</v>
      </c>
      <c r="E71" s="60" t="s">
        <v>735</v>
      </c>
      <c r="F71" s="59"/>
      <c r="G71" s="117">
        <v>72</v>
      </c>
      <c r="H71" s="117">
        <v>74</v>
      </c>
      <c r="I71" s="115">
        <f t="shared" si="0"/>
        <v>146</v>
      </c>
      <c r="J71" s="117">
        <v>92</v>
      </c>
      <c r="K71" s="117">
        <v>72</v>
      </c>
      <c r="L71" s="116">
        <f t="shared" si="1"/>
        <v>164</v>
      </c>
      <c r="M71" s="117">
        <v>100</v>
      </c>
      <c r="N71" s="117">
        <v>73</v>
      </c>
      <c r="O71" s="116">
        <f t="shared" si="2"/>
        <v>173</v>
      </c>
      <c r="P71" s="117">
        <v>85</v>
      </c>
      <c r="Q71" s="117">
        <v>56</v>
      </c>
      <c r="R71" s="116">
        <f t="shared" si="3"/>
        <v>141</v>
      </c>
      <c r="S71" s="117">
        <v>44</v>
      </c>
      <c r="T71" s="117">
        <v>44</v>
      </c>
      <c r="U71" s="116">
        <f t="shared" si="4"/>
        <v>88</v>
      </c>
      <c r="V71" s="117">
        <v>31</v>
      </c>
      <c r="W71" s="117">
        <v>14</v>
      </c>
      <c r="X71" s="116">
        <f t="shared" si="5"/>
        <v>45</v>
      </c>
      <c r="Y71" s="117">
        <v>23</v>
      </c>
      <c r="Z71" s="117">
        <v>24</v>
      </c>
      <c r="AA71" s="116">
        <f t="shared" si="6"/>
        <v>47</v>
      </c>
      <c r="AB71" s="117">
        <v>22</v>
      </c>
      <c r="AC71" s="117">
        <v>24</v>
      </c>
      <c r="AD71" s="116">
        <f t="shared" si="7"/>
        <v>46</v>
      </c>
      <c r="AE71" s="117">
        <v>23</v>
      </c>
      <c r="AF71" s="117">
        <v>24</v>
      </c>
      <c r="AG71" s="116">
        <f t="shared" si="8"/>
        <v>47</v>
      </c>
      <c r="AH71" s="118">
        <v>47</v>
      </c>
      <c r="AI71" s="112">
        <f t="shared" si="9"/>
        <v>852</v>
      </c>
      <c r="AJ71" s="63" t="s">
        <v>872</v>
      </c>
      <c r="AK71" s="182"/>
    </row>
    <row r="72" spans="1:37" ht="81.75" customHeight="1" x14ac:dyDescent="0.2">
      <c r="A72" s="55">
        <v>65</v>
      </c>
      <c r="B72" s="116">
        <v>710090101002</v>
      </c>
      <c r="C72" s="35">
        <v>710090100002</v>
      </c>
      <c r="D72" s="60" t="s">
        <v>736</v>
      </c>
      <c r="E72" s="60" t="s">
        <v>737</v>
      </c>
      <c r="F72" s="59"/>
      <c r="G72" s="117">
        <v>53</v>
      </c>
      <c r="H72" s="117">
        <v>52</v>
      </c>
      <c r="I72" s="115">
        <f t="shared" si="0"/>
        <v>105</v>
      </c>
      <c r="J72" s="117">
        <v>67</v>
      </c>
      <c r="K72" s="117">
        <v>55</v>
      </c>
      <c r="L72" s="116">
        <f t="shared" si="1"/>
        <v>122</v>
      </c>
      <c r="M72" s="117">
        <v>46</v>
      </c>
      <c r="N72" s="117">
        <v>54</v>
      </c>
      <c r="O72" s="116">
        <f t="shared" si="2"/>
        <v>100</v>
      </c>
      <c r="P72" s="117">
        <v>29</v>
      </c>
      <c r="Q72" s="117">
        <v>61</v>
      </c>
      <c r="R72" s="116">
        <f t="shared" si="3"/>
        <v>90</v>
      </c>
      <c r="S72" s="117">
        <v>29</v>
      </c>
      <c r="T72" s="117">
        <v>37</v>
      </c>
      <c r="U72" s="116">
        <f t="shared" si="4"/>
        <v>66</v>
      </c>
      <c r="V72" s="117">
        <v>26</v>
      </c>
      <c r="W72" s="117">
        <v>18</v>
      </c>
      <c r="X72" s="116">
        <f t="shared" si="5"/>
        <v>44</v>
      </c>
      <c r="Y72" s="117">
        <v>21</v>
      </c>
      <c r="Z72" s="117">
        <v>17</v>
      </c>
      <c r="AA72" s="116">
        <f t="shared" si="6"/>
        <v>38</v>
      </c>
      <c r="AB72" s="117">
        <v>17</v>
      </c>
      <c r="AC72" s="117">
        <v>20</v>
      </c>
      <c r="AD72" s="116">
        <f t="shared" si="7"/>
        <v>37</v>
      </c>
      <c r="AE72" s="117">
        <v>18</v>
      </c>
      <c r="AF72" s="117">
        <v>23</v>
      </c>
      <c r="AG72" s="116">
        <f t="shared" si="8"/>
        <v>41</v>
      </c>
      <c r="AH72" s="118">
        <v>48</v>
      </c>
      <c r="AI72" s="112">
        <f t="shared" si="9"/>
        <v>599</v>
      </c>
      <c r="AJ72" s="181" t="s">
        <v>874</v>
      </c>
      <c r="AK72" s="180" t="s">
        <v>904</v>
      </c>
    </row>
    <row r="73" spans="1:37" ht="81.75" customHeight="1" x14ac:dyDescent="0.2">
      <c r="A73" s="55">
        <v>66</v>
      </c>
      <c r="B73" s="116">
        <v>710090101003</v>
      </c>
      <c r="C73" s="35">
        <v>710090100003</v>
      </c>
      <c r="D73" s="60" t="s">
        <v>738</v>
      </c>
      <c r="E73" s="60" t="s">
        <v>739</v>
      </c>
      <c r="F73" s="59"/>
      <c r="G73" s="117">
        <v>58</v>
      </c>
      <c r="H73" s="117">
        <v>57</v>
      </c>
      <c r="I73" s="115">
        <f>SUM(G73:H73)</f>
        <v>115</v>
      </c>
      <c r="J73" s="117">
        <v>92</v>
      </c>
      <c r="K73" s="117">
        <v>65</v>
      </c>
      <c r="L73" s="116">
        <f>SUM(J73:K73)</f>
        <v>157</v>
      </c>
      <c r="M73" s="117">
        <v>53</v>
      </c>
      <c r="N73" s="117">
        <v>59</v>
      </c>
      <c r="O73" s="116">
        <f>SUM(M73:N73)</f>
        <v>112</v>
      </c>
      <c r="P73" s="117">
        <v>40</v>
      </c>
      <c r="Q73" s="117">
        <v>55</v>
      </c>
      <c r="R73" s="116">
        <f>SUM(P73:Q73)</f>
        <v>95</v>
      </c>
      <c r="S73" s="117">
        <v>57</v>
      </c>
      <c r="T73" s="117">
        <v>47</v>
      </c>
      <c r="U73" s="116">
        <f>SUM(S73:T73)</f>
        <v>104</v>
      </c>
      <c r="V73" s="117">
        <v>30</v>
      </c>
      <c r="W73" s="117">
        <v>18</v>
      </c>
      <c r="X73" s="116">
        <f>SUM(V73:W73)</f>
        <v>48</v>
      </c>
      <c r="Y73" s="117">
        <v>21</v>
      </c>
      <c r="Z73" s="117">
        <v>18</v>
      </c>
      <c r="AA73" s="116">
        <f>SUM(Y73:Z73)</f>
        <v>39</v>
      </c>
      <c r="AB73" s="117">
        <v>22</v>
      </c>
      <c r="AC73" s="117">
        <v>24</v>
      </c>
      <c r="AD73" s="116">
        <f>SUM(AB73:AC73)</f>
        <v>46</v>
      </c>
      <c r="AE73" s="117">
        <v>18</v>
      </c>
      <c r="AF73" s="117">
        <v>23</v>
      </c>
      <c r="AG73" s="116">
        <f>SUM(AE73:AF73)</f>
        <v>41</v>
      </c>
      <c r="AH73" s="118">
        <v>49</v>
      </c>
      <c r="AI73" s="112">
        <f>AG73+AD73+AA73+U73+R73+O73+L73+I73</f>
        <v>709</v>
      </c>
      <c r="AJ73" s="63" t="s">
        <v>872</v>
      </c>
      <c r="AK73" s="182"/>
    </row>
    <row r="74" spans="1:37" ht="81.75" customHeight="1" x14ac:dyDescent="0.2">
      <c r="A74" s="55">
        <v>67</v>
      </c>
      <c r="B74" s="116">
        <v>710090101004</v>
      </c>
      <c r="C74" s="35">
        <v>710090100004</v>
      </c>
      <c r="D74" s="60" t="s">
        <v>740</v>
      </c>
      <c r="E74" s="60" t="s">
        <v>741</v>
      </c>
      <c r="F74" s="59"/>
      <c r="G74" s="117">
        <v>60</v>
      </c>
      <c r="H74" s="117">
        <v>52</v>
      </c>
      <c r="I74" s="115">
        <f>SUM(G74:H74)</f>
        <v>112</v>
      </c>
      <c r="J74" s="117">
        <v>93</v>
      </c>
      <c r="K74" s="117">
        <v>61</v>
      </c>
      <c r="L74" s="116">
        <f>SUM(J74:K74)</f>
        <v>154</v>
      </c>
      <c r="M74" s="117">
        <v>79</v>
      </c>
      <c r="N74" s="117">
        <v>65</v>
      </c>
      <c r="O74" s="116">
        <f>SUM(M74:N74)</f>
        <v>144</v>
      </c>
      <c r="P74" s="117">
        <v>77</v>
      </c>
      <c r="Q74" s="117">
        <v>59</v>
      </c>
      <c r="R74" s="116">
        <f>SUM(P74:Q74)</f>
        <v>136</v>
      </c>
      <c r="S74" s="117">
        <v>57</v>
      </c>
      <c r="T74" s="117">
        <v>47</v>
      </c>
      <c r="U74" s="116">
        <f>SUM(S74:T74)</f>
        <v>104</v>
      </c>
      <c r="V74" s="117">
        <v>32</v>
      </c>
      <c r="W74" s="117">
        <v>18</v>
      </c>
      <c r="X74" s="116">
        <f>SUM(V74:W74)</f>
        <v>50</v>
      </c>
      <c r="Y74" s="117">
        <v>20</v>
      </c>
      <c r="Z74" s="117">
        <v>17</v>
      </c>
      <c r="AA74" s="116">
        <f>SUM(Y74:Z74)</f>
        <v>37</v>
      </c>
      <c r="AB74" s="117">
        <v>21</v>
      </c>
      <c r="AC74" s="117">
        <v>23</v>
      </c>
      <c r="AD74" s="116">
        <f>SUM(AB74:AC74)</f>
        <v>44</v>
      </c>
      <c r="AE74" s="117">
        <v>16</v>
      </c>
      <c r="AF74" s="117">
        <v>19</v>
      </c>
      <c r="AG74" s="116">
        <f>SUM(AE74:AF74)</f>
        <v>35</v>
      </c>
      <c r="AH74" s="118">
        <v>48</v>
      </c>
      <c r="AI74" s="112">
        <f>AG74+AD74+AA74+U74+R74+O74+L74+I74</f>
        <v>766</v>
      </c>
      <c r="AJ74" s="63" t="s">
        <v>872</v>
      </c>
      <c r="AK74" s="182"/>
    </row>
    <row r="75" spans="1:37" ht="81.75" customHeight="1" x14ac:dyDescent="0.2">
      <c r="A75" s="55">
        <v>68</v>
      </c>
      <c r="B75" s="116">
        <v>710090101005</v>
      </c>
      <c r="C75" s="35">
        <v>710090100005</v>
      </c>
      <c r="D75" s="60" t="s">
        <v>742</v>
      </c>
      <c r="E75" s="60" t="s">
        <v>743</v>
      </c>
      <c r="F75" s="59"/>
      <c r="G75" s="117">
        <v>52</v>
      </c>
      <c r="H75" s="117">
        <v>51</v>
      </c>
      <c r="I75" s="115">
        <f>SUM(G75:H75)</f>
        <v>103</v>
      </c>
      <c r="J75" s="117">
        <v>85</v>
      </c>
      <c r="K75" s="117">
        <v>55</v>
      </c>
      <c r="L75" s="116">
        <f>SUM(J75:K75)</f>
        <v>140</v>
      </c>
      <c r="M75" s="117">
        <v>82</v>
      </c>
      <c r="N75" s="117">
        <v>64</v>
      </c>
      <c r="O75" s="116">
        <f>SUM(M75:N75)</f>
        <v>146</v>
      </c>
      <c r="P75" s="117">
        <v>56</v>
      </c>
      <c r="Q75" s="117">
        <v>59</v>
      </c>
      <c r="R75" s="116">
        <f>SUM(P75:Q75)</f>
        <v>115</v>
      </c>
      <c r="S75" s="117">
        <v>42</v>
      </c>
      <c r="T75" s="117">
        <v>41</v>
      </c>
      <c r="U75" s="116">
        <f>SUM(S75:T75)</f>
        <v>83</v>
      </c>
      <c r="V75" s="117">
        <v>24</v>
      </c>
      <c r="W75" s="117">
        <v>17</v>
      </c>
      <c r="X75" s="116">
        <f>SUM(V75:W75)</f>
        <v>41</v>
      </c>
      <c r="Y75" s="117">
        <v>22</v>
      </c>
      <c r="Z75" s="117">
        <v>16</v>
      </c>
      <c r="AA75" s="116">
        <f>SUM(Y75:Z75)</f>
        <v>38</v>
      </c>
      <c r="AB75" s="117">
        <v>22</v>
      </c>
      <c r="AC75" s="117">
        <v>23</v>
      </c>
      <c r="AD75" s="116">
        <f>SUM(AB75:AC75)</f>
        <v>45</v>
      </c>
      <c r="AE75" s="117">
        <v>20</v>
      </c>
      <c r="AF75" s="117">
        <v>23</v>
      </c>
      <c r="AG75" s="116">
        <f>SUM(AE75:AF75)</f>
        <v>43</v>
      </c>
      <c r="AH75" s="118">
        <v>47</v>
      </c>
      <c r="AI75" s="112">
        <f>AG75+AD75+AA75+U75+R75+O75+L75+I75</f>
        <v>713</v>
      </c>
      <c r="AJ75" s="63" t="s">
        <v>872</v>
      </c>
      <c r="AK75" s="182"/>
    </row>
    <row r="76" spans="1:37" ht="81.75" customHeight="1" x14ac:dyDescent="0.2">
      <c r="A76" s="55">
        <v>69</v>
      </c>
      <c r="B76" s="116">
        <v>710090101006</v>
      </c>
      <c r="C76" s="35">
        <v>710090100006</v>
      </c>
      <c r="D76" s="60" t="s">
        <v>744</v>
      </c>
      <c r="E76" s="60" t="s">
        <v>745</v>
      </c>
      <c r="F76" s="59"/>
      <c r="G76" s="117">
        <v>55</v>
      </c>
      <c r="H76" s="117">
        <v>53</v>
      </c>
      <c r="I76" s="115">
        <f>SUM(G76:H76)</f>
        <v>108</v>
      </c>
      <c r="J76" s="117">
        <v>83</v>
      </c>
      <c r="K76" s="117">
        <v>56</v>
      </c>
      <c r="L76" s="116">
        <f>SUM(J76:K76)</f>
        <v>139</v>
      </c>
      <c r="M76" s="117">
        <v>66</v>
      </c>
      <c r="N76" s="117">
        <v>64</v>
      </c>
      <c r="O76" s="116">
        <f>SUM(M76:N76)</f>
        <v>130</v>
      </c>
      <c r="P76" s="117">
        <v>44</v>
      </c>
      <c r="Q76" s="117">
        <v>61</v>
      </c>
      <c r="R76" s="116">
        <f>SUM(P76:Q76)</f>
        <v>105</v>
      </c>
      <c r="S76" s="117">
        <v>45</v>
      </c>
      <c r="T76" s="117">
        <v>52</v>
      </c>
      <c r="U76" s="116">
        <f>SUM(S76:T76)</f>
        <v>97</v>
      </c>
      <c r="V76" s="117">
        <v>31</v>
      </c>
      <c r="W76" s="117">
        <v>16</v>
      </c>
      <c r="X76" s="116">
        <f>SUM(V76:W76)</f>
        <v>47</v>
      </c>
      <c r="Y76" s="117">
        <v>21</v>
      </c>
      <c r="Z76" s="117">
        <v>17</v>
      </c>
      <c r="AA76" s="116">
        <f>SUM(Y76:Z76)</f>
        <v>38</v>
      </c>
      <c r="AB76" s="117">
        <v>22</v>
      </c>
      <c r="AC76" s="117">
        <v>23</v>
      </c>
      <c r="AD76" s="116">
        <f>SUM(AB76:AC76)</f>
        <v>45</v>
      </c>
      <c r="AE76" s="117">
        <v>18</v>
      </c>
      <c r="AF76" s="117">
        <v>23</v>
      </c>
      <c r="AG76" s="116">
        <f>SUM(AE76:AF76)</f>
        <v>41</v>
      </c>
      <c r="AH76" s="118">
        <v>48</v>
      </c>
      <c r="AI76" s="112">
        <f>AG76+AD76+AA76+U76+R76+O76+L76+I76</f>
        <v>703</v>
      </c>
      <c r="AJ76" s="63" t="s">
        <v>872</v>
      </c>
      <c r="AK76" s="182"/>
    </row>
  </sheetData>
  <mergeCells count="17">
    <mergeCell ref="AB4:AD4"/>
    <mergeCell ref="V4:X4"/>
    <mergeCell ref="C4:C7"/>
    <mergeCell ref="G4:I4"/>
    <mergeCell ref="P4:R4"/>
    <mergeCell ref="Y4:AA4"/>
    <mergeCell ref="S4:U4"/>
    <mergeCell ref="A3:AK3"/>
    <mergeCell ref="A1:AK1"/>
    <mergeCell ref="A2:AK2"/>
    <mergeCell ref="AE4:AG4"/>
    <mergeCell ref="A4:A7"/>
    <mergeCell ref="B4:B7"/>
    <mergeCell ref="D4:D7"/>
    <mergeCell ref="E4:E7"/>
    <mergeCell ref="J4:L4"/>
    <mergeCell ref="M4:O4"/>
  </mergeCells>
  <phoneticPr fontId="1" type="noConversion"/>
  <conditionalFormatting sqref="G8:G76 J8:J76 M8:M76 P8:P76">
    <cfRule type="cellIs" dxfId="58" priority="22" stopIfTrue="1" operator="lessThan">
      <formula>36</formula>
    </cfRule>
  </conditionalFormatting>
  <conditionalFormatting sqref="I8:I76 L8:L76 O8:O76 R8:R76">
    <cfRule type="cellIs" dxfId="57" priority="21" stopIfTrue="1" operator="lessThan">
      <formula>80</formula>
    </cfRule>
  </conditionalFormatting>
  <conditionalFormatting sqref="Y8:Y76 AB8:AB76 AE8:AE76">
    <cfRule type="cellIs" dxfId="56" priority="12" stopIfTrue="1" operator="lessThan">
      <formula>13</formula>
    </cfRule>
  </conditionalFormatting>
  <conditionalFormatting sqref="AA8:AA76 AD8:AD76 AG8:AG76">
    <cfRule type="cellIs" dxfId="55" priority="11" stopIfTrue="1" operator="lessThan">
      <formula>25</formula>
    </cfRule>
  </conditionalFormatting>
  <conditionalFormatting sqref="S8:S76">
    <cfRule type="cellIs" dxfId="54" priority="4" stopIfTrue="1" operator="lessThan">
      <formula>27</formula>
    </cfRule>
  </conditionalFormatting>
  <conditionalFormatting sqref="U8:U76">
    <cfRule type="cellIs" dxfId="53" priority="3" stopIfTrue="1" operator="lessThan">
      <formula>60</formula>
    </cfRule>
  </conditionalFormatting>
  <conditionalFormatting sqref="V8:V76">
    <cfRule type="cellIs" dxfId="52" priority="2" stopIfTrue="1" operator="lessThan">
      <formula>15</formula>
    </cfRule>
  </conditionalFormatting>
  <conditionalFormatting sqref="X8:X76">
    <cfRule type="cellIs" dxfId="51" priority="1" stopIfTrue="1" operator="lessThan">
      <formula>30</formula>
    </cfRule>
  </conditionalFormatting>
  <pageMargins left="0.47244094488188981" right="0.19685039370078741" top="0.74803149606299213" bottom="1.9291338582677167" header="0.35433070866141736" footer="1.1023622047244095"/>
  <pageSetup paperSize="8" scale="37" orientation="landscape" r:id="rId1"/>
  <headerFooter alignWithMargins="0">
    <oddFooter>&amp;L&amp;"Arial,Bold"&amp;18$ Non Credit subject&amp;"Arial,Regular"&amp;16            Date:&amp;"Arial,Bold"27.07.2022&amp;"Arial,Regular"            PREPARED BY                 CHECKED BY&amp;C&amp;16                                   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opLeftCell="A49" zoomScale="40" zoomScaleNormal="40" workbookViewId="0">
      <selection activeCell="F5" sqref="A5:IV7"/>
    </sheetView>
  </sheetViews>
  <sheetFormatPr defaultColWidth="6.85546875" defaultRowHeight="22.5" customHeight="1" x14ac:dyDescent="0.2"/>
  <cols>
    <col min="1" max="1" width="6.85546875" customWidth="1"/>
    <col min="2" max="2" width="34.42578125" customWidth="1"/>
    <col min="3" max="3" width="31.28515625" customWidth="1"/>
    <col min="4" max="4" width="47.7109375" customWidth="1"/>
    <col min="5" max="5" width="37.140625" customWidth="1"/>
    <col min="6" max="6" width="11.42578125" customWidth="1"/>
    <col min="7" max="9" width="11.5703125" customWidth="1"/>
    <col min="10" max="12" width="10.85546875" customWidth="1"/>
    <col min="13" max="15" width="12.5703125" customWidth="1"/>
    <col min="16" max="21" width="11.5703125" customWidth="1"/>
    <col min="22" max="24" width="10.85546875" customWidth="1"/>
    <col min="25" max="30" width="12.28515625" customWidth="1"/>
    <col min="31" max="33" width="12.7109375" customWidth="1"/>
    <col min="34" max="36" width="12.85546875" customWidth="1"/>
    <col min="37" max="37" width="18.85546875" customWidth="1"/>
    <col min="38" max="38" width="19.7109375" customWidth="1"/>
    <col min="39" max="39" width="33.140625" customWidth="1"/>
    <col min="40" max="40" width="67" customWidth="1"/>
  </cols>
  <sheetData>
    <row r="1" spans="1:40" s="29" customFormat="1" ht="54.75" customHeight="1" x14ac:dyDescent="0.2">
      <c r="A1" s="239" t="s">
        <v>13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</row>
    <row r="2" spans="1:40" s="29" customFormat="1" ht="66.75" customHeight="1" x14ac:dyDescent="0.2">
      <c r="A2" s="239" t="s">
        <v>16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</row>
    <row r="3" spans="1:40" s="29" customFormat="1" ht="66.75" customHeight="1" x14ac:dyDescent="0.2">
      <c r="A3" s="223" t="s">
        <v>912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</row>
    <row r="4" spans="1:40" ht="272.25" customHeight="1" x14ac:dyDescent="0.2">
      <c r="A4" s="226" t="s">
        <v>1</v>
      </c>
      <c r="B4" s="226" t="s">
        <v>0</v>
      </c>
      <c r="C4" s="227" t="s">
        <v>15</v>
      </c>
      <c r="D4" s="228" t="s">
        <v>17</v>
      </c>
      <c r="E4" s="229" t="s">
        <v>9</v>
      </c>
      <c r="F4" s="18" t="s">
        <v>5</v>
      </c>
      <c r="G4" s="235" t="s">
        <v>846</v>
      </c>
      <c r="H4" s="235"/>
      <c r="I4" s="235"/>
      <c r="J4" s="235" t="s">
        <v>954</v>
      </c>
      <c r="K4" s="235"/>
      <c r="L4" s="235"/>
      <c r="M4" s="235" t="s">
        <v>847</v>
      </c>
      <c r="N4" s="235"/>
      <c r="O4" s="235"/>
      <c r="P4" s="236" t="s">
        <v>848</v>
      </c>
      <c r="Q4" s="237"/>
      <c r="R4" s="238"/>
      <c r="S4" s="236" t="s">
        <v>849</v>
      </c>
      <c r="T4" s="237"/>
      <c r="U4" s="238"/>
      <c r="V4" s="236" t="s">
        <v>911</v>
      </c>
      <c r="W4" s="237"/>
      <c r="X4" s="238"/>
      <c r="Y4" s="235" t="s">
        <v>850</v>
      </c>
      <c r="Z4" s="235"/>
      <c r="AA4" s="235"/>
      <c r="AB4" s="235" t="s">
        <v>851</v>
      </c>
      <c r="AC4" s="235"/>
      <c r="AD4" s="235"/>
      <c r="AE4" s="235" t="s">
        <v>909</v>
      </c>
      <c r="AF4" s="235"/>
      <c r="AG4" s="235"/>
      <c r="AH4" s="236" t="s">
        <v>852</v>
      </c>
      <c r="AI4" s="237"/>
      <c r="AJ4" s="238"/>
      <c r="AK4" s="176" t="s">
        <v>910</v>
      </c>
      <c r="AL4" s="100" t="s">
        <v>10</v>
      </c>
      <c r="AM4" s="24" t="s">
        <v>12</v>
      </c>
      <c r="AN4" s="24" t="s">
        <v>11</v>
      </c>
    </row>
    <row r="5" spans="1:40" ht="73.5" customHeight="1" x14ac:dyDescent="0.2">
      <c r="A5" s="226"/>
      <c r="B5" s="226"/>
      <c r="C5" s="233"/>
      <c r="D5" s="228"/>
      <c r="E5" s="240"/>
      <c r="F5" s="19"/>
      <c r="G5" s="27" t="s">
        <v>6</v>
      </c>
      <c r="H5" s="27" t="s">
        <v>7</v>
      </c>
      <c r="I5" s="27" t="s">
        <v>4</v>
      </c>
      <c r="J5" s="27" t="s">
        <v>6</v>
      </c>
      <c r="K5" s="27" t="s">
        <v>7</v>
      </c>
      <c r="L5" s="27" t="s">
        <v>4</v>
      </c>
      <c r="M5" s="27" t="s">
        <v>6</v>
      </c>
      <c r="N5" s="27" t="s">
        <v>7</v>
      </c>
      <c r="O5" s="27" t="s">
        <v>4</v>
      </c>
      <c r="P5" s="27" t="s">
        <v>6</v>
      </c>
      <c r="Q5" s="27" t="s">
        <v>7</v>
      </c>
      <c r="R5" s="27" t="s">
        <v>4</v>
      </c>
      <c r="S5" s="27" t="s">
        <v>6</v>
      </c>
      <c r="T5" s="27" t="s">
        <v>7</v>
      </c>
      <c r="U5" s="27" t="s">
        <v>4</v>
      </c>
      <c r="V5" s="27" t="s">
        <v>6</v>
      </c>
      <c r="W5" s="27" t="s">
        <v>7</v>
      </c>
      <c r="X5" s="27" t="s">
        <v>4</v>
      </c>
      <c r="Y5" s="27" t="s">
        <v>8</v>
      </c>
      <c r="Z5" s="27" t="s">
        <v>7</v>
      </c>
      <c r="AA5" s="27" t="s">
        <v>4</v>
      </c>
      <c r="AB5" s="27" t="s">
        <v>8</v>
      </c>
      <c r="AC5" s="27" t="s">
        <v>7</v>
      </c>
      <c r="AD5" s="27" t="s">
        <v>4</v>
      </c>
      <c r="AE5" s="27" t="s">
        <v>8</v>
      </c>
      <c r="AF5" s="27" t="s">
        <v>7</v>
      </c>
      <c r="AG5" s="27" t="s">
        <v>4</v>
      </c>
      <c r="AH5" s="27" t="s">
        <v>8</v>
      </c>
      <c r="AI5" s="27" t="s">
        <v>7</v>
      </c>
      <c r="AJ5" s="27" t="s">
        <v>4</v>
      </c>
      <c r="AK5" s="6"/>
      <c r="AL5" s="25"/>
      <c r="AM5" s="41"/>
      <c r="AN5" s="41"/>
    </row>
    <row r="6" spans="1:40" ht="73.5" customHeight="1" x14ac:dyDescent="0.25">
      <c r="A6" s="226"/>
      <c r="B6" s="226"/>
      <c r="C6" s="233"/>
      <c r="D6" s="228"/>
      <c r="E6" s="240"/>
      <c r="F6" s="31" t="s">
        <v>2</v>
      </c>
      <c r="G6" s="35">
        <v>120</v>
      </c>
      <c r="H6" s="35">
        <v>80</v>
      </c>
      <c r="I6" s="35">
        <f>SUM(G6:H6)</f>
        <v>200</v>
      </c>
      <c r="J6" s="35">
        <v>120</v>
      </c>
      <c r="K6" s="35">
        <v>80</v>
      </c>
      <c r="L6" s="35">
        <f>SUM(J6:K6)</f>
        <v>200</v>
      </c>
      <c r="M6" s="35">
        <v>120</v>
      </c>
      <c r="N6" s="35">
        <v>80</v>
      </c>
      <c r="O6" s="35">
        <f>SUM(M6:N6)</f>
        <v>200</v>
      </c>
      <c r="P6" s="35">
        <v>120</v>
      </c>
      <c r="Q6" s="35">
        <v>80</v>
      </c>
      <c r="R6" s="35">
        <f>SUM(P6:Q6)</f>
        <v>200</v>
      </c>
      <c r="S6" s="35">
        <v>120</v>
      </c>
      <c r="T6" s="35">
        <v>80</v>
      </c>
      <c r="U6" s="35">
        <f>SUM(S6:T6)</f>
        <v>200</v>
      </c>
      <c r="V6" s="35">
        <v>60</v>
      </c>
      <c r="W6" s="35">
        <v>40</v>
      </c>
      <c r="X6" s="35">
        <f>SUM(V6:W6)</f>
        <v>100</v>
      </c>
      <c r="Y6" s="83">
        <v>25</v>
      </c>
      <c r="Z6" s="83">
        <v>25</v>
      </c>
      <c r="AA6" s="83">
        <f>SUM(Y6:Z6)</f>
        <v>50</v>
      </c>
      <c r="AB6" s="83">
        <v>25</v>
      </c>
      <c r="AC6" s="83">
        <v>25</v>
      </c>
      <c r="AD6" s="83">
        <f>SUM(AB6:AC6)</f>
        <v>50</v>
      </c>
      <c r="AE6" s="83">
        <v>25</v>
      </c>
      <c r="AF6" s="83">
        <v>25</v>
      </c>
      <c r="AG6" s="83">
        <f>SUM(AE6:AF6)</f>
        <v>50</v>
      </c>
      <c r="AH6" s="83">
        <v>25</v>
      </c>
      <c r="AI6" s="83">
        <v>25</v>
      </c>
      <c r="AJ6" s="83">
        <f>SUM(AH6:AI6)</f>
        <v>50</v>
      </c>
      <c r="AK6" s="35">
        <v>50</v>
      </c>
      <c r="AL6" s="35">
        <f>I6+L6+O6+R6+U6+X6+AA6+AJ6</f>
        <v>1200</v>
      </c>
      <c r="AM6" s="184"/>
      <c r="AN6" s="41"/>
    </row>
    <row r="7" spans="1:40" ht="73.5" customHeight="1" x14ac:dyDescent="0.25">
      <c r="A7" s="227"/>
      <c r="B7" s="227"/>
      <c r="C7" s="234"/>
      <c r="D7" s="229"/>
      <c r="E7" s="241"/>
      <c r="F7" s="32" t="s">
        <v>3</v>
      </c>
      <c r="G7" s="54">
        <v>36</v>
      </c>
      <c r="H7" s="54"/>
      <c r="I7" s="54">
        <v>80</v>
      </c>
      <c r="J7" s="54">
        <v>36</v>
      </c>
      <c r="K7" s="54"/>
      <c r="L7" s="54">
        <v>80</v>
      </c>
      <c r="M7" s="54">
        <v>36</v>
      </c>
      <c r="N7" s="54"/>
      <c r="O7" s="54">
        <v>80</v>
      </c>
      <c r="P7" s="54">
        <v>36</v>
      </c>
      <c r="Q7" s="54"/>
      <c r="R7" s="54">
        <v>80</v>
      </c>
      <c r="S7" s="54">
        <v>36</v>
      </c>
      <c r="T7" s="54"/>
      <c r="U7" s="54">
        <v>80</v>
      </c>
      <c r="V7" s="54">
        <v>18</v>
      </c>
      <c r="W7" s="54"/>
      <c r="X7" s="54">
        <v>40</v>
      </c>
      <c r="Y7" s="159">
        <v>13</v>
      </c>
      <c r="Z7" s="159"/>
      <c r="AA7" s="159">
        <v>25</v>
      </c>
      <c r="AB7" s="159">
        <v>13</v>
      </c>
      <c r="AC7" s="159"/>
      <c r="AD7" s="159">
        <v>25</v>
      </c>
      <c r="AE7" s="159">
        <v>13</v>
      </c>
      <c r="AF7" s="159"/>
      <c r="AG7" s="159">
        <v>25</v>
      </c>
      <c r="AH7" s="159">
        <v>13</v>
      </c>
      <c r="AI7" s="159"/>
      <c r="AJ7" s="159">
        <v>25</v>
      </c>
      <c r="AK7" s="54"/>
      <c r="AL7" s="35">
        <v>600</v>
      </c>
      <c r="AM7" s="184"/>
      <c r="AN7" s="41"/>
    </row>
    <row r="8" spans="1:40" ht="113.25" customHeight="1" x14ac:dyDescent="0.2">
      <c r="A8" s="55">
        <v>1</v>
      </c>
      <c r="B8" s="133">
        <v>200090105001</v>
      </c>
      <c r="C8" s="46">
        <v>200000100162</v>
      </c>
      <c r="D8" s="142" t="s">
        <v>232</v>
      </c>
      <c r="E8" s="65" t="s">
        <v>233</v>
      </c>
      <c r="F8" s="59"/>
      <c r="G8" s="113">
        <v>23</v>
      </c>
      <c r="H8" s="113">
        <v>43</v>
      </c>
      <c r="I8" s="116">
        <f>SUM(G8:H8)</f>
        <v>66</v>
      </c>
      <c r="J8" s="113">
        <v>22</v>
      </c>
      <c r="K8" s="113">
        <v>55</v>
      </c>
      <c r="L8" s="116">
        <f>SUM(J8:K8)</f>
        <v>77</v>
      </c>
      <c r="M8" s="113">
        <v>36</v>
      </c>
      <c r="N8" s="113">
        <v>48</v>
      </c>
      <c r="O8" s="116">
        <f>SUM(M8:N8)</f>
        <v>84</v>
      </c>
      <c r="P8" s="113">
        <v>37</v>
      </c>
      <c r="Q8" s="113">
        <v>43</v>
      </c>
      <c r="R8" s="116">
        <f>SUM(P8:Q8)</f>
        <v>80</v>
      </c>
      <c r="S8" s="113">
        <v>60</v>
      </c>
      <c r="T8" s="113">
        <v>54</v>
      </c>
      <c r="U8" s="116">
        <f>SUM(S8:T8)</f>
        <v>114</v>
      </c>
      <c r="V8" s="113">
        <v>28</v>
      </c>
      <c r="W8" s="113">
        <v>26</v>
      </c>
      <c r="X8" s="116">
        <f>SUM(V8:W8)</f>
        <v>54</v>
      </c>
      <c r="Y8" s="113">
        <v>21</v>
      </c>
      <c r="Z8" s="113">
        <v>21</v>
      </c>
      <c r="AA8" s="116">
        <f>SUM(Y8:Z8)</f>
        <v>42</v>
      </c>
      <c r="AB8" s="117">
        <v>20</v>
      </c>
      <c r="AC8" s="117">
        <v>18</v>
      </c>
      <c r="AD8" s="116">
        <f>SUM(AB8:AC8)</f>
        <v>38</v>
      </c>
      <c r="AE8" s="117">
        <v>18</v>
      </c>
      <c r="AF8" s="117">
        <v>21</v>
      </c>
      <c r="AG8" s="116">
        <f>SUM(AE8:AF8)</f>
        <v>39</v>
      </c>
      <c r="AH8" s="122">
        <v>14</v>
      </c>
      <c r="AI8" s="117">
        <v>17</v>
      </c>
      <c r="AJ8" s="116">
        <f>SUM(AH8:AI8)</f>
        <v>31</v>
      </c>
      <c r="AK8" s="116">
        <v>49</v>
      </c>
      <c r="AL8" s="78">
        <f>AJ8+AG8+AD8+AA8+U8+R8+O8+L8+I8</f>
        <v>571</v>
      </c>
      <c r="AM8" s="169" t="s">
        <v>874</v>
      </c>
      <c r="AN8" s="185" t="s">
        <v>878</v>
      </c>
    </row>
    <row r="9" spans="1:40" ht="113.25" customHeight="1" x14ac:dyDescent="0.2">
      <c r="A9" s="55">
        <v>2</v>
      </c>
      <c r="B9" s="133">
        <v>200090105002</v>
      </c>
      <c r="C9" s="46">
        <v>200000100163</v>
      </c>
      <c r="D9" s="142" t="s">
        <v>234</v>
      </c>
      <c r="E9" s="65" t="s">
        <v>235</v>
      </c>
      <c r="F9" s="59"/>
      <c r="G9" s="113">
        <v>86</v>
      </c>
      <c r="H9" s="122">
        <v>60</v>
      </c>
      <c r="I9" s="116">
        <f t="shared" ref="I9:I55" si="0">SUM(G9:H9)</f>
        <v>146</v>
      </c>
      <c r="J9" s="113">
        <v>74</v>
      </c>
      <c r="K9" s="113">
        <v>61</v>
      </c>
      <c r="L9" s="116">
        <f t="shared" ref="L9:L55" si="1">SUM(J9:K9)</f>
        <v>135</v>
      </c>
      <c r="M9" s="113">
        <v>69</v>
      </c>
      <c r="N9" s="122">
        <v>54</v>
      </c>
      <c r="O9" s="116">
        <f t="shared" ref="O9:O55" si="2">SUM(M9:N9)</f>
        <v>123</v>
      </c>
      <c r="P9" s="113">
        <v>68</v>
      </c>
      <c r="Q9" s="113">
        <v>45</v>
      </c>
      <c r="R9" s="116">
        <f t="shared" ref="R9:R55" si="3">SUM(P9:Q9)</f>
        <v>113</v>
      </c>
      <c r="S9" s="113">
        <v>101</v>
      </c>
      <c r="T9" s="113">
        <v>57</v>
      </c>
      <c r="U9" s="116">
        <f t="shared" ref="U9:U55" si="4">SUM(S9:T9)</f>
        <v>158</v>
      </c>
      <c r="V9" s="113">
        <v>29</v>
      </c>
      <c r="W9" s="113">
        <v>29</v>
      </c>
      <c r="X9" s="116">
        <f t="shared" ref="X9:X55" si="5">SUM(V9:W9)</f>
        <v>58</v>
      </c>
      <c r="Y9" s="113">
        <v>22</v>
      </c>
      <c r="Z9" s="113">
        <v>22</v>
      </c>
      <c r="AA9" s="116">
        <f t="shared" ref="AA9:AA55" si="6">SUM(Y9:Z9)</f>
        <v>44</v>
      </c>
      <c r="AB9" s="117">
        <v>20</v>
      </c>
      <c r="AC9" s="117">
        <v>19</v>
      </c>
      <c r="AD9" s="116">
        <f t="shared" ref="AD9:AD55" si="7">SUM(AB9:AC9)</f>
        <v>39</v>
      </c>
      <c r="AE9" s="117">
        <v>21</v>
      </c>
      <c r="AF9" s="117">
        <v>21</v>
      </c>
      <c r="AG9" s="116">
        <f t="shared" ref="AG9:AG55" si="8">SUM(AE9:AF9)</f>
        <v>42</v>
      </c>
      <c r="AH9" s="122">
        <v>17</v>
      </c>
      <c r="AI9" s="117">
        <v>20</v>
      </c>
      <c r="AJ9" s="116">
        <f t="shared" ref="AJ9:AJ55" si="9">SUM(AH9:AI9)</f>
        <v>37</v>
      </c>
      <c r="AK9" s="116">
        <v>48</v>
      </c>
      <c r="AL9" s="78">
        <f t="shared" ref="AL9:AL55" si="10">AJ9+AG9+AD9+AA9+U9+R9+O9+L9+I9</f>
        <v>837</v>
      </c>
      <c r="AM9" s="124" t="s">
        <v>872</v>
      </c>
      <c r="AN9" s="185"/>
    </row>
    <row r="10" spans="1:40" ht="113.25" customHeight="1" x14ac:dyDescent="0.2">
      <c r="A10" s="55">
        <v>3</v>
      </c>
      <c r="B10" s="133">
        <v>200090105003</v>
      </c>
      <c r="C10" s="46">
        <v>200000100164</v>
      </c>
      <c r="D10" s="142" t="s">
        <v>236</v>
      </c>
      <c r="E10" s="65" t="s">
        <v>237</v>
      </c>
      <c r="F10" s="59"/>
      <c r="G10" s="113">
        <v>74</v>
      </c>
      <c r="H10" s="117">
        <v>57</v>
      </c>
      <c r="I10" s="116">
        <f t="shared" si="0"/>
        <v>131</v>
      </c>
      <c r="J10" s="113">
        <v>65</v>
      </c>
      <c r="K10" s="113">
        <v>56</v>
      </c>
      <c r="L10" s="116">
        <f t="shared" si="1"/>
        <v>121</v>
      </c>
      <c r="M10" s="113">
        <v>78</v>
      </c>
      <c r="N10" s="117">
        <v>59</v>
      </c>
      <c r="O10" s="116">
        <f t="shared" si="2"/>
        <v>137</v>
      </c>
      <c r="P10" s="113">
        <v>69</v>
      </c>
      <c r="Q10" s="113">
        <v>43</v>
      </c>
      <c r="R10" s="116">
        <f t="shared" si="3"/>
        <v>112</v>
      </c>
      <c r="S10" s="113">
        <v>82</v>
      </c>
      <c r="T10" s="113">
        <v>49</v>
      </c>
      <c r="U10" s="116">
        <f t="shared" si="4"/>
        <v>131</v>
      </c>
      <c r="V10" s="113">
        <v>21</v>
      </c>
      <c r="W10" s="113">
        <v>29</v>
      </c>
      <c r="X10" s="116">
        <f t="shared" si="5"/>
        <v>50</v>
      </c>
      <c r="Y10" s="113">
        <v>22</v>
      </c>
      <c r="Z10" s="113">
        <v>20</v>
      </c>
      <c r="AA10" s="116">
        <f t="shared" si="6"/>
        <v>42</v>
      </c>
      <c r="AB10" s="117">
        <v>20</v>
      </c>
      <c r="AC10" s="117">
        <v>18</v>
      </c>
      <c r="AD10" s="116">
        <f t="shared" si="7"/>
        <v>38</v>
      </c>
      <c r="AE10" s="117">
        <v>22</v>
      </c>
      <c r="AF10" s="117">
        <v>22</v>
      </c>
      <c r="AG10" s="116">
        <f t="shared" si="8"/>
        <v>44</v>
      </c>
      <c r="AH10" s="122">
        <v>16</v>
      </c>
      <c r="AI10" s="117">
        <v>21</v>
      </c>
      <c r="AJ10" s="116">
        <f t="shared" si="9"/>
        <v>37</v>
      </c>
      <c r="AK10" s="116">
        <v>47</v>
      </c>
      <c r="AL10" s="78">
        <f t="shared" si="10"/>
        <v>793</v>
      </c>
      <c r="AM10" s="124" t="s">
        <v>872</v>
      </c>
      <c r="AN10" s="180"/>
    </row>
    <row r="11" spans="1:40" ht="113.25" customHeight="1" x14ac:dyDescent="0.2">
      <c r="A11" s="55">
        <v>4</v>
      </c>
      <c r="B11" s="133">
        <v>200090105006</v>
      </c>
      <c r="C11" s="46">
        <v>200000100167</v>
      </c>
      <c r="D11" s="142" t="s">
        <v>242</v>
      </c>
      <c r="E11" s="65" t="s">
        <v>243</v>
      </c>
      <c r="F11" s="59"/>
      <c r="G11" s="113">
        <v>84</v>
      </c>
      <c r="H11" s="117">
        <v>61</v>
      </c>
      <c r="I11" s="116">
        <f t="shared" si="0"/>
        <v>145</v>
      </c>
      <c r="J11" s="113">
        <v>67</v>
      </c>
      <c r="K11" s="113">
        <v>64</v>
      </c>
      <c r="L11" s="116">
        <f t="shared" si="1"/>
        <v>131</v>
      </c>
      <c r="M11" s="113">
        <v>56</v>
      </c>
      <c r="N11" s="117">
        <v>60</v>
      </c>
      <c r="O11" s="116">
        <f t="shared" si="2"/>
        <v>116</v>
      </c>
      <c r="P11" s="113">
        <v>72</v>
      </c>
      <c r="Q11" s="113">
        <v>46</v>
      </c>
      <c r="R11" s="116">
        <f t="shared" si="3"/>
        <v>118</v>
      </c>
      <c r="S11" s="113">
        <v>82</v>
      </c>
      <c r="T11" s="113">
        <v>62</v>
      </c>
      <c r="U11" s="116">
        <f t="shared" si="4"/>
        <v>144</v>
      </c>
      <c r="V11" s="113">
        <v>35</v>
      </c>
      <c r="W11" s="113">
        <v>31</v>
      </c>
      <c r="X11" s="116">
        <f t="shared" si="5"/>
        <v>66</v>
      </c>
      <c r="Y11" s="113">
        <v>23</v>
      </c>
      <c r="Z11" s="113">
        <v>23</v>
      </c>
      <c r="AA11" s="116">
        <f t="shared" si="6"/>
        <v>46</v>
      </c>
      <c r="AB11" s="117">
        <v>19</v>
      </c>
      <c r="AC11" s="117">
        <v>19</v>
      </c>
      <c r="AD11" s="116">
        <f t="shared" si="7"/>
        <v>38</v>
      </c>
      <c r="AE11" s="117">
        <v>24</v>
      </c>
      <c r="AF11" s="117">
        <v>22</v>
      </c>
      <c r="AG11" s="116">
        <f t="shared" si="8"/>
        <v>46</v>
      </c>
      <c r="AH11" s="122">
        <v>17</v>
      </c>
      <c r="AI11" s="117">
        <v>23</v>
      </c>
      <c r="AJ11" s="116">
        <f t="shared" si="9"/>
        <v>40</v>
      </c>
      <c r="AK11" s="116">
        <v>48</v>
      </c>
      <c r="AL11" s="78">
        <f t="shared" si="10"/>
        <v>824</v>
      </c>
      <c r="AM11" s="124" t="s">
        <v>872</v>
      </c>
      <c r="AN11" s="180"/>
    </row>
    <row r="12" spans="1:40" ht="113.25" customHeight="1" x14ac:dyDescent="0.2">
      <c r="A12" s="55">
        <v>5</v>
      </c>
      <c r="B12" s="133">
        <v>200090105007</v>
      </c>
      <c r="C12" s="46">
        <v>200000100168</v>
      </c>
      <c r="D12" s="142" t="s">
        <v>244</v>
      </c>
      <c r="E12" s="65" t="s">
        <v>245</v>
      </c>
      <c r="F12" s="59"/>
      <c r="G12" s="113">
        <v>64</v>
      </c>
      <c r="H12" s="117">
        <v>55</v>
      </c>
      <c r="I12" s="116">
        <f t="shared" si="0"/>
        <v>119</v>
      </c>
      <c r="J12" s="113">
        <v>72</v>
      </c>
      <c r="K12" s="113">
        <v>62</v>
      </c>
      <c r="L12" s="116">
        <f t="shared" si="1"/>
        <v>134</v>
      </c>
      <c r="M12" s="113">
        <v>74</v>
      </c>
      <c r="N12" s="117">
        <v>60</v>
      </c>
      <c r="O12" s="116">
        <f t="shared" si="2"/>
        <v>134</v>
      </c>
      <c r="P12" s="113">
        <v>62</v>
      </c>
      <c r="Q12" s="113">
        <v>44</v>
      </c>
      <c r="R12" s="116">
        <f t="shared" si="3"/>
        <v>106</v>
      </c>
      <c r="S12" s="113">
        <v>100</v>
      </c>
      <c r="T12" s="113">
        <v>54</v>
      </c>
      <c r="U12" s="116">
        <f t="shared" si="4"/>
        <v>154</v>
      </c>
      <c r="V12" s="113">
        <v>30</v>
      </c>
      <c r="W12" s="113">
        <v>29</v>
      </c>
      <c r="X12" s="116">
        <f t="shared" si="5"/>
        <v>59</v>
      </c>
      <c r="Y12" s="113">
        <v>21</v>
      </c>
      <c r="Z12" s="113">
        <v>17</v>
      </c>
      <c r="AA12" s="116">
        <f t="shared" si="6"/>
        <v>38</v>
      </c>
      <c r="AB12" s="117">
        <v>20</v>
      </c>
      <c r="AC12" s="117">
        <v>18</v>
      </c>
      <c r="AD12" s="116">
        <f t="shared" si="7"/>
        <v>38</v>
      </c>
      <c r="AE12" s="117">
        <v>23</v>
      </c>
      <c r="AF12" s="117">
        <v>21</v>
      </c>
      <c r="AG12" s="116">
        <f t="shared" si="8"/>
        <v>44</v>
      </c>
      <c r="AH12" s="122">
        <v>16</v>
      </c>
      <c r="AI12" s="117">
        <v>19</v>
      </c>
      <c r="AJ12" s="116">
        <f t="shared" si="9"/>
        <v>35</v>
      </c>
      <c r="AK12" s="116">
        <v>47</v>
      </c>
      <c r="AL12" s="78">
        <f t="shared" si="10"/>
        <v>802</v>
      </c>
      <c r="AM12" s="124" t="s">
        <v>872</v>
      </c>
      <c r="AN12" s="185"/>
    </row>
    <row r="13" spans="1:40" ht="113.25" customHeight="1" x14ac:dyDescent="0.2">
      <c r="A13" s="55">
        <v>6</v>
      </c>
      <c r="B13" s="133">
        <v>200090105008</v>
      </c>
      <c r="C13" s="46">
        <v>200000100169</v>
      </c>
      <c r="D13" s="142" t="s">
        <v>246</v>
      </c>
      <c r="E13" s="66" t="s">
        <v>247</v>
      </c>
      <c r="F13" s="59"/>
      <c r="G13" s="113">
        <v>68</v>
      </c>
      <c r="H13" s="117">
        <v>59</v>
      </c>
      <c r="I13" s="116">
        <f t="shared" si="0"/>
        <v>127</v>
      </c>
      <c r="J13" s="113">
        <v>56</v>
      </c>
      <c r="K13" s="113">
        <v>61</v>
      </c>
      <c r="L13" s="116">
        <f t="shared" si="1"/>
        <v>117</v>
      </c>
      <c r="M13" s="113">
        <v>68</v>
      </c>
      <c r="N13" s="117">
        <v>64</v>
      </c>
      <c r="O13" s="116">
        <f t="shared" si="2"/>
        <v>132</v>
      </c>
      <c r="P13" s="113">
        <v>73</v>
      </c>
      <c r="Q13" s="113">
        <v>44</v>
      </c>
      <c r="R13" s="116">
        <f t="shared" si="3"/>
        <v>117</v>
      </c>
      <c r="S13" s="113">
        <v>78</v>
      </c>
      <c r="T13" s="113">
        <v>57</v>
      </c>
      <c r="U13" s="116">
        <f t="shared" si="4"/>
        <v>135</v>
      </c>
      <c r="V13" s="113">
        <v>35</v>
      </c>
      <c r="W13" s="113">
        <v>29</v>
      </c>
      <c r="X13" s="116">
        <f t="shared" si="5"/>
        <v>64</v>
      </c>
      <c r="Y13" s="113">
        <v>21</v>
      </c>
      <c r="Z13" s="113">
        <v>23</v>
      </c>
      <c r="AA13" s="116">
        <f t="shared" si="6"/>
        <v>44</v>
      </c>
      <c r="AB13" s="117">
        <v>22</v>
      </c>
      <c r="AC13" s="117">
        <v>23</v>
      </c>
      <c r="AD13" s="116">
        <f t="shared" si="7"/>
        <v>45</v>
      </c>
      <c r="AE13" s="117">
        <v>21</v>
      </c>
      <c r="AF13" s="117">
        <v>20</v>
      </c>
      <c r="AG13" s="116">
        <f t="shared" si="8"/>
        <v>41</v>
      </c>
      <c r="AH13" s="122">
        <v>20</v>
      </c>
      <c r="AI13" s="117">
        <v>21</v>
      </c>
      <c r="AJ13" s="116">
        <f t="shared" si="9"/>
        <v>41</v>
      </c>
      <c r="AK13" s="116">
        <v>48</v>
      </c>
      <c r="AL13" s="78">
        <f t="shared" si="10"/>
        <v>799</v>
      </c>
      <c r="AM13" s="124" t="s">
        <v>872</v>
      </c>
      <c r="AN13" s="185"/>
    </row>
    <row r="14" spans="1:40" ht="113.25" customHeight="1" x14ac:dyDescent="0.2">
      <c r="A14" s="55">
        <v>7</v>
      </c>
      <c r="B14" s="133">
        <v>200090105009</v>
      </c>
      <c r="C14" s="46">
        <v>200000100170</v>
      </c>
      <c r="D14" s="142" t="s">
        <v>49</v>
      </c>
      <c r="E14" s="65" t="s">
        <v>248</v>
      </c>
      <c r="F14" s="59"/>
      <c r="G14" s="113">
        <v>63</v>
      </c>
      <c r="H14" s="117">
        <v>54</v>
      </c>
      <c r="I14" s="116">
        <f t="shared" si="0"/>
        <v>117</v>
      </c>
      <c r="J14" s="113">
        <v>55</v>
      </c>
      <c r="K14" s="113">
        <v>72</v>
      </c>
      <c r="L14" s="116">
        <f t="shared" si="1"/>
        <v>127</v>
      </c>
      <c r="M14" s="113">
        <v>61</v>
      </c>
      <c r="N14" s="117">
        <v>56</v>
      </c>
      <c r="O14" s="116">
        <f t="shared" si="2"/>
        <v>117</v>
      </c>
      <c r="P14" s="113">
        <v>64</v>
      </c>
      <c r="Q14" s="113">
        <v>41</v>
      </c>
      <c r="R14" s="116">
        <f t="shared" si="3"/>
        <v>105</v>
      </c>
      <c r="S14" s="113">
        <v>82</v>
      </c>
      <c r="T14" s="113">
        <v>53</v>
      </c>
      <c r="U14" s="116">
        <f t="shared" si="4"/>
        <v>135</v>
      </c>
      <c r="V14" s="113">
        <v>33</v>
      </c>
      <c r="W14" s="113">
        <v>29</v>
      </c>
      <c r="X14" s="116">
        <f t="shared" si="5"/>
        <v>62</v>
      </c>
      <c r="Y14" s="113">
        <v>22</v>
      </c>
      <c r="Z14" s="113">
        <v>20</v>
      </c>
      <c r="AA14" s="116">
        <f t="shared" si="6"/>
        <v>42</v>
      </c>
      <c r="AB14" s="117">
        <v>20</v>
      </c>
      <c r="AC14" s="117">
        <v>20</v>
      </c>
      <c r="AD14" s="116">
        <f t="shared" si="7"/>
        <v>40</v>
      </c>
      <c r="AE14" s="117">
        <v>21</v>
      </c>
      <c r="AF14" s="117">
        <v>21</v>
      </c>
      <c r="AG14" s="116">
        <f t="shared" si="8"/>
        <v>42</v>
      </c>
      <c r="AH14" s="122">
        <v>21</v>
      </c>
      <c r="AI14" s="117">
        <v>22</v>
      </c>
      <c r="AJ14" s="116">
        <f t="shared" si="9"/>
        <v>43</v>
      </c>
      <c r="AK14" s="116">
        <v>47</v>
      </c>
      <c r="AL14" s="78">
        <f t="shared" si="10"/>
        <v>768</v>
      </c>
      <c r="AM14" s="124" t="s">
        <v>872</v>
      </c>
      <c r="AN14" s="185"/>
    </row>
    <row r="15" spans="1:40" ht="113.25" customHeight="1" x14ac:dyDescent="0.2">
      <c r="A15" s="55">
        <v>8</v>
      </c>
      <c r="B15" s="133">
        <v>200090105010</v>
      </c>
      <c r="C15" s="46">
        <v>200000100171</v>
      </c>
      <c r="D15" s="142" t="s">
        <v>249</v>
      </c>
      <c r="E15" s="65" t="s">
        <v>250</v>
      </c>
      <c r="F15" s="59"/>
      <c r="G15" s="113">
        <v>38</v>
      </c>
      <c r="H15" s="117">
        <v>44</v>
      </c>
      <c r="I15" s="116">
        <f t="shared" si="0"/>
        <v>82</v>
      </c>
      <c r="J15" s="113">
        <v>36</v>
      </c>
      <c r="K15" s="113">
        <v>61</v>
      </c>
      <c r="L15" s="116">
        <f t="shared" si="1"/>
        <v>97</v>
      </c>
      <c r="M15" s="113">
        <v>56</v>
      </c>
      <c r="N15" s="117">
        <v>50</v>
      </c>
      <c r="O15" s="116">
        <f t="shared" si="2"/>
        <v>106</v>
      </c>
      <c r="P15" s="113">
        <v>41</v>
      </c>
      <c r="Q15" s="113">
        <v>44</v>
      </c>
      <c r="R15" s="116">
        <f t="shared" si="3"/>
        <v>85</v>
      </c>
      <c r="S15" s="113">
        <v>76</v>
      </c>
      <c r="T15" s="113">
        <v>52</v>
      </c>
      <c r="U15" s="116">
        <f t="shared" si="4"/>
        <v>128</v>
      </c>
      <c r="V15" s="113">
        <v>33</v>
      </c>
      <c r="W15" s="113">
        <v>30</v>
      </c>
      <c r="X15" s="116">
        <f t="shared" si="5"/>
        <v>63</v>
      </c>
      <c r="Y15" s="113">
        <v>18</v>
      </c>
      <c r="Z15" s="113">
        <v>22</v>
      </c>
      <c r="AA15" s="116">
        <f t="shared" si="6"/>
        <v>40</v>
      </c>
      <c r="AB15" s="117">
        <v>20</v>
      </c>
      <c r="AC15" s="117">
        <v>19</v>
      </c>
      <c r="AD15" s="116">
        <f t="shared" si="7"/>
        <v>39</v>
      </c>
      <c r="AE15" s="117">
        <v>19</v>
      </c>
      <c r="AF15" s="117">
        <v>20</v>
      </c>
      <c r="AG15" s="116">
        <f t="shared" si="8"/>
        <v>39</v>
      </c>
      <c r="AH15" s="122">
        <v>16</v>
      </c>
      <c r="AI15" s="117">
        <v>22</v>
      </c>
      <c r="AJ15" s="116">
        <f t="shared" si="9"/>
        <v>38</v>
      </c>
      <c r="AK15" s="116">
        <v>48</v>
      </c>
      <c r="AL15" s="78">
        <f t="shared" si="10"/>
        <v>654</v>
      </c>
      <c r="AM15" s="124" t="s">
        <v>872</v>
      </c>
      <c r="AN15" s="185"/>
    </row>
    <row r="16" spans="1:40" ht="113.25" customHeight="1" x14ac:dyDescent="0.2">
      <c r="A16" s="55">
        <v>9</v>
      </c>
      <c r="B16" s="133">
        <v>200090105011</v>
      </c>
      <c r="C16" s="46">
        <v>200000100172</v>
      </c>
      <c r="D16" s="142" t="s">
        <v>251</v>
      </c>
      <c r="E16" s="65" t="s">
        <v>252</v>
      </c>
      <c r="F16" s="59"/>
      <c r="G16" s="113">
        <v>64</v>
      </c>
      <c r="H16" s="117">
        <v>53</v>
      </c>
      <c r="I16" s="116">
        <f t="shared" si="0"/>
        <v>117</v>
      </c>
      <c r="J16" s="113">
        <v>55</v>
      </c>
      <c r="K16" s="113">
        <v>63</v>
      </c>
      <c r="L16" s="116">
        <f t="shared" si="1"/>
        <v>118</v>
      </c>
      <c r="M16" s="113">
        <v>57</v>
      </c>
      <c r="N16" s="117">
        <v>49</v>
      </c>
      <c r="O16" s="116">
        <f t="shared" si="2"/>
        <v>106</v>
      </c>
      <c r="P16" s="113">
        <v>42</v>
      </c>
      <c r="Q16" s="113">
        <v>43</v>
      </c>
      <c r="R16" s="116">
        <f t="shared" si="3"/>
        <v>85</v>
      </c>
      <c r="S16" s="113">
        <v>86</v>
      </c>
      <c r="T16" s="113">
        <v>55</v>
      </c>
      <c r="U16" s="116">
        <f t="shared" si="4"/>
        <v>141</v>
      </c>
      <c r="V16" s="113">
        <v>23</v>
      </c>
      <c r="W16" s="113">
        <v>27</v>
      </c>
      <c r="X16" s="116">
        <f t="shared" si="5"/>
        <v>50</v>
      </c>
      <c r="Y16" s="113">
        <v>18</v>
      </c>
      <c r="Z16" s="113">
        <v>21</v>
      </c>
      <c r="AA16" s="116">
        <f t="shared" si="6"/>
        <v>39</v>
      </c>
      <c r="AB16" s="117">
        <v>19</v>
      </c>
      <c r="AC16" s="117">
        <v>20</v>
      </c>
      <c r="AD16" s="116">
        <f t="shared" si="7"/>
        <v>39</v>
      </c>
      <c r="AE16" s="117">
        <v>20</v>
      </c>
      <c r="AF16" s="117">
        <v>22</v>
      </c>
      <c r="AG16" s="116">
        <f t="shared" si="8"/>
        <v>42</v>
      </c>
      <c r="AH16" s="122">
        <v>19</v>
      </c>
      <c r="AI16" s="117">
        <v>20</v>
      </c>
      <c r="AJ16" s="116">
        <f t="shared" si="9"/>
        <v>39</v>
      </c>
      <c r="AK16" s="116">
        <v>47</v>
      </c>
      <c r="AL16" s="78">
        <f t="shared" si="10"/>
        <v>726</v>
      </c>
      <c r="AM16" s="124" t="s">
        <v>872</v>
      </c>
      <c r="AN16" s="185"/>
    </row>
    <row r="17" spans="1:40" ht="113.25" customHeight="1" x14ac:dyDescent="0.2">
      <c r="A17" s="55">
        <v>10</v>
      </c>
      <c r="B17" s="133">
        <v>200090105012</v>
      </c>
      <c r="C17" s="46">
        <v>200000100173</v>
      </c>
      <c r="D17" s="142" t="s">
        <v>253</v>
      </c>
      <c r="E17" s="66" t="s">
        <v>254</v>
      </c>
      <c r="F17" s="59"/>
      <c r="G17" s="113">
        <v>84</v>
      </c>
      <c r="H17" s="117">
        <v>50</v>
      </c>
      <c r="I17" s="116">
        <f t="shared" si="0"/>
        <v>134</v>
      </c>
      <c r="J17" s="113">
        <v>80</v>
      </c>
      <c r="K17" s="113">
        <v>67</v>
      </c>
      <c r="L17" s="116">
        <f t="shared" si="1"/>
        <v>147</v>
      </c>
      <c r="M17" s="113">
        <v>76</v>
      </c>
      <c r="N17" s="117">
        <v>58</v>
      </c>
      <c r="O17" s="116">
        <f t="shared" si="2"/>
        <v>134</v>
      </c>
      <c r="P17" s="113">
        <v>70</v>
      </c>
      <c r="Q17" s="113">
        <v>42</v>
      </c>
      <c r="R17" s="116">
        <f t="shared" si="3"/>
        <v>112</v>
      </c>
      <c r="S17" s="113">
        <v>96</v>
      </c>
      <c r="T17" s="113">
        <v>55</v>
      </c>
      <c r="U17" s="116">
        <f t="shared" si="4"/>
        <v>151</v>
      </c>
      <c r="V17" s="113">
        <v>31</v>
      </c>
      <c r="W17" s="113">
        <v>27</v>
      </c>
      <c r="X17" s="116">
        <f t="shared" si="5"/>
        <v>58</v>
      </c>
      <c r="Y17" s="113">
        <v>24</v>
      </c>
      <c r="Z17" s="113">
        <v>17</v>
      </c>
      <c r="AA17" s="116">
        <f t="shared" si="6"/>
        <v>41</v>
      </c>
      <c r="AB17" s="117">
        <v>24</v>
      </c>
      <c r="AC17" s="117">
        <v>23</v>
      </c>
      <c r="AD17" s="116">
        <f t="shared" si="7"/>
        <v>47</v>
      </c>
      <c r="AE17" s="117">
        <v>21</v>
      </c>
      <c r="AF17" s="117">
        <v>20</v>
      </c>
      <c r="AG17" s="116">
        <f t="shared" si="8"/>
        <v>41</v>
      </c>
      <c r="AH17" s="122">
        <v>16</v>
      </c>
      <c r="AI17" s="117">
        <v>18</v>
      </c>
      <c r="AJ17" s="116">
        <f t="shared" si="9"/>
        <v>34</v>
      </c>
      <c r="AK17" s="116">
        <v>48</v>
      </c>
      <c r="AL17" s="78">
        <f t="shared" si="10"/>
        <v>841</v>
      </c>
      <c r="AM17" s="124" t="s">
        <v>872</v>
      </c>
      <c r="AN17" s="185"/>
    </row>
    <row r="18" spans="1:40" ht="113.25" customHeight="1" x14ac:dyDescent="0.2">
      <c r="A18" s="55">
        <v>11</v>
      </c>
      <c r="B18" s="133">
        <v>200090105013</v>
      </c>
      <c r="C18" s="46">
        <v>200000100174</v>
      </c>
      <c r="D18" s="142" t="s">
        <v>255</v>
      </c>
      <c r="E18" s="65" t="s">
        <v>256</v>
      </c>
      <c r="F18" s="59"/>
      <c r="G18" s="113">
        <v>57</v>
      </c>
      <c r="H18" s="117">
        <v>52</v>
      </c>
      <c r="I18" s="116">
        <f t="shared" si="0"/>
        <v>109</v>
      </c>
      <c r="J18" s="113">
        <v>61</v>
      </c>
      <c r="K18" s="113">
        <v>62</v>
      </c>
      <c r="L18" s="116">
        <f t="shared" si="1"/>
        <v>123</v>
      </c>
      <c r="M18" s="113">
        <v>50</v>
      </c>
      <c r="N18" s="117">
        <v>50</v>
      </c>
      <c r="O18" s="116">
        <f t="shared" si="2"/>
        <v>100</v>
      </c>
      <c r="P18" s="113">
        <v>47</v>
      </c>
      <c r="Q18" s="113">
        <v>45</v>
      </c>
      <c r="R18" s="116">
        <f t="shared" si="3"/>
        <v>92</v>
      </c>
      <c r="S18" s="113">
        <v>84</v>
      </c>
      <c r="T18" s="113">
        <v>59</v>
      </c>
      <c r="U18" s="116">
        <f t="shared" si="4"/>
        <v>143</v>
      </c>
      <c r="V18" s="113">
        <v>31</v>
      </c>
      <c r="W18" s="113">
        <v>31</v>
      </c>
      <c r="X18" s="116">
        <f t="shared" si="5"/>
        <v>62</v>
      </c>
      <c r="Y18" s="113">
        <v>18</v>
      </c>
      <c r="Z18" s="113">
        <v>21</v>
      </c>
      <c r="AA18" s="116">
        <f t="shared" si="6"/>
        <v>39</v>
      </c>
      <c r="AB18" s="117">
        <v>18</v>
      </c>
      <c r="AC18" s="117">
        <v>19</v>
      </c>
      <c r="AD18" s="116">
        <f t="shared" si="7"/>
        <v>37</v>
      </c>
      <c r="AE18" s="117">
        <v>22</v>
      </c>
      <c r="AF18" s="117">
        <v>20</v>
      </c>
      <c r="AG18" s="116">
        <f t="shared" si="8"/>
        <v>42</v>
      </c>
      <c r="AH18" s="122">
        <v>20</v>
      </c>
      <c r="AI18" s="117">
        <v>23</v>
      </c>
      <c r="AJ18" s="116">
        <f t="shared" si="9"/>
        <v>43</v>
      </c>
      <c r="AK18" s="116">
        <v>49</v>
      </c>
      <c r="AL18" s="78">
        <f t="shared" si="10"/>
        <v>728</v>
      </c>
      <c r="AM18" s="124" t="s">
        <v>872</v>
      </c>
      <c r="AN18" s="185"/>
    </row>
    <row r="19" spans="1:40" ht="113.25" customHeight="1" x14ac:dyDescent="0.2">
      <c r="A19" s="55">
        <v>12</v>
      </c>
      <c r="B19" s="133">
        <v>200090105014</v>
      </c>
      <c r="C19" s="46">
        <v>200000100175</v>
      </c>
      <c r="D19" s="148" t="s">
        <v>257</v>
      </c>
      <c r="E19" s="65" t="s">
        <v>258</v>
      </c>
      <c r="F19" s="59"/>
      <c r="G19" s="113">
        <v>38</v>
      </c>
      <c r="H19" s="117">
        <v>49</v>
      </c>
      <c r="I19" s="116">
        <f t="shared" si="0"/>
        <v>87</v>
      </c>
      <c r="J19" s="113">
        <v>60</v>
      </c>
      <c r="K19" s="113">
        <v>58</v>
      </c>
      <c r="L19" s="116">
        <f t="shared" si="1"/>
        <v>118</v>
      </c>
      <c r="M19" s="113">
        <v>64</v>
      </c>
      <c r="N19" s="117">
        <v>49</v>
      </c>
      <c r="O19" s="116">
        <f t="shared" si="2"/>
        <v>113</v>
      </c>
      <c r="P19" s="113">
        <v>68</v>
      </c>
      <c r="Q19" s="113">
        <v>41</v>
      </c>
      <c r="R19" s="116">
        <f t="shared" si="3"/>
        <v>109</v>
      </c>
      <c r="S19" s="113">
        <v>71</v>
      </c>
      <c r="T19" s="113">
        <v>56</v>
      </c>
      <c r="U19" s="116">
        <f t="shared" si="4"/>
        <v>127</v>
      </c>
      <c r="V19" s="113">
        <v>23</v>
      </c>
      <c r="W19" s="113">
        <v>26</v>
      </c>
      <c r="X19" s="116">
        <f t="shared" si="5"/>
        <v>49</v>
      </c>
      <c r="Y19" s="113">
        <v>18</v>
      </c>
      <c r="Z19" s="113">
        <v>20</v>
      </c>
      <c r="AA19" s="116">
        <f t="shared" si="6"/>
        <v>38</v>
      </c>
      <c r="AB19" s="117">
        <v>19</v>
      </c>
      <c r="AC19" s="117">
        <v>19</v>
      </c>
      <c r="AD19" s="116">
        <f t="shared" si="7"/>
        <v>38</v>
      </c>
      <c r="AE19" s="117">
        <v>21</v>
      </c>
      <c r="AF19" s="117">
        <v>20</v>
      </c>
      <c r="AG19" s="116">
        <f t="shared" si="8"/>
        <v>41</v>
      </c>
      <c r="AH19" s="122">
        <v>18</v>
      </c>
      <c r="AI19" s="117">
        <v>16</v>
      </c>
      <c r="AJ19" s="116">
        <f t="shared" si="9"/>
        <v>34</v>
      </c>
      <c r="AK19" s="116">
        <v>48</v>
      </c>
      <c r="AL19" s="78">
        <f t="shared" si="10"/>
        <v>705</v>
      </c>
      <c r="AM19" s="124" t="s">
        <v>872</v>
      </c>
      <c r="AN19" s="185"/>
    </row>
    <row r="20" spans="1:40" ht="113.25" customHeight="1" x14ac:dyDescent="0.2">
      <c r="A20" s="55">
        <v>13</v>
      </c>
      <c r="B20" s="133">
        <v>200090105015</v>
      </c>
      <c r="C20" s="46">
        <v>200000100176</v>
      </c>
      <c r="D20" s="142" t="s">
        <v>259</v>
      </c>
      <c r="E20" s="65" t="s">
        <v>260</v>
      </c>
      <c r="F20" s="59"/>
      <c r="G20" s="113">
        <v>95</v>
      </c>
      <c r="H20" s="117">
        <v>53</v>
      </c>
      <c r="I20" s="116">
        <f t="shared" si="0"/>
        <v>148</v>
      </c>
      <c r="J20" s="113">
        <v>81</v>
      </c>
      <c r="K20" s="113">
        <v>66</v>
      </c>
      <c r="L20" s="116">
        <f t="shared" si="1"/>
        <v>147</v>
      </c>
      <c r="M20" s="113">
        <v>97</v>
      </c>
      <c r="N20" s="117">
        <v>63</v>
      </c>
      <c r="O20" s="116">
        <f t="shared" si="2"/>
        <v>160</v>
      </c>
      <c r="P20" s="113">
        <v>73</v>
      </c>
      <c r="Q20" s="113">
        <v>49</v>
      </c>
      <c r="R20" s="116">
        <f t="shared" si="3"/>
        <v>122</v>
      </c>
      <c r="S20" s="113">
        <v>93</v>
      </c>
      <c r="T20" s="113">
        <v>59</v>
      </c>
      <c r="U20" s="116">
        <f t="shared" si="4"/>
        <v>152</v>
      </c>
      <c r="V20" s="113">
        <v>29</v>
      </c>
      <c r="W20" s="113">
        <v>28</v>
      </c>
      <c r="X20" s="116">
        <f t="shared" si="5"/>
        <v>57</v>
      </c>
      <c r="Y20" s="113">
        <v>20</v>
      </c>
      <c r="Z20" s="113">
        <v>20</v>
      </c>
      <c r="AA20" s="116">
        <f t="shared" si="6"/>
        <v>40</v>
      </c>
      <c r="AB20" s="117">
        <v>23</v>
      </c>
      <c r="AC20" s="117">
        <v>24</v>
      </c>
      <c r="AD20" s="116">
        <f t="shared" si="7"/>
        <v>47</v>
      </c>
      <c r="AE20" s="117">
        <v>23</v>
      </c>
      <c r="AF20" s="117">
        <v>23</v>
      </c>
      <c r="AG20" s="116">
        <f t="shared" si="8"/>
        <v>46</v>
      </c>
      <c r="AH20" s="122">
        <v>16</v>
      </c>
      <c r="AI20" s="117">
        <v>18</v>
      </c>
      <c r="AJ20" s="116">
        <f t="shared" si="9"/>
        <v>34</v>
      </c>
      <c r="AK20" s="116">
        <v>47</v>
      </c>
      <c r="AL20" s="78">
        <f t="shared" si="10"/>
        <v>896</v>
      </c>
      <c r="AM20" s="124" t="s">
        <v>872</v>
      </c>
      <c r="AN20" s="185"/>
    </row>
    <row r="21" spans="1:40" ht="113.25" customHeight="1" x14ac:dyDescent="0.2">
      <c r="A21" s="55">
        <v>14</v>
      </c>
      <c r="B21" s="133">
        <v>200090105016</v>
      </c>
      <c r="C21" s="46">
        <v>200000100177</v>
      </c>
      <c r="D21" s="142" t="s">
        <v>261</v>
      </c>
      <c r="E21" s="65" t="s">
        <v>262</v>
      </c>
      <c r="F21" s="59"/>
      <c r="G21" s="113">
        <v>37</v>
      </c>
      <c r="H21" s="117">
        <v>43</v>
      </c>
      <c r="I21" s="116">
        <f t="shared" si="0"/>
        <v>80</v>
      </c>
      <c r="J21" s="113">
        <v>37</v>
      </c>
      <c r="K21" s="113">
        <v>57</v>
      </c>
      <c r="L21" s="116">
        <f t="shared" si="1"/>
        <v>94</v>
      </c>
      <c r="M21" s="113">
        <v>49</v>
      </c>
      <c r="N21" s="117">
        <v>43</v>
      </c>
      <c r="O21" s="116">
        <f t="shared" si="2"/>
        <v>92</v>
      </c>
      <c r="P21" s="113">
        <v>38</v>
      </c>
      <c r="Q21" s="113">
        <v>43</v>
      </c>
      <c r="R21" s="116">
        <f t="shared" si="3"/>
        <v>81</v>
      </c>
      <c r="S21" s="113">
        <v>51</v>
      </c>
      <c r="T21" s="113">
        <v>49</v>
      </c>
      <c r="U21" s="116">
        <f t="shared" si="4"/>
        <v>100</v>
      </c>
      <c r="V21" s="113">
        <v>25</v>
      </c>
      <c r="W21" s="113">
        <v>27</v>
      </c>
      <c r="X21" s="116">
        <f t="shared" si="5"/>
        <v>52</v>
      </c>
      <c r="Y21" s="113">
        <v>20</v>
      </c>
      <c r="Z21" s="113">
        <v>17</v>
      </c>
      <c r="AA21" s="116">
        <f t="shared" si="6"/>
        <v>37</v>
      </c>
      <c r="AB21" s="117">
        <v>22</v>
      </c>
      <c r="AC21" s="117">
        <v>23</v>
      </c>
      <c r="AD21" s="116">
        <f t="shared" si="7"/>
        <v>45</v>
      </c>
      <c r="AE21" s="117">
        <v>22</v>
      </c>
      <c r="AF21" s="117">
        <v>20</v>
      </c>
      <c r="AG21" s="116">
        <f t="shared" si="8"/>
        <v>42</v>
      </c>
      <c r="AH21" s="122">
        <v>15</v>
      </c>
      <c r="AI21" s="117">
        <v>16</v>
      </c>
      <c r="AJ21" s="116">
        <f t="shared" si="9"/>
        <v>31</v>
      </c>
      <c r="AK21" s="116">
        <v>48</v>
      </c>
      <c r="AL21" s="78">
        <f t="shared" si="10"/>
        <v>602</v>
      </c>
      <c r="AM21" s="124" t="s">
        <v>872</v>
      </c>
      <c r="AN21" s="185"/>
    </row>
    <row r="22" spans="1:40" ht="113.25" customHeight="1" x14ac:dyDescent="0.2">
      <c r="A22" s="55">
        <v>15</v>
      </c>
      <c r="B22" s="133">
        <v>200090105017</v>
      </c>
      <c r="C22" s="46">
        <v>200000100178</v>
      </c>
      <c r="D22" s="142" t="s">
        <v>263</v>
      </c>
      <c r="E22" s="65" t="s">
        <v>264</v>
      </c>
      <c r="F22" s="59"/>
      <c r="G22" s="113">
        <v>60</v>
      </c>
      <c r="H22" s="117">
        <v>54</v>
      </c>
      <c r="I22" s="116">
        <f t="shared" si="0"/>
        <v>114</v>
      </c>
      <c r="J22" s="113">
        <v>54</v>
      </c>
      <c r="K22" s="113">
        <v>64</v>
      </c>
      <c r="L22" s="116">
        <f t="shared" si="1"/>
        <v>118</v>
      </c>
      <c r="M22" s="113">
        <v>53</v>
      </c>
      <c r="N22" s="117">
        <v>52</v>
      </c>
      <c r="O22" s="116">
        <f t="shared" si="2"/>
        <v>105</v>
      </c>
      <c r="P22" s="113">
        <v>44</v>
      </c>
      <c r="Q22" s="113">
        <v>43</v>
      </c>
      <c r="R22" s="116">
        <f t="shared" si="3"/>
        <v>87</v>
      </c>
      <c r="S22" s="113">
        <v>71</v>
      </c>
      <c r="T22" s="113">
        <v>60</v>
      </c>
      <c r="U22" s="116">
        <f t="shared" si="4"/>
        <v>131</v>
      </c>
      <c r="V22" s="113">
        <v>26</v>
      </c>
      <c r="W22" s="113">
        <v>26</v>
      </c>
      <c r="X22" s="116">
        <f t="shared" si="5"/>
        <v>52</v>
      </c>
      <c r="Y22" s="113">
        <v>21</v>
      </c>
      <c r="Z22" s="113">
        <v>21</v>
      </c>
      <c r="AA22" s="116">
        <f t="shared" si="6"/>
        <v>42</v>
      </c>
      <c r="AB22" s="117">
        <v>21</v>
      </c>
      <c r="AC22" s="117">
        <v>16</v>
      </c>
      <c r="AD22" s="116">
        <f t="shared" si="7"/>
        <v>37</v>
      </c>
      <c r="AE22" s="117">
        <v>20</v>
      </c>
      <c r="AF22" s="117">
        <v>22</v>
      </c>
      <c r="AG22" s="116">
        <f t="shared" si="8"/>
        <v>42</v>
      </c>
      <c r="AH22" s="122">
        <v>19</v>
      </c>
      <c r="AI22" s="117">
        <v>20</v>
      </c>
      <c r="AJ22" s="116">
        <f t="shared" si="9"/>
        <v>39</v>
      </c>
      <c r="AK22" s="116">
        <v>47</v>
      </c>
      <c r="AL22" s="78">
        <f t="shared" si="10"/>
        <v>715</v>
      </c>
      <c r="AM22" s="124" t="s">
        <v>872</v>
      </c>
      <c r="AN22" s="185"/>
    </row>
    <row r="23" spans="1:40" ht="113.25" customHeight="1" x14ac:dyDescent="0.2">
      <c r="A23" s="55">
        <v>16</v>
      </c>
      <c r="B23" s="133">
        <v>200090105018</v>
      </c>
      <c r="C23" s="46">
        <v>200000100179</v>
      </c>
      <c r="D23" s="148" t="s">
        <v>265</v>
      </c>
      <c r="E23" s="65" t="s">
        <v>266</v>
      </c>
      <c r="F23" s="59"/>
      <c r="G23" s="113">
        <v>41</v>
      </c>
      <c r="H23" s="117">
        <v>46</v>
      </c>
      <c r="I23" s="116">
        <f t="shared" si="0"/>
        <v>87</v>
      </c>
      <c r="J23" s="113">
        <v>56</v>
      </c>
      <c r="K23" s="113">
        <v>66</v>
      </c>
      <c r="L23" s="116">
        <f t="shared" si="1"/>
        <v>122</v>
      </c>
      <c r="M23" s="113">
        <v>63</v>
      </c>
      <c r="N23" s="117">
        <v>49</v>
      </c>
      <c r="O23" s="116">
        <f t="shared" si="2"/>
        <v>112</v>
      </c>
      <c r="P23" s="113">
        <v>48</v>
      </c>
      <c r="Q23" s="113">
        <v>41</v>
      </c>
      <c r="R23" s="116">
        <f t="shared" si="3"/>
        <v>89</v>
      </c>
      <c r="S23" s="113">
        <v>75</v>
      </c>
      <c r="T23" s="113">
        <v>59</v>
      </c>
      <c r="U23" s="116">
        <f t="shared" si="4"/>
        <v>134</v>
      </c>
      <c r="V23" s="113">
        <v>31</v>
      </c>
      <c r="W23" s="113">
        <v>28</v>
      </c>
      <c r="X23" s="116">
        <f t="shared" si="5"/>
        <v>59</v>
      </c>
      <c r="Y23" s="113">
        <v>20</v>
      </c>
      <c r="Z23" s="113">
        <v>21</v>
      </c>
      <c r="AA23" s="116">
        <f t="shared" si="6"/>
        <v>41</v>
      </c>
      <c r="AB23" s="117">
        <v>20</v>
      </c>
      <c r="AC23" s="117">
        <v>20</v>
      </c>
      <c r="AD23" s="116">
        <f t="shared" si="7"/>
        <v>40</v>
      </c>
      <c r="AE23" s="117">
        <v>19</v>
      </c>
      <c r="AF23" s="117">
        <v>22</v>
      </c>
      <c r="AG23" s="116">
        <f t="shared" si="8"/>
        <v>41</v>
      </c>
      <c r="AH23" s="122">
        <v>13</v>
      </c>
      <c r="AI23" s="117">
        <v>19</v>
      </c>
      <c r="AJ23" s="116">
        <f t="shared" si="9"/>
        <v>32</v>
      </c>
      <c r="AK23" s="116">
        <v>48</v>
      </c>
      <c r="AL23" s="78">
        <f t="shared" si="10"/>
        <v>698</v>
      </c>
      <c r="AM23" s="124" t="s">
        <v>872</v>
      </c>
      <c r="AN23" s="185"/>
    </row>
    <row r="24" spans="1:40" ht="113.25" customHeight="1" x14ac:dyDescent="0.2">
      <c r="A24" s="55">
        <v>17</v>
      </c>
      <c r="B24" s="133">
        <v>200090105019</v>
      </c>
      <c r="C24" s="46">
        <v>200000100180</v>
      </c>
      <c r="D24" s="142" t="s">
        <v>267</v>
      </c>
      <c r="E24" s="65" t="s">
        <v>268</v>
      </c>
      <c r="F24" s="59"/>
      <c r="G24" s="113">
        <v>28</v>
      </c>
      <c r="H24" s="117">
        <v>41</v>
      </c>
      <c r="I24" s="116">
        <f t="shared" si="0"/>
        <v>69</v>
      </c>
      <c r="J24" s="113">
        <v>13</v>
      </c>
      <c r="K24" s="113">
        <v>56</v>
      </c>
      <c r="L24" s="116">
        <f t="shared" si="1"/>
        <v>69</v>
      </c>
      <c r="M24" s="113">
        <v>15</v>
      </c>
      <c r="N24" s="117">
        <v>41</v>
      </c>
      <c r="O24" s="116">
        <f t="shared" si="2"/>
        <v>56</v>
      </c>
      <c r="P24" s="113">
        <v>37</v>
      </c>
      <c r="Q24" s="113">
        <v>53</v>
      </c>
      <c r="R24" s="116">
        <f t="shared" si="3"/>
        <v>90</v>
      </c>
      <c r="S24" s="113">
        <v>42</v>
      </c>
      <c r="T24" s="113">
        <v>51</v>
      </c>
      <c r="U24" s="116">
        <f t="shared" si="4"/>
        <v>93</v>
      </c>
      <c r="V24" s="113">
        <v>26</v>
      </c>
      <c r="W24" s="113">
        <v>26</v>
      </c>
      <c r="X24" s="116">
        <f t="shared" si="5"/>
        <v>52</v>
      </c>
      <c r="Y24" s="113">
        <v>19</v>
      </c>
      <c r="Z24" s="113">
        <v>20</v>
      </c>
      <c r="AA24" s="116">
        <f t="shared" si="6"/>
        <v>39</v>
      </c>
      <c r="AB24" s="117">
        <v>18</v>
      </c>
      <c r="AC24" s="117">
        <v>17</v>
      </c>
      <c r="AD24" s="116">
        <f t="shared" si="7"/>
        <v>35</v>
      </c>
      <c r="AE24" s="117">
        <v>17</v>
      </c>
      <c r="AF24" s="117">
        <v>19</v>
      </c>
      <c r="AG24" s="116">
        <f t="shared" si="8"/>
        <v>36</v>
      </c>
      <c r="AH24" s="122">
        <v>14</v>
      </c>
      <c r="AI24" s="117">
        <v>15</v>
      </c>
      <c r="AJ24" s="116">
        <f t="shared" si="9"/>
        <v>29</v>
      </c>
      <c r="AK24" s="116">
        <v>47</v>
      </c>
      <c r="AL24" s="78">
        <f t="shared" si="10"/>
        <v>516</v>
      </c>
      <c r="AM24" s="169" t="s">
        <v>874</v>
      </c>
      <c r="AN24" s="185" t="s">
        <v>879</v>
      </c>
    </row>
    <row r="25" spans="1:40" ht="113.25" customHeight="1" x14ac:dyDescent="0.2">
      <c r="A25" s="55">
        <v>18</v>
      </c>
      <c r="B25" s="133">
        <v>200090105020</v>
      </c>
      <c r="C25" s="46">
        <v>200000100181</v>
      </c>
      <c r="D25" s="148" t="s">
        <v>269</v>
      </c>
      <c r="E25" s="65" t="s">
        <v>270</v>
      </c>
      <c r="F25" s="59"/>
      <c r="G25" s="113">
        <v>48</v>
      </c>
      <c r="H25" s="117">
        <v>54</v>
      </c>
      <c r="I25" s="116">
        <f t="shared" si="0"/>
        <v>102</v>
      </c>
      <c r="J25" s="113">
        <v>38</v>
      </c>
      <c r="K25" s="113">
        <v>59</v>
      </c>
      <c r="L25" s="116">
        <f t="shared" si="1"/>
        <v>97</v>
      </c>
      <c r="M25" s="113">
        <v>51</v>
      </c>
      <c r="N25" s="117">
        <v>50</v>
      </c>
      <c r="O25" s="116">
        <f t="shared" si="2"/>
        <v>101</v>
      </c>
      <c r="P25" s="113">
        <v>55</v>
      </c>
      <c r="Q25" s="113">
        <v>43</v>
      </c>
      <c r="R25" s="116">
        <f t="shared" si="3"/>
        <v>98</v>
      </c>
      <c r="S25" s="113">
        <v>86</v>
      </c>
      <c r="T25" s="113">
        <v>54</v>
      </c>
      <c r="U25" s="116">
        <f t="shared" si="4"/>
        <v>140</v>
      </c>
      <c r="V25" s="113">
        <v>27</v>
      </c>
      <c r="W25" s="113">
        <v>25</v>
      </c>
      <c r="X25" s="116">
        <f t="shared" si="5"/>
        <v>52</v>
      </c>
      <c r="Y25" s="113">
        <v>21</v>
      </c>
      <c r="Z25" s="113">
        <v>21</v>
      </c>
      <c r="AA25" s="116">
        <f t="shared" si="6"/>
        <v>42</v>
      </c>
      <c r="AB25" s="117">
        <v>21</v>
      </c>
      <c r="AC25" s="117">
        <v>20</v>
      </c>
      <c r="AD25" s="116">
        <f t="shared" si="7"/>
        <v>41</v>
      </c>
      <c r="AE25" s="117">
        <v>21</v>
      </c>
      <c r="AF25" s="117">
        <v>21</v>
      </c>
      <c r="AG25" s="116">
        <f t="shared" si="8"/>
        <v>42</v>
      </c>
      <c r="AH25" s="122">
        <v>16</v>
      </c>
      <c r="AI25" s="117">
        <v>15</v>
      </c>
      <c r="AJ25" s="116">
        <f t="shared" si="9"/>
        <v>31</v>
      </c>
      <c r="AK25" s="116">
        <v>48</v>
      </c>
      <c r="AL25" s="78">
        <f t="shared" si="10"/>
        <v>694</v>
      </c>
      <c r="AM25" s="124" t="s">
        <v>872</v>
      </c>
      <c r="AN25" s="185"/>
    </row>
    <row r="26" spans="1:40" ht="113.25" customHeight="1" x14ac:dyDescent="0.2">
      <c r="A26" s="55">
        <v>19</v>
      </c>
      <c r="B26" s="133">
        <v>200090105021</v>
      </c>
      <c r="C26" s="46">
        <v>200000100182</v>
      </c>
      <c r="D26" s="142" t="s">
        <v>271</v>
      </c>
      <c r="E26" s="65" t="s">
        <v>272</v>
      </c>
      <c r="F26" s="59"/>
      <c r="G26" s="113">
        <v>79</v>
      </c>
      <c r="H26" s="117">
        <v>64</v>
      </c>
      <c r="I26" s="116">
        <f t="shared" si="0"/>
        <v>143</v>
      </c>
      <c r="J26" s="113">
        <v>64</v>
      </c>
      <c r="K26" s="113">
        <v>58</v>
      </c>
      <c r="L26" s="116">
        <f t="shared" si="1"/>
        <v>122</v>
      </c>
      <c r="M26" s="113">
        <v>51</v>
      </c>
      <c r="N26" s="117">
        <v>51</v>
      </c>
      <c r="O26" s="116">
        <f t="shared" si="2"/>
        <v>102</v>
      </c>
      <c r="P26" s="113">
        <v>52</v>
      </c>
      <c r="Q26" s="113">
        <v>47</v>
      </c>
      <c r="R26" s="116">
        <f t="shared" si="3"/>
        <v>99</v>
      </c>
      <c r="S26" s="113">
        <v>80</v>
      </c>
      <c r="T26" s="113">
        <v>54</v>
      </c>
      <c r="U26" s="116">
        <f t="shared" si="4"/>
        <v>134</v>
      </c>
      <c r="V26" s="113">
        <v>32</v>
      </c>
      <c r="W26" s="113">
        <v>27</v>
      </c>
      <c r="X26" s="116">
        <f t="shared" si="5"/>
        <v>59</v>
      </c>
      <c r="Y26" s="113">
        <v>20</v>
      </c>
      <c r="Z26" s="113">
        <v>20</v>
      </c>
      <c r="AA26" s="116">
        <f t="shared" si="6"/>
        <v>40</v>
      </c>
      <c r="AB26" s="117">
        <v>19</v>
      </c>
      <c r="AC26" s="117">
        <v>18</v>
      </c>
      <c r="AD26" s="116">
        <f t="shared" si="7"/>
        <v>37</v>
      </c>
      <c r="AE26" s="117">
        <v>21</v>
      </c>
      <c r="AF26" s="117">
        <v>22</v>
      </c>
      <c r="AG26" s="116">
        <f t="shared" si="8"/>
        <v>43</v>
      </c>
      <c r="AH26" s="122">
        <v>15</v>
      </c>
      <c r="AI26" s="117">
        <v>16</v>
      </c>
      <c r="AJ26" s="116">
        <f t="shared" si="9"/>
        <v>31</v>
      </c>
      <c r="AK26" s="116">
        <v>47</v>
      </c>
      <c r="AL26" s="78">
        <f t="shared" si="10"/>
        <v>751</v>
      </c>
      <c r="AM26" s="124" t="s">
        <v>872</v>
      </c>
      <c r="AN26" s="185"/>
    </row>
    <row r="27" spans="1:40" ht="113.25" customHeight="1" x14ac:dyDescent="0.2">
      <c r="A27" s="55">
        <v>20</v>
      </c>
      <c r="B27" s="133">
        <v>200090105022</v>
      </c>
      <c r="C27" s="46">
        <v>200000100183</v>
      </c>
      <c r="D27" s="142" t="s">
        <v>273</v>
      </c>
      <c r="E27" s="65" t="s">
        <v>274</v>
      </c>
      <c r="F27" s="59"/>
      <c r="G27" s="113">
        <v>70</v>
      </c>
      <c r="H27" s="117">
        <v>53</v>
      </c>
      <c r="I27" s="116">
        <f t="shared" si="0"/>
        <v>123</v>
      </c>
      <c r="J27" s="113">
        <v>4</v>
      </c>
      <c r="K27" s="113">
        <v>63</v>
      </c>
      <c r="L27" s="116">
        <f t="shared" si="1"/>
        <v>67</v>
      </c>
      <c r="M27" s="113">
        <v>41</v>
      </c>
      <c r="N27" s="117">
        <v>48</v>
      </c>
      <c r="O27" s="116">
        <f t="shared" si="2"/>
        <v>89</v>
      </c>
      <c r="P27" s="113">
        <v>44</v>
      </c>
      <c r="Q27" s="113">
        <v>43</v>
      </c>
      <c r="R27" s="116">
        <f t="shared" si="3"/>
        <v>87</v>
      </c>
      <c r="S27" s="113">
        <v>109</v>
      </c>
      <c r="T27" s="113">
        <v>52</v>
      </c>
      <c r="U27" s="116">
        <f t="shared" si="4"/>
        <v>161</v>
      </c>
      <c r="V27" s="113">
        <v>29</v>
      </c>
      <c r="W27" s="113">
        <v>29</v>
      </c>
      <c r="X27" s="116">
        <f t="shared" si="5"/>
        <v>58</v>
      </c>
      <c r="Y27" s="113">
        <v>20</v>
      </c>
      <c r="Z27" s="113">
        <v>19</v>
      </c>
      <c r="AA27" s="116">
        <f t="shared" si="6"/>
        <v>39</v>
      </c>
      <c r="AB27" s="117">
        <v>19</v>
      </c>
      <c r="AC27" s="117">
        <v>18</v>
      </c>
      <c r="AD27" s="116">
        <f t="shared" si="7"/>
        <v>37</v>
      </c>
      <c r="AE27" s="117">
        <v>19</v>
      </c>
      <c r="AF27" s="117">
        <v>21</v>
      </c>
      <c r="AG27" s="116">
        <f t="shared" si="8"/>
        <v>40</v>
      </c>
      <c r="AH27" s="122">
        <v>14</v>
      </c>
      <c r="AI27" s="117">
        <v>18</v>
      </c>
      <c r="AJ27" s="116">
        <f t="shared" si="9"/>
        <v>32</v>
      </c>
      <c r="AK27" s="116">
        <v>48</v>
      </c>
      <c r="AL27" s="78">
        <f t="shared" si="10"/>
        <v>675</v>
      </c>
      <c r="AM27" s="169" t="s">
        <v>874</v>
      </c>
      <c r="AN27" s="185" t="s">
        <v>880</v>
      </c>
    </row>
    <row r="28" spans="1:40" ht="113.25" customHeight="1" x14ac:dyDescent="0.2">
      <c r="A28" s="55">
        <v>21</v>
      </c>
      <c r="B28" s="133">
        <v>200090105023</v>
      </c>
      <c r="C28" s="46">
        <v>200000100184</v>
      </c>
      <c r="D28" s="148" t="s">
        <v>275</v>
      </c>
      <c r="E28" s="65" t="s">
        <v>276</v>
      </c>
      <c r="F28" s="59"/>
      <c r="G28" s="113">
        <v>67</v>
      </c>
      <c r="H28" s="117">
        <v>49</v>
      </c>
      <c r="I28" s="116">
        <f t="shared" si="0"/>
        <v>116</v>
      </c>
      <c r="J28" s="113">
        <v>48</v>
      </c>
      <c r="K28" s="113">
        <v>58</v>
      </c>
      <c r="L28" s="116">
        <f t="shared" si="1"/>
        <v>106</v>
      </c>
      <c r="M28" s="113">
        <v>40</v>
      </c>
      <c r="N28" s="117">
        <v>58</v>
      </c>
      <c r="O28" s="116">
        <f t="shared" si="2"/>
        <v>98</v>
      </c>
      <c r="P28" s="113">
        <v>62</v>
      </c>
      <c r="Q28" s="113">
        <v>43</v>
      </c>
      <c r="R28" s="116">
        <f t="shared" si="3"/>
        <v>105</v>
      </c>
      <c r="S28" s="113">
        <v>84</v>
      </c>
      <c r="T28" s="113">
        <v>56</v>
      </c>
      <c r="U28" s="116">
        <f t="shared" si="4"/>
        <v>140</v>
      </c>
      <c r="V28" s="113">
        <v>31</v>
      </c>
      <c r="W28" s="113">
        <v>28</v>
      </c>
      <c r="X28" s="116">
        <f t="shared" si="5"/>
        <v>59</v>
      </c>
      <c r="Y28" s="113">
        <v>22</v>
      </c>
      <c r="Z28" s="113">
        <v>17</v>
      </c>
      <c r="AA28" s="116">
        <f t="shared" si="6"/>
        <v>39</v>
      </c>
      <c r="AB28" s="117">
        <v>19</v>
      </c>
      <c r="AC28" s="117">
        <v>20</v>
      </c>
      <c r="AD28" s="116">
        <f t="shared" si="7"/>
        <v>39</v>
      </c>
      <c r="AE28" s="117">
        <v>21</v>
      </c>
      <c r="AF28" s="117">
        <v>20</v>
      </c>
      <c r="AG28" s="116">
        <f t="shared" si="8"/>
        <v>41</v>
      </c>
      <c r="AH28" s="122">
        <v>18</v>
      </c>
      <c r="AI28" s="117">
        <v>15</v>
      </c>
      <c r="AJ28" s="116">
        <f t="shared" si="9"/>
        <v>33</v>
      </c>
      <c r="AK28" s="116">
        <v>49</v>
      </c>
      <c r="AL28" s="78">
        <f t="shared" si="10"/>
        <v>717</v>
      </c>
      <c r="AM28" s="124" t="s">
        <v>872</v>
      </c>
      <c r="AN28" s="185"/>
    </row>
    <row r="29" spans="1:40" ht="113.25" customHeight="1" x14ac:dyDescent="0.2">
      <c r="A29" s="55">
        <v>22</v>
      </c>
      <c r="B29" s="133">
        <v>200090105024</v>
      </c>
      <c r="C29" s="46">
        <v>200000100185</v>
      </c>
      <c r="D29" s="142" t="s">
        <v>277</v>
      </c>
      <c r="E29" s="65" t="s">
        <v>278</v>
      </c>
      <c r="F29" s="59"/>
      <c r="G29" s="113">
        <v>67</v>
      </c>
      <c r="H29" s="117">
        <v>47</v>
      </c>
      <c r="I29" s="116">
        <f t="shared" si="0"/>
        <v>114</v>
      </c>
      <c r="J29" s="113">
        <v>47</v>
      </c>
      <c r="K29" s="113">
        <v>67</v>
      </c>
      <c r="L29" s="116">
        <f t="shared" si="1"/>
        <v>114</v>
      </c>
      <c r="M29" s="113">
        <v>51</v>
      </c>
      <c r="N29" s="117">
        <v>56</v>
      </c>
      <c r="O29" s="116">
        <f t="shared" si="2"/>
        <v>107</v>
      </c>
      <c r="P29" s="113">
        <v>49</v>
      </c>
      <c r="Q29" s="113">
        <v>42</v>
      </c>
      <c r="R29" s="116">
        <f t="shared" si="3"/>
        <v>91</v>
      </c>
      <c r="S29" s="113">
        <v>101</v>
      </c>
      <c r="T29" s="113">
        <v>52</v>
      </c>
      <c r="U29" s="116">
        <f t="shared" si="4"/>
        <v>153</v>
      </c>
      <c r="V29" s="113">
        <v>31</v>
      </c>
      <c r="W29" s="113">
        <v>30</v>
      </c>
      <c r="X29" s="116">
        <f t="shared" si="5"/>
        <v>61</v>
      </c>
      <c r="Y29" s="113">
        <v>22</v>
      </c>
      <c r="Z29" s="113">
        <v>19</v>
      </c>
      <c r="AA29" s="116">
        <f t="shared" si="6"/>
        <v>41</v>
      </c>
      <c r="AB29" s="117">
        <v>19</v>
      </c>
      <c r="AC29" s="117">
        <v>20</v>
      </c>
      <c r="AD29" s="116">
        <f t="shared" si="7"/>
        <v>39</v>
      </c>
      <c r="AE29" s="117">
        <v>21</v>
      </c>
      <c r="AF29" s="117">
        <v>21</v>
      </c>
      <c r="AG29" s="116">
        <f t="shared" si="8"/>
        <v>42</v>
      </c>
      <c r="AH29" s="122">
        <v>15</v>
      </c>
      <c r="AI29" s="117">
        <v>16</v>
      </c>
      <c r="AJ29" s="116">
        <f t="shared" si="9"/>
        <v>31</v>
      </c>
      <c r="AK29" s="116">
        <v>48</v>
      </c>
      <c r="AL29" s="78">
        <f t="shared" si="10"/>
        <v>732</v>
      </c>
      <c r="AM29" s="124" t="s">
        <v>872</v>
      </c>
      <c r="AN29" s="185"/>
    </row>
    <row r="30" spans="1:40" ht="113.25" customHeight="1" x14ac:dyDescent="0.2">
      <c r="A30" s="55">
        <v>23</v>
      </c>
      <c r="B30" s="133">
        <v>200090105025</v>
      </c>
      <c r="C30" s="46">
        <v>200000100186</v>
      </c>
      <c r="D30" s="148" t="s">
        <v>279</v>
      </c>
      <c r="E30" s="65" t="s">
        <v>280</v>
      </c>
      <c r="F30" s="59"/>
      <c r="G30" s="113">
        <v>76</v>
      </c>
      <c r="H30" s="117">
        <v>60</v>
      </c>
      <c r="I30" s="116">
        <f t="shared" si="0"/>
        <v>136</v>
      </c>
      <c r="J30" s="113">
        <v>56</v>
      </c>
      <c r="K30" s="113">
        <v>64</v>
      </c>
      <c r="L30" s="116">
        <f t="shared" si="1"/>
        <v>120</v>
      </c>
      <c r="M30" s="113">
        <v>51</v>
      </c>
      <c r="N30" s="117">
        <v>59</v>
      </c>
      <c r="O30" s="116">
        <f t="shared" si="2"/>
        <v>110</v>
      </c>
      <c r="P30" s="113">
        <v>66</v>
      </c>
      <c r="Q30" s="113">
        <v>48</v>
      </c>
      <c r="R30" s="116">
        <f t="shared" si="3"/>
        <v>114</v>
      </c>
      <c r="S30" s="113">
        <v>77</v>
      </c>
      <c r="T30" s="113">
        <v>52</v>
      </c>
      <c r="U30" s="116">
        <f t="shared" si="4"/>
        <v>129</v>
      </c>
      <c r="V30" s="113">
        <v>26</v>
      </c>
      <c r="W30" s="113">
        <v>29</v>
      </c>
      <c r="X30" s="116">
        <f t="shared" si="5"/>
        <v>55</v>
      </c>
      <c r="Y30" s="113">
        <v>24</v>
      </c>
      <c r="Z30" s="113">
        <v>22</v>
      </c>
      <c r="AA30" s="116">
        <f t="shared" si="6"/>
        <v>46</v>
      </c>
      <c r="AB30" s="117">
        <v>21</v>
      </c>
      <c r="AC30" s="117">
        <v>21</v>
      </c>
      <c r="AD30" s="116">
        <f t="shared" si="7"/>
        <v>42</v>
      </c>
      <c r="AE30" s="117">
        <v>22</v>
      </c>
      <c r="AF30" s="117">
        <v>20</v>
      </c>
      <c r="AG30" s="116">
        <f t="shared" si="8"/>
        <v>42</v>
      </c>
      <c r="AH30" s="122">
        <v>16</v>
      </c>
      <c r="AI30" s="117">
        <v>18</v>
      </c>
      <c r="AJ30" s="116">
        <f t="shared" si="9"/>
        <v>34</v>
      </c>
      <c r="AK30" s="116">
        <v>49</v>
      </c>
      <c r="AL30" s="78">
        <f t="shared" si="10"/>
        <v>773</v>
      </c>
      <c r="AM30" s="124" t="s">
        <v>872</v>
      </c>
      <c r="AN30" s="185"/>
    </row>
    <row r="31" spans="1:40" ht="113.25" customHeight="1" x14ac:dyDescent="0.2">
      <c r="A31" s="55">
        <v>24</v>
      </c>
      <c r="B31" s="133">
        <v>200090105026</v>
      </c>
      <c r="C31" s="46">
        <v>200000100187</v>
      </c>
      <c r="D31" s="142" t="s">
        <v>281</v>
      </c>
      <c r="E31" s="65" t="s">
        <v>282</v>
      </c>
      <c r="F31" s="59"/>
      <c r="G31" s="113">
        <v>80</v>
      </c>
      <c r="H31" s="117">
        <v>47</v>
      </c>
      <c r="I31" s="116">
        <f t="shared" si="0"/>
        <v>127</v>
      </c>
      <c r="J31" s="113">
        <v>26</v>
      </c>
      <c r="K31" s="113">
        <v>57</v>
      </c>
      <c r="L31" s="116">
        <f t="shared" si="1"/>
        <v>83</v>
      </c>
      <c r="M31" s="113">
        <v>67</v>
      </c>
      <c r="N31" s="117">
        <v>55</v>
      </c>
      <c r="O31" s="116">
        <f t="shared" si="2"/>
        <v>122</v>
      </c>
      <c r="P31" s="113">
        <v>57</v>
      </c>
      <c r="Q31" s="113">
        <v>46</v>
      </c>
      <c r="R31" s="116">
        <f t="shared" si="3"/>
        <v>103</v>
      </c>
      <c r="S31" s="113">
        <v>87</v>
      </c>
      <c r="T31" s="113">
        <v>52</v>
      </c>
      <c r="U31" s="116">
        <f t="shared" si="4"/>
        <v>139</v>
      </c>
      <c r="V31" s="113">
        <v>27</v>
      </c>
      <c r="W31" s="113">
        <v>27</v>
      </c>
      <c r="X31" s="116">
        <f t="shared" si="5"/>
        <v>54</v>
      </c>
      <c r="Y31" s="113">
        <v>18</v>
      </c>
      <c r="Z31" s="113">
        <v>20</v>
      </c>
      <c r="AA31" s="116">
        <f t="shared" si="6"/>
        <v>38</v>
      </c>
      <c r="AB31" s="117">
        <v>21</v>
      </c>
      <c r="AC31" s="117">
        <v>19</v>
      </c>
      <c r="AD31" s="116">
        <f t="shared" si="7"/>
        <v>40</v>
      </c>
      <c r="AE31" s="117">
        <v>20</v>
      </c>
      <c r="AF31" s="117">
        <v>20</v>
      </c>
      <c r="AG31" s="116">
        <f t="shared" si="8"/>
        <v>40</v>
      </c>
      <c r="AH31" s="122">
        <v>18</v>
      </c>
      <c r="AI31" s="117">
        <v>16</v>
      </c>
      <c r="AJ31" s="116">
        <f t="shared" si="9"/>
        <v>34</v>
      </c>
      <c r="AK31" s="116">
        <v>48</v>
      </c>
      <c r="AL31" s="78">
        <f t="shared" si="10"/>
        <v>726</v>
      </c>
      <c r="AM31" s="169" t="s">
        <v>874</v>
      </c>
      <c r="AN31" s="185" t="s">
        <v>880</v>
      </c>
    </row>
    <row r="32" spans="1:40" ht="113.25" customHeight="1" x14ac:dyDescent="0.2">
      <c r="A32" s="55">
        <v>25</v>
      </c>
      <c r="B32" s="133">
        <v>200090105027</v>
      </c>
      <c r="C32" s="46">
        <v>200000100188</v>
      </c>
      <c r="D32" s="142" t="s">
        <v>283</v>
      </c>
      <c r="E32" s="65" t="s">
        <v>284</v>
      </c>
      <c r="F32" s="59"/>
      <c r="G32" s="113">
        <v>97</v>
      </c>
      <c r="H32" s="117">
        <v>53</v>
      </c>
      <c r="I32" s="116">
        <f t="shared" si="0"/>
        <v>150</v>
      </c>
      <c r="J32" s="113">
        <v>37</v>
      </c>
      <c r="K32" s="113">
        <v>59</v>
      </c>
      <c r="L32" s="116">
        <f t="shared" si="1"/>
        <v>96</v>
      </c>
      <c r="M32" s="113">
        <v>70</v>
      </c>
      <c r="N32" s="117">
        <v>62</v>
      </c>
      <c r="O32" s="116">
        <f t="shared" si="2"/>
        <v>132</v>
      </c>
      <c r="P32" s="113">
        <v>72</v>
      </c>
      <c r="Q32" s="113">
        <v>44</v>
      </c>
      <c r="R32" s="116">
        <f t="shared" si="3"/>
        <v>116</v>
      </c>
      <c r="S32" s="113">
        <v>79</v>
      </c>
      <c r="T32" s="113">
        <v>55</v>
      </c>
      <c r="U32" s="116">
        <f t="shared" si="4"/>
        <v>134</v>
      </c>
      <c r="V32" s="113">
        <v>27</v>
      </c>
      <c r="W32" s="113">
        <v>27</v>
      </c>
      <c r="X32" s="116">
        <f t="shared" si="5"/>
        <v>54</v>
      </c>
      <c r="Y32" s="113">
        <v>21</v>
      </c>
      <c r="Z32" s="113">
        <v>20</v>
      </c>
      <c r="AA32" s="116">
        <f t="shared" si="6"/>
        <v>41</v>
      </c>
      <c r="AB32" s="117">
        <v>19</v>
      </c>
      <c r="AC32" s="117">
        <v>18</v>
      </c>
      <c r="AD32" s="116">
        <f t="shared" si="7"/>
        <v>37</v>
      </c>
      <c r="AE32" s="117">
        <v>21</v>
      </c>
      <c r="AF32" s="117">
        <v>21</v>
      </c>
      <c r="AG32" s="116">
        <f t="shared" si="8"/>
        <v>42</v>
      </c>
      <c r="AH32" s="122">
        <v>19</v>
      </c>
      <c r="AI32" s="117">
        <v>18</v>
      </c>
      <c r="AJ32" s="116">
        <f t="shared" si="9"/>
        <v>37</v>
      </c>
      <c r="AK32" s="116">
        <v>47</v>
      </c>
      <c r="AL32" s="78">
        <f t="shared" si="10"/>
        <v>785</v>
      </c>
      <c r="AM32" s="124" t="s">
        <v>872</v>
      </c>
      <c r="AN32" s="185"/>
    </row>
    <row r="33" spans="1:40" ht="113.25" customHeight="1" x14ac:dyDescent="0.2">
      <c r="A33" s="55">
        <v>26</v>
      </c>
      <c r="B33" s="133">
        <v>200090105028</v>
      </c>
      <c r="C33" s="46">
        <v>200000100189</v>
      </c>
      <c r="D33" s="142" t="s">
        <v>285</v>
      </c>
      <c r="E33" s="65" t="s">
        <v>286</v>
      </c>
      <c r="F33" s="59"/>
      <c r="G33" s="113">
        <v>48</v>
      </c>
      <c r="H33" s="113">
        <v>47</v>
      </c>
      <c r="I33" s="116">
        <f t="shared" si="0"/>
        <v>95</v>
      </c>
      <c r="J33" s="113">
        <v>39</v>
      </c>
      <c r="K33" s="113">
        <v>57</v>
      </c>
      <c r="L33" s="116">
        <f t="shared" si="1"/>
        <v>96</v>
      </c>
      <c r="M33" s="113">
        <v>52</v>
      </c>
      <c r="N33" s="113">
        <v>52</v>
      </c>
      <c r="O33" s="116">
        <f t="shared" si="2"/>
        <v>104</v>
      </c>
      <c r="P33" s="113">
        <v>40</v>
      </c>
      <c r="Q33" s="113">
        <v>44</v>
      </c>
      <c r="R33" s="116">
        <f t="shared" si="3"/>
        <v>84</v>
      </c>
      <c r="S33" s="113">
        <v>54</v>
      </c>
      <c r="T33" s="113">
        <v>50</v>
      </c>
      <c r="U33" s="116">
        <f t="shared" si="4"/>
        <v>104</v>
      </c>
      <c r="V33" s="113">
        <v>23</v>
      </c>
      <c r="W33" s="113">
        <v>27</v>
      </c>
      <c r="X33" s="116">
        <f t="shared" si="5"/>
        <v>50</v>
      </c>
      <c r="Y33" s="113">
        <v>21</v>
      </c>
      <c r="Z33" s="113">
        <v>19</v>
      </c>
      <c r="AA33" s="116">
        <f t="shared" si="6"/>
        <v>40</v>
      </c>
      <c r="AB33" s="117">
        <v>21</v>
      </c>
      <c r="AC33" s="117">
        <v>16</v>
      </c>
      <c r="AD33" s="116">
        <f t="shared" si="7"/>
        <v>37</v>
      </c>
      <c r="AE33" s="117">
        <v>20</v>
      </c>
      <c r="AF33" s="117">
        <v>19</v>
      </c>
      <c r="AG33" s="116">
        <f t="shared" si="8"/>
        <v>39</v>
      </c>
      <c r="AH33" s="122">
        <v>20</v>
      </c>
      <c r="AI33" s="117">
        <v>16</v>
      </c>
      <c r="AJ33" s="116">
        <f t="shared" si="9"/>
        <v>36</v>
      </c>
      <c r="AK33" s="116">
        <v>49</v>
      </c>
      <c r="AL33" s="78">
        <f t="shared" si="10"/>
        <v>635</v>
      </c>
      <c r="AM33" s="124" t="s">
        <v>872</v>
      </c>
      <c r="AN33" s="185"/>
    </row>
    <row r="34" spans="1:40" ht="113.25" customHeight="1" x14ac:dyDescent="0.2">
      <c r="A34" s="55">
        <v>27</v>
      </c>
      <c r="B34" s="133">
        <v>200090105029</v>
      </c>
      <c r="C34" s="46">
        <v>200000100190</v>
      </c>
      <c r="D34" s="142" t="s">
        <v>287</v>
      </c>
      <c r="E34" s="65" t="s">
        <v>288</v>
      </c>
      <c r="F34" s="59"/>
      <c r="G34" s="113">
        <v>53</v>
      </c>
      <c r="H34" s="113">
        <v>37</v>
      </c>
      <c r="I34" s="116">
        <f t="shared" si="0"/>
        <v>90</v>
      </c>
      <c r="J34" s="113">
        <v>39</v>
      </c>
      <c r="K34" s="113">
        <v>64</v>
      </c>
      <c r="L34" s="116">
        <f t="shared" si="1"/>
        <v>103</v>
      </c>
      <c r="M34" s="113">
        <v>51</v>
      </c>
      <c r="N34" s="113">
        <v>53</v>
      </c>
      <c r="O34" s="116">
        <f t="shared" si="2"/>
        <v>104</v>
      </c>
      <c r="P34" s="113">
        <v>42</v>
      </c>
      <c r="Q34" s="113">
        <v>45</v>
      </c>
      <c r="R34" s="116">
        <f t="shared" si="3"/>
        <v>87</v>
      </c>
      <c r="S34" s="113">
        <v>84</v>
      </c>
      <c r="T34" s="113">
        <v>62</v>
      </c>
      <c r="U34" s="116">
        <f t="shared" si="4"/>
        <v>146</v>
      </c>
      <c r="V34" s="113">
        <v>29</v>
      </c>
      <c r="W34" s="113">
        <v>29</v>
      </c>
      <c r="X34" s="116">
        <f t="shared" si="5"/>
        <v>58</v>
      </c>
      <c r="Y34" s="113">
        <v>21</v>
      </c>
      <c r="Z34" s="113">
        <v>19</v>
      </c>
      <c r="AA34" s="116">
        <f t="shared" si="6"/>
        <v>40</v>
      </c>
      <c r="AB34" s="117">
        <v>21</v>
      </c>
      <c r="AC34" s="117">
        <v>19</v>
      </c>
      <c r="AD34" s="116">
        <f t="shared" si="7"/>
        <v>40</v>
      </c>
      <c r="AE34" s="117">
        <v>21</v>
      </c>
      <c r="AF34" s="117">
        <v>20</v>
      </c>
      <c r="AG34" s="116">
        <f t="shared" si="8"/>
        <v>41</v>
      </c>
      <c r="AH34" s="122">
        <v>18</v>
      </c>
      <c r="AI34" s="117">
        <v>16</v>
      </c>
      <c r="AJ34" s="116">
        <f t="shared" si="9"/>
        <v>34</v>
      </c>
      <c r="AK34" s="116">
        <v>48</v>
      </c>
      <c r="AL34" s="78">
        <f t="shared" si="10"/>
        <v>685</v>
      </c>
      <c r="AM34" s="124" t="s">
        <v>872</v>
      </c>
      <c r="AN34" s="185"/>
    </row>
    <row r="35" spans="1:40" ht="113.25" customHeight="1" x14ac:dyDescent="0.2">
      <c r="A35" s="55">
        <v>28</v>
      </c>
      <c r="B35" s="133">
        <v>200090105030</v>
      </c>
      <c r="C35" s="46">
        <v>200000100191</v>
      </c>
      <c r="D35" s="148" t="s">
        <v>289</v>
      </c>
      <c r="E35" s="65" t="s">
        <v>290</v>
      </c>
      <c r="F35" s="59"/>
      <c r="G35" s="113">
        <v>55</v>
      </c>
      <c r="H35" s="113">
        <v>50</v>
      </c>
      <c r="I35" s="116">
        <f t="shared" si="0"/>
        <v>105</v>
      </c>
      <c r="J35" s="113">
        <v>48</v>
      </c>
      <c r="K35" s="113">
        <v>60</v>
      </c>
      <c r="L35" s="116">
        <f t="shared" si="1"/>
        <v>108</v>
      </c>
      <c r="M35" s="113">
        <v>38</v>
      </c>
      <c r="N35" s="113">
        <v>56</v>
      </c>
      <c r="O35" s="116">
        <f t="shared" si="2"/>
        <v>94</v>
      </c>
      <c r="P35" s="113">
        <v>38</v>
      </c>
      <c r="Q35" s="113">
        <v>49</v>
      </c>
      <c r="R35" s="116">
        <f t="shared" si="3"/>
        <v>87</v>
      </c>
      <c r="S35" s="113">
        <v>90</v>
      </c>
      <c r="T35" s="113">
        <v>61</v>
      </c>
      <c r="U35" s="116">
        <f t="shared" si="4"/>
        <v>151</v>
      </c>
      <c r="V35" s="113">
        <v>22</v>
      </c>
      <c r="W35" s="113">
        <v>27</v>
      </c>
      <c r="X35" s="116">
        <f t="shared" si="5"/>
        <v>49</v>
      </c>
      <c r="Y35" s="113">
        <v>21</v>
      </c>
      <c r="Z35" s="113">
        <v>21</v>
      </c>
      <c r="AA35" s="116">
        <f t="shared" si="6"/>
        <v>42</v>
      </c>
      <c r="AB35" s="117">
        <v>19</v>
      </c>
      <c r="AC35" s="117">
        <v>19</v>
      </c>
      <c r="AD35" s="116">
        <f t="shared" si="7"/>
        <v>38</v>
      </c>
      <c r="AE35" s="117">
        <v>21</v>
      </c>
      <c r="AF35" s="117">
        <v>21</v>
      </c>
      <c r="AG35" s="116">
        <f t="shared" si="8"/>
        <v>42</v>
      </c>
      <c r="AH35" s="122">
        <v>18</v>
      </c>
      <c r="AI35" s="117">
        <v>17</v>
      </c>
      <c r="AJ35" s="116">
        <f t="shared" si="9"/>
        <v>35</v>
      </c>
      <c r="AK35" s="116">
        <v>49</v>
      </c>
      <c r="AL35" s="78">
        <f t="shared" si="10"/>
        <v>702</v>
      </c>
      <c r="AM35" s="124" t="s">
        <v>872</v>
      </c>
      <c r="AN35" s="185"/>
    </row>
    <row r="36" spans="1:40" ht="113.25" customHeight="1" x14ac:dyDescent="0.2">
      <c r="A36" s="55">
        <v>29</v>
      </c>
      <c r="B36" s="133">
        <v>200090105031</v>
      </c>
      <c r="C36" s="46">
        <v>200000100192</v>
      </c>
      <c r="D36" s="142" t="s">
        <v>291</v>
      </c>
      <c r="E36" s="65" t="s">
        <v>292</v>
      </c>
      <c r="F36" s="59"/>
      <c r="G36" s="113">
        <v>53</v>
      </c>
      <c r="H36" s="113">
        <v>58</v>
      </c>
      <c r="I36" s="116">
        <f t="shared" si="0"/>
        <v>111</v>
      </c>
      <c r="J36" s="113">
        <v>43</v>
      </c>
      <c r="K36" s="113">
        <v>65</v>
      </c>
      <c r="L36" s="116">
        <f t="shared" si="1"/>
        <v>108</v>
      </c>
      <c r="M36" s="113">
        <v>55</v>
      </c>
      <c r="N36" s="113">
        <v>55</v>
      </c>
      <c r="O36" s="116">
        <f t="shared" si="2"/>
        <v>110</v>
      </c>
      <c r="P36" s="113">
        <v>51</v>
      </c>
      <c r="Q36" s="113">
        <v>51</v>
      </c>
      <c r="R36" s="116">
        <f t="shared" si="3"/>
        <v>102</v>
      </c>
      <c r="S36" s="113">
        <v>104</v>
      </c>
      <c r="T36" s="113">
        <v>55</v>
      </c>
      <c r="U36" s="116">
        <f t="shared" si="4"/>
        <v>159</v>
      </c>
      <c r="V36" s="113">
        <v>28</v>
      </c>
      <c r="W36" s="113">
        <v>29</v>
      </c>
      <c r="X36" s="116">
        <f t="shared" si="5"/>
        <v>57</v>
      </c>
      <c r="Y36" s="113">
        <v>22</v>
      </c>
      <c r="Z36" s="113">
        <v>19</v>
      </c>
      <c r="AA36" s="116">
        <f t="shared" si="6"/>
        <v>41</v>
      </c>
      <c r="AB36" s="117">
        <v>18</v>
      </c>
      <c r="AC36" s="117">
        <v>19</v>
      </c>
      <c r="AD36" s="116">
        <f t="shared" si="7"/>
        <v>37</v>
      </c>
      <c r="AE36" s="117">
        <v>23</v>
      </c>
      <c r="AF36" s="117">
        <v>21</v>
      </c>
      <c r="AG36" s="116">
        <f t="shared" si="8"/>
        <v>44</v>
      </c>
      <c r="AH36" s="122">
        <v>21</v>
      </c>
      <c r="AI36" s="117">
        <v>15</v>
      </c>
      <c r="AJ36" s="116">
        <f t="shared" si="9"/>
        <v>36</v>
      </c>
      <c r="AK36" s="116">
        <v>48</v>
      </c>
      <c r="AL36" s="78">
        <f t="shared" si="10"/>
        <v>748</v>
      </c>
      <c r="AM36" s="124" t="s">
        <v>872</v>
      </c>
      <c r="AN36" s="185"/>
    </row>
    <row r="37" spans="1:40" ht="113.25" customHeight="1" x14ac:dyDescent="0.2">
      <c r="A37" s="55">
        <v>30</v>
      </c>
      <c r="B37" s="133">
        <v>200090105032</v>
      </c>
      <c r="C37" s="46">
        <v>200000100193</v>
      </c>
      <c r="D37" s="148" t="s">
        <v>293</v>
      </c>
      <c r="E37" s="65" t="s">
        <v>294</v>
      </c>
      <c r="F37" s="59"/>
      <c r="G37" s="113">
        <v>38</v>
      </c>
      <c r="H37" s="113">
        <v>53</v>
      </c>
      <c r="I37" s="116">
        <f t="shared" si="0"/>
        <v>91</v>
      </c>
      <c r="J37" s="113">
        <v>38</v>
      </c>
      <c r="K37" s="113">
        <v>51</v>
      </c>
      <c r="L37" s="116">
        <f t="shared" si="1"/>
        <v>89</v>
      </c>
      <c r="M37" s="113">
        <v>42</v>
      </c>
      <c r="N37" s="113">
        <v>51</v>
      </c>
      <c r="O37" s="116">
        <f t="shared" si="2"/>
        <v>93</v>
      </c>
      <c r="P37" s="113">
        <v>40</v>
      </c>
      <c r="Q37" s="113">
        <v>45</v>
      </c>
      <c r="R37" s="116">
        <f t="shared" si="3"/>
        <v>85</v>
      </c>
      <c r="S37" s="113">
        <v>82</v>
      </c>
      <c r="T37" s="113">
        <v>51</v>
      </c>
      <c r="U37" s="116">
        <f t="shared" si="4"/>
        <v>133</v>
      </c>
      <c r="V37" s="113">
        <v>25</v>
      </c>
      <c r="W37" s="113">
        <v>27</v>
      </c>
      <c r="X37" s="116">
        <f t="shared" si="5"/>
        <v>52</v>
      </c>
      <c r="Y37" s="113">
        <v>17</v>
      </c>
      <c r="Z37" s="113">
        <v>18</v>
      </c>
      <c r="AA37" s="116">
        <f t="shared" si="6"/>
        <v>35</v>
      </c>
      <c r="AB37" s="117">
        <v>22</v>
      </c>
      <c r="AC37" s="117">
        <v>18</v>
      </c>
      <c r="AD37" s="116">
        <f t="shared" si="7"/>
        <v>40</v>
      </c>
      <c r="AE37" s="117">
        <v>17</v>
      </c>
      <c r="AF37" s="117">
        <v>20</v>
      </c>
      <c r="AG37" s="116">
        <f t="shared" si="8"/>
        <v>37</v>
      </c>
      <c r="AH37" s="122">
        <v>16</v>
      </c>
      <c r="AI37" s="117">
        <v>16</v>
      </c>
      <c r="AJ37" s="116">
        <f t="shared" si="9"/>
        <v>32</v>
      </c>
      <c r="AK37" s="116">
        <v>47</v>
      </c>
      <c r="AL37" s="78">
        <f t="shared" si="10"/>
        <v>635</v>
      </c>
      <c r="AM37" s="124" t="s">
        <v>872</v>
      </c>
      <c r="AN37" s="185"/>
    </row>
    <row r="38" spans="1:40" ht="113.25" customHeight="1" x14ac:dyDescent="0.2">
      <c r="A38" s="55">
        <v>31</v>
      </c>
      <c r="B38" s="133">
        <v>200090105033</v>
      </c>
      <c r="C38" s="46">
        <v>200000100194</v>
      </c>
      <c r="D38" s="148" t="s">
        <v>295</v>
      </c>
      <c r="E38" s="65" t="s">
        <v>296</v>
      </c>
      <c r="F38" s="59"/>
      <c r="G38" s="113">
        <v>31</v>
      </c>
      <c r="H38" s="113">
        <v>44</v>
      </c>
      <c r="I38" s="116">
        <f t="shared" si="0"/>
        <v>75</v>
      </c>
      <c r="J38" s="113">
        <v>53</v>
      </c>
      <c r="K38" s="113">
        <v>65</v>
      </c>
      <c r="L38" s="116">
        <f t="shared" si="1"/>
        <v>118</v>
      </c>
      <c r="M38" s="113">
        <v>36</v>
      </c>
      <c r="N38" s="113">
        <v>48</v>
      </c>
      <c r="O38" s="116">
        <f t="shared" si="2"/>
        <v>84</v>
      </c>
      <c r="P38" s="113">
        <v>40</v>
      </c>
      <c r="Q38" s="113">
        <v>45</v>
      </c>
      <c r="R38" s="116">
        <f t="shared" si="3"/>
        <v>85</v>
      </c>
      <c r="S38" s="113">
        <v>64</v>
      </c>
      <c r="T38" s="113">
        <v>52</v>
      </c>
      <c r="U38" s="116">
        <f t="shared" si="4"/>
        <v>116</v>
      </c>
      <c r="V38" s="113">
        <v>22</v>
      </c>
      <c r="W38" s="113">
        <v>27</v>
      </c>
      <c r="X38" s="116">
        <f t="shared" si="5"/>
        <v>49</v>
      </c>
      <c r="Y38" s="113">
        <v>22</v>
      </c>
      <c r="Z38" s="113">
        <v>17</v>
      </c>
      <c r="AA38" s="116">
        <f t="shared" si="6"/>
        <v>39</v>
      </c>
      <c r="AB38" s="117">
        <v>19</v>
      </c>
      <c r="AC38" s="117">
        <v>22</v>
      </c>
      <c r="AD38" s="116">
        <f t="shared" si="7"/>
        <v>41</v>
      </c>
      <c r="AE38" s="117">
        <v>22</v>
      </c>
      <c r="AF38" s="117">
        <v>20</v>
      </c>
      <c r="AG38" s="116">
        <f t="shared" si="8"/>
        <v>42</v>
      </c>
      <c r="AH38" s="122">
        <v>15</v>
      </c>
      <c r="AI38" s="117">
        <v>16</v>
      </c>
      <c r="AJ38" s="116">
        <f t="shared" si="9"/>
        <v>31</v>
      </c>
      <c r="AK38" s="116">
        <v>48</v>
      </c>
      <c r="AL38" s="78">
        <f t="shared" si="10"/>
        <v>631</v>
      </c>
      <c r="AM38" s="124" t="s">
        <v>872</v>
      </c>
      <c r="AN38" s="185" t="s">
        <v>881</v>
      </c>
    </row>
    <row r="39" spans="1:40" ht="113.25" customHeight="1" x14ac:dyDescent="0.2">
      <c r="A39" s="55">
        <v>32</v>
      </c>
      <c r="B39" s="133">
        <v>200090105034</v>
      </c>
      <c r="C39" s="46">
        <v>200000100195</v>
      </c>
      <c r="D39" s="142" t="s">
        <v>297</v>
      </c>
      <c r="E39" s="65" t="s">
        <v>298</v>
      </c>
      <c r="F39" s="59"/>
      <c r="G39" s="113">
        <v>37</v>
      </c>
      <c r="H39" s="113">
        <v>33</v>
      </c>
      <c r="I39" s="116">
        <f t="shared" si="0"/>
        <v>70</v>
      </c>
      <c r="J39" s="113">
        <v>37</v>
      </c>
      <c r="K39" s="113">
        <v>64</v>
      </c>
      <c r="L39" s="116">
        <f t="shared" si="1"/>
        <v>101</v>
      </c>
      <c r="M39" s="113">
        <v>20</v>
      </c>
      <c r="N39" s="113">
        <v>47</v>
      </c>
      <c r="O39" s="116">
        <f t="shared" si="2"/>
        <v>67</v>
      </c>
      <c r="P39" s="113">
        <v>28</v>
      </c>
      <c r="Q39" s="113">
        <v>45</v>
      </c>
      <c r="R39" s="116">
        <f t="shared" si="3"/>
        <v>73</v>
      </c>
      <c r="S39" s="113">
        <v>45</v>
      </c>
      <c r="T39" s="113">
        <v>47</v>
      </c>
      <c r="U39" s="116">
        <f t="shared" si="4"/>
        <v>92</v>
      </c>
      <c r="V39" s="113">
        <v>22</v>
      </c>
      <c r="W39" s="113">
        <v>23</v>
      </c>
      <c r="X39" s="116">
        <f t="shared" si="5"/>
        <v>45</v>
      </c>
      <c r="Y39" s="113">
        <v>21</v>
      </c>
      <c r="Z39" s="113">
        <v>20</v>
      </c>
      <c r="AA39" s="116">
        <f t="shared" si="6"/>
        <v>41</v>
      </c>
      <c r="AB39" s="117">
        <v>17</v>
      </c>
      <c r="AC39" s="117">
        <v>17</v>
      </c>
      <c r="AD39" s="116">
        <f t="shared" si="7"/>
        <v>34</v>
      </c>
      <c r="AE39" s="117">
        <v>20</v>
      </c>
      <c r="AF39" s="117">
        <v>21</v>
      </c>
      <c r="AG39" s="116">
        <f t="shared" si="8"/>
        <v>41</v>
      </c>
      <c r="AH39" s="122">
        <v>16</v>
      </c>
      <c r="AI39" s="117">
        <v>15</v>
      </c>
      <c r="AJ39" s="116">
        <f t="shared" si="9"/>
        <v>31</v>
      </c>
      <c r="AK39" s="116">
        <v>47</v>
      </c>
      <c r="AL39" s="78">
        <f t="shared" si="10"/>
        <v>550</v>
      </c>
      <c r="AM39" s="169" t="s">
        <v>874</v>
      </c>
      <c r="AN39" s="185" t="s">
        <v>882</v>
      </c>
    </row>
    <row r="40" spans="1:40" ht="113.25" customHeight="1" x14ac:dyDescent="0.2">
      <c r="A40" s="55">
        <v>33</v>
      </c>
      <c r="B40" s="133">
        <v>200090105035</v>
      </c>
      <c r="C40" s="46">
        <v>200000100196</v>
      </c>
      <c r="D40" s="142" t="s">
        <v>299</v>
      </c>
      <c r="E40" s="65" t="s">
        <v>300</v>
      </c>
      <c r="F40" s="59"/>
      <c r="G40" s="113">
        <v>46</v>
      </c>
      <c r="H40" s="113">
        <v>43</v>
      </c>
      <c r="I40" s="116">
        <f t="shared" si="0"/>
        <v>89</v>
      </c>
      <c r="J40" s="113">
        <v>44</v>
      </c>
      <c r="K40" s="113">
        <v>63</v>
      </c>
      <c r="L40" s="116">
        <f t="shared" si="1"/>
        <v>107</v>
      </c>
      <c r="M40" s="113">
        <v>45</v>
      </c>
      <c r="N40" s="113">
        <v>51</v>
      </c>
      <c r="O40" s="116">
        <f t="shared" si="2"/>
        <v>96</v>
      </c>
      <c r="P40" s="113">
        <v>59</v>
      </c>
      <c r="Q40" s="113">
        <v>47</v>
      </c>
      <c r="R40" s="116">
        <f t="shared" si="3"/>
        <v>106</v>
      </c>
      <c r="S40" s="113">
        <v>55</v>
      </c>
      <c r="T40" s="113">
        <v>51</v>
      </c>
      <c r="U40" s="116">
        <f t="shared" si="4"/>
        <v>106</v>
      </c>
      <c r="V40" s="113">
        <v>30</v>
      </c>
      <c r="W40" s="113">
        <v>27</v>
      </c>
      <c r="X40" s="116">
        <f t="shared" si="5"/>
        <v>57</v>
      </c>
      <c r="Y40" s="113">
        <v>20</v>
      </c>
      <c r="Z40" s="113">
        <v>17</v>
      </c>
      <c r="AA40" s="116">
        <f t="shared" si="6"/>
        <v>37</v>
      </c>
      <c r="AB40" s="117">
        <v>19</v>
      </c>
      <c r="AC40" s="117">
        <v>20</v>
      </c>
      <c r="AD40" s="116">
        <f t="shared" si="7"/>
        <v>39</v>
      </c>
      <c r="AE40" s="117">
        <v>19</v>
      </c>
      <c r="AF40" s="117">
        <v>21</v>
      </c>
      <c r="AG40" s="116">
        <f t="shared" si="8"/>
        <v>40</v>
      </c>
      <c r="AH40" s="122">
        <v>17</v>
      </c>
      <c r="AI40" s="117">
        <v>17</v>
      </c>
      <c r="AJ40" s="116">
        <f t="shared" si="9"/>
        <v>34</v>
      </c>
      <c r="AK40" s="116">
        <v>48</v>
      </c>
      <c r="AL40" s="78">
        <f t="shared" si="10"/>
        <v>654</v>
      </c>
      <c r="AM40" s="124" t="s">
        <v>872</v>
      </c>
      <c r="AN40" s="186"/>
    </row>
    <row r="41" spans="1:40" ht="113.25" customHeight="1" x14ac:dyDescent="0.2">
      <c r="A41" s="55">
        <v>34</v>
      </c>
      <c r="B41" s="133">
        <v>200090105036</v>
      </c>
      <c r="C41" s="46">
        <v>200000100197</v>
      </c>
      <c r="D41" s="142" t="s">
        <v>301</v>
      </c>
      <c r="E41" s="65" t="s">
        <v>302</v>
      </c>
      <c r="F41" s="59"/>
      <c r="G41" s="113">
        <v>70</v>
      </c>
      <c r="H41" s="113">
        <v>63</v>
      </c>
      <c r="I41" s="116">
        <f t="shared" si="0"/>
        <v>133</v>
      </c>
      <c r="J41" s="113">
        <v>57</v>
      </c>
      <c r="K41" s="113">
        <v>67</v>
      </c>
      <c r="L41" s="116">
        <f t="shared" si="1"/>
        <v>124</v>
      </c>
      <c r="M41" s="113">
        <v>72</v>
      </c>
      <c r="N41" s="113">
        <v>66</v>
      </c>
      <c r="O41" s="116">
        <f t="shared" si="2"/>
        <v>138</v>
      </c>
      <c r="P41" s="113">
        <v>79</v>
      </c>
      <c r="Q41" s="113">
        <v>59</v>
      </c>
      <c r="R41" s="116">
        <f t="shared" si="3"/>
        <v>138</v>
      </c>
      <c r="S41" s="113">
        <v>101</v>
      </c>
      <c r="T41" s="113">
        <v>55</v>
      </c>
      <c r="U41" s="116">
        <f t="shared" si="4"/>
        <v>156</v>
      </c>
      <c r="V41" s="113">
        <v>41</v>
      </c>
      <c r="W41" s="113">
        <v>29</v>
      </c>
      <c r="X41" s="116">
        <f t="shared" si="5"/>
        <v>70</v>
      </c>
      <c r="Y41" s="113">
        <v>23</v>
      </c>
      <c r="Z41" s="113">
        <v>20</v>
      </c>
      <c r="AA41" s="116">
        <f t="shared" si="6"/>
        <v>43</v>
      </c>
      <c r="AB41" s="117">
        <v>23</v>
      </c>
      <c r="AC41" s="117">
        <v>20</v>
      </c>
      <c r="AD41" s="116">
        <f t="shared" si="7"/>
        <v>43</v>
      </c>
      <c r="AE41" s="117">
        <v>22</v>
      </c>
      <c r="AF41" s="117">
        <v>21</v>
      </c>
      <c r="AG41" s="116">
        <f t="shared" si="8"/>
        <v>43</v>
      </c>
      <c r="AH41" s="122">
        <v>19</v>
      </c>
      <c r="AI41" s="117">
        <v>21</v>
      </c>
      <c r="AJ41" s="116">
        <f t="shared" si="9"/>
        <v>40</v>
      </c>
      <c r="AK41" s="116">
        <v>48</v>
      </c>
      <c r="AL41" s="78">
        <f t="shared" si="10"/>
        <v>858</v>
      </c>
      <c r="AM41" s="124" t="s">
        <v>872</v>
      </c>
      <c r="AN41" s="185"/>
    </row>
    <row r="42" spans="1:40" ht="113.25" customHeight="1" x14ac:dyDescent="0.2">
      <c r="A42" s="55">
        <v>35</v>
      </c>
      <c r="B42" s="133">
        <v>200090105037</v>
      </c>
      <c r="C42" s="46">
        <v>200000100198</v>
      </c>
      <c r="D42" s="148" t="s">
        <v>303</v>
      </c>
      <c r="E42" s="65" t="s">
        <v>304</v>
      </c>
      <c r="F42" s="59"/>
      <c r="G42" s="113">
        <v>72</v>
      </c>
      <c r="H42" s="113">
        <v>60</v>
      </c>
      <c r="I42" s="116">
        <f t="shared" si="0"/>
        <v>132</v>
      </c>
      <c r="J42" s="113">
        <v>60</v>
      </c>
      <c r="K42" s="113">
        <v>66</v>
      </c>
      <c r="L42" s="116">
        <f t="shared" si="1"/>
        <v>126</v>
      </c>
      <c r="M42" s="113">
        <v>66</v>
      </c>
      <c r="N42" s="113">
        <v>57</v>
      </c>
      <c r="O42" s="116">
        <f t="shared" si="2"/>
        <v>123</v>
      </c>
      <c r="P42" s="113">
        <v>76</v>
      </c>
      <c r="Q42" s="113">
        <v>50</v>
      </c>
      <c r="R42" s="116">
        <f t="shared" si="3"/>
        <v>126</v>
      </c>
      <c r="S42" s="113">
        <v>85</v>
      </c>
      <c r="T42" s="113">
        <v>53</v>
      </c>
      <c r="U42" s="116">
        <f t="shared" si="4"/>
        <v>138</v>
      </c>
      <c r="V42" s="113">
        <v>25</v>
      </c>
      <c r="W42" s="113">
        <v>28</v>
      </c>
      <c r="X42" s="116">
        <f t="shared" si="5"/>
        <v>53</v>
      </c>
      <c r="Y42" s="113">
        <v>22</v>
      </c>
      <c r="Z42" s="113">
        <v>23</v>
      </c>
      <c r="AA42" s="116">
        <f t="shared" si="6"/>
        <v>45</v>
      </c>
      <c r="AB42" s="117">
        <v>21</v>
      </c>
      <c r="AC42" s="117">
        <v>19</v>
      </c>
      <c r="AD42" s="116">
        <f t="shared" si="7"/>
        <v>40</v>
      </c>
      <c r="AE42" s="117">
        <v>22</v>
      </c>
      <c r="AF42" s="117">
        <v>20</v>
      </c>
      <c r="AG42" s="116">
        <f t="shared" si="8"/>
        <v>42</v>
      </c>
      <c r="AH42" s="122">
        <v>18</v>
      </c>
      <c r="AI42" s="117">
        <v>19</v>
      </c>
      <c r="AJ42" s="116">
        <f t="shared" si="9"/>
        <v>37</v>
      </c>
      <c r="AK42" s="116">
        <v>47</v>
      </c>
      <c r="AL42" s="78">
        <f t="shared" si="10"/>
        <v>809</v>
      </c>
      <c r="AM42" s="124" t="s">
        <v>872</v>
      </c>
      <c r="AN42" s="185"/>
    </row>
    <row r="43" spans="1:40" ht="113.25" customHeight="1" x14ac:dyDescent="0.2">
      <c r="A43" s="55">
        <v>36</v>
      </c>
      <c r="B43" s="133">
        <v>200090105038</v>
      </c>
      <c r="C43" s="46">
        <v>200000100199</v>
      </c>
      <c r="D43" s="142" t="s">
        <v>305</v>
      </c>
      <c r="E43" s="65" t="s">
        <v>306</v>
      </c>
      <c r="F43" s="59"/>
      <c r="G43" s="113">
        <v>28</v>
      </c>
      <c r="H43" s="113">
        <v>52</v>
      </c>
      <c r="I43" s="116">
        <f t="shared" si="0"/>
        <v>80</v>
      </c>
      <c r="J43" s="113">
        <v>43</v>
      </c>
      <c r="K43" s="113">
        <v>57</v>
      </c>
      <c r="L43" s="116">
        <f t="shared" si="1"/>
        <v>100</v>
      </c>
      <c r="M43" s="113">
        <v>50</v>
      </c>
      <c r="N43" s="113">
        <v>56</v>
      </c>
      <c r="O43" s="116">
        <f t="shared" si="2"/>
        <v>106</v>
      </c>
      <c r="P43" s="113">
        <v>41</v>
      </c>
      <c r="Q43" s="113">
        <v>46</v>
      </c>
      <c r="R43" s="116">
        <f t="shared" si="3"/>
        <v>87</v>
      </c>
      <c r="S43" s="113">
        <v>48</v>
      </c>
      <c r="T43" s="113">
        <v>52</v>
      </c>
      <c r="U43" s="116">
        <f t="shared" si="4"/>
        <v>100</v>
      </c>
      <c r="V43" s="113">
        <v>21</v>
      </c>
      <c r="W43" s="113">
        <v>25</v>
      </c>
      <c r="X43" s="116">
        <f t="shared" si="5"/>
        <v>46</v>
      </c>
      <c r="Y43" s="113">
        <v>20</v>
      </c>
      <c r="Z43" s="113">
        <v>21</v>
      </c>
      <c r="AA43" s="116">
        <f t="shared" si="6"/>
        <v>41</v>
      </c>
      <c r="AB43" s="117">
        <v>18</v>
      </c>
      <c r="AC43" s="117">
        <v>22</v>
      </c>
      <c r="AD43" s="116">
        <f t="shared" si="7"/>
        <v>40</v>
      </c>
      <c r="AE43" s="117">
        <v>19</v>
      </c>
      <c r="AF43" s="117">
        <v>21</v>
      </c>
      <c r="AG43" s="116">
        <f t="shared" si="8"/>
        <v>40</v>
      </c>
      <c r="AH43" s="122">
        <v>16</v>
      </c>
      <c r="AI43" s="117">
        <v>20</v>
      </c>
      <c r="AJ43" s="116">
        <f t="shared" si="9"/>
        <v>36</v>
      </c>
      <c r="AK43" s="116">
        <v>49</v>
      </c>
      <c r="AL43" s="78">
        <f t="shared" si="10"/>
        <v>630</v>
      </c>
      <c r="AM43" s="169" t="s">
        <v>874</v>
      </c>
      <c r="AN43" s="185" t="s">
        <v>883</v>
      </c>
    </row>
    <row r="44" spans="1:40" ht="113.25" customHeight="1" x14ac:dyDescent="0.2">
      <c r="A44" s="55">
        <v>37</v>
      </c>
      <c r="B44" s="133">
        <v>200090105039</v>
      </c>
      <c r="C44" s="46">
        <v>200000100200</v>
      </c>
      <c r="D44" s="142" t="s">
        <v>307</v>
      </c>
      <c r="E44" s="65" t="s">
        <v>308</v>
      </c>
      <c r="F44" s="59"/>
      <c r="G44" s="113">
        <v>49</v>
      </c>
      <c r="H44" s="113">
        <v>47</v>
      </c>
      <c r="I44" s="116">
        <f t="shared" si="0"/>
        <v>96</v>
      </c>
      <c r="J44" s="113">
        <v>46</v>
      </c>
      <c r="K44" s="113">
        <v>59</v>
      </c>
      <c r="L44" s="116">
        <f t="shared" si="1"/>
        <v>105</v>
      </c>
      <c r="M44" s="113">
        <v>57</v>
      </c>
      <c r="N44" s="113">
        <v>54</v>
      </c>
      <c r="O44" s="116">
        <f t="shared" si="2"/>
        <v>111</v>
      </c>
      <c r="P44" s="113">
        <v>57</v>
      </c>
      <c r="Q44" s="113">
        <v>44</v>
      </c>
      <c r="R44" s="116">
        <f t="shared" si="3"/>
        <v>101</v>
      </c>
      <c r="S44" s="113">
        <v>89</v>
      </c>
      <c r="T44" s="113">
        <v>49</v>
      </c>
      <c r="U44" s="116">
        <f t="shared" si="4"/>
        <v>138</v>
      </c>
      <c r="V44" s="113">
        <v>30</v>
      </c>
      <c r="W44" s="113">
        <v>28</v>
      </c>
      <c r="X44" s="116">
        <f t="shared" si="5"/>
        <v>58</v>
      </c>
      <c r="Y44" s="113">
        <v>19</v>
      </c>
      <c r="Z44" s="113">
        <v>19</v>
      </c>
      <c r="AA44" s="116">
        <f t="shared" si="6"/>
        <v>38</v>
      </c>
      <c r="AB44" s="117">
        <v>18</v>
      </c>
      <c r="AC44" s="117">
        <v>19</v>
      </c>
      <c r="AD44" s="116">
        <f t="shared" si="7"/>
        <v>37</v>
      </c>
      <c r="AE44" s="117">
        <v>21</v>
      </c>
      <c r="AF44" s="117">
        <v>20</v>
      </c>
      <c r="AG44" s="116">
        <f t="shared" si="8"/>
        <v>41</v>
      </c>
      <c r="AH44" s="122">
        <v>20</v>
      </c>
      <c r="AI44" s="117">
        <v>15</v>
      </c>
      <c r="AJ44" s="116">
        <f t="shared" si="9"/>
        <v>35</v>
      </c>
      <c r="AK44" s="116">
        <v>48</v>
      </c>
      <c r="AL44" s="78">
        <f t="shared" si="10"/>
        <v>702</v>
      </c>
      <c r="AM44" s="124" t="s">
        <v>872</v>
      </c>
      <c r="AN44" s="185"/>
    </row>
    <row r="45" spans="1:40" ht="113.25" customHeight="1" x14ac:dyDescent="0.2">
      <c r="A45" s="55">
        <v>38</v>
      </c>
      <c r="B45" s="133">
        <v>200090105040</v>
      </c>
      <c r="C45" s="46">
        <v>200000100201</v>
      </c>
      <c r="D45" s="142" t="s">
        <v>309</v>
      </c>
      <c r="E45" s="65" t="s">
        <v>310</v>
      </c>
      <c r="F45" s="59"/>
      <c r="G45" s="113">
        <v>84</v>
      </c>
      <c r="H45" s="113">
        <v>66</v>
      </c>
      <c r="I45" s="116">
        <f t="shared" si="0"/>
        <v>150</v>
      </c>
      <c r="J45" s="113">
        <v>59</v>
      </c>
      <c r="K45" s="113">
        <v>65</v>
      </c>
      <c r="L45" s="116">
        <f t="shared" si="1"/>
        <v>124</v>
      </c>
      <c r="M45" s="113">
        <v>93</v>
      </c>
      <c r="N45" s="113">
        <v>71</v>
      </c>
      <c r="O45" s="116">
        <f t="shared" si="2"/>
        <v>164</v>
      </c>
      <c r="P45" s="113">
        <v>81</v>
      </c>
      <c r="Q45" s="113">
        <v>47</v>
      </c>
      <c r="R45" s="116">
        <f t="shared" si="3"/>
        <v>128</v>
      </c>
      <c r="S45" s="113">
        <v>103</v>
      </c>
      <c r="T45" s="113">
        <v>66</v>
      </c>
      <c r="U45" s="116">
        <f t="shared" si="4"/>
        <v>169</v>
      </c>
      <c r="V45" s="113">
        <v>34</v>
      </c>
      <c r="W45" s="113">
        <v>30</v>
      </c>
      <c r="X45" s="116">
        <f t="shared" si="5"/>
        <v>64</v>
      </c>
      <c r="Y45" s="113">
        <v>24</v>
      </c>
      <c r="Z45" s="113">
        <v>20</v>
      </c>
      <c r="AA45" s="116">
        <f t="shared" si="6"/>
        <v>44</v>
      </c>
      <c r="AB45" s="117">
        <v>21</v>
      </c>
      <c r="AC45" s="117">
        <v>20</v>
      </c>
      <c r="AD45" s="116">
        <f t="shared" si="7"/>
        <v>41</v>
      </c>
      <c r="AE45" s="117">
        <v>22</v>
      </c>
      <c r="AF45" s="117">
        <v>22</v>
      </c>
      <c r="AG45" s="116">
        <f t="shared" si="8"/>
        <v>44</v>
      </c>
      <c r="AH45" s="122">
        <v>19</v>
      </c>
      <c r="AI45" s="117">
        <v>18</v>
      </c>
      <c r="AJ45" s="116">
        <f t="shared" si="9"/>
        <v>37</v>
      </c>
      <c r="AK45" s="116">
        <v>47</v>
      </c>
      <c r="AL45" s="78">
        <f t="shared" si="10"/>
        <v>901</v>
      </c>
      <c r="AM45" s="124" t="s">
        <v>872</v>
      </c>
      <c r="AN45" s="185"/>
    </row>
    <row r="46" spans="1:40" ht="113.25" customHeight="1" x14ac:dyDescent="0.2">
      <c r="A46" s="55">
        <v>39</v>
      </c>
      <c r="B46" s="133">
        <v>200090105041</v>
      </c>
      <c r="C46" s="46">
        <v>200000100202</v>
      </c>
      <c r="D46" s="142" t="s">
        <v>311</v>
      </c>
      <c r="E46" s="65" t="s">
        <v>729</v>
      </c>
      <c r="F46" s="59"/>
      <c r="G46" s="113">
        <v>38</v>
      </c>
      <c r="H46" s="113">
        <v>49</v>
      </c>
      <c r="I46" s="116">
        <f t="shared" si="0"/>
        <v>87</v>
      </c>
      <c r="J46" s="113">
        <v>40</v>
      </c>
      <c r="K46" s="113">
        <v>65</v>
      </c>
      <c r="L46" s="116">
        <f t="shared" si="1"/>
        <v>105</v>
      </c>
      <c r="M46" s="113">
        <v>68</v>
      </c>
      <c r="N46" s="113">
        <v>59</v>
      </c>
      <c r="O46" s="116">
        <f t="shared" si="2"/>
        <v>127</v>
      </c>
      <c r="P46" s="113">
        <v>60</v>
      </c>
      <c r="Q46" s="113">
        <v>43</v>
      </c>
      <c r="R46" s="116">
        <f t="shared" si="3"/>
        <v>103</v>
      </c>
      <c r="S46" s="113">
        <v>84</v>
      </c>
      <c r="T46" s="113">
        <v>59</v>
      </c>
      <c r="U46" s="116">
        <f t="shared" si="4"/>
        <v>143</v>
      </c>
      <c r="V46" s="113">
        <v>27</v>
      </c>
      <c r="W46" s="113">
        <v>27</v>
      </c>
      <c r="X46" s="116">
        <f t="shared" si="5"/>
        <v>54</v>
      </c>
      <c r="Y46" s="113">
        <v>22</v>
      </c>
      <c r="Z46" s="113">
        <v>19</v>
      </c>
      <c r="AA46" s="116">
        <f t="shared" si="6"/>
        <v>41</v>
      </c>
      <c r="AB46" s="117">
        <v>20</v>
      </c>
      <c r="AC46" s="117">
        <v>20</v>
      </c>
      <c r="AD46" s="116">
        <f t="shared" si="7"/>
        <v>40</v>
      </c>
      <c r="AE46" s="117">
        <v>24</v>
      </c>
      <c r="AF46" s="117">
        <v>22</v>
      </c>
      <c r="AG46" s="116">
        <f t="shared" si="8"/>
        <v>46</v>
      </c>
      <c r="AH46" s="122">
        <v>22</v>
      </c>
      <c r="AI46" s="117">
        <v>18</v>
      </c>
      <c r="AJ46" s="116">
        <f t="shared" si="9"/>
        <v>40</v>
      </c>
      <c r="AK46" s="116">
        <v>48</v>
      </c>
      <c r="AL46" s="78">
        <f t="shared" si="10"/>
        <v>732</v>
      </c>
      <c r="AM46" s="124" t="s">
        <v>872</v>
      </c>
      <c r="AN46" s="185"/>
    </row>
    <row r="47" spans="1:40" ht="113.25" customHeight="1" x14ac:dyDescent="0.2">
      <c r="A47" s="55">
        <v>40</v>
      </c>
      <c r="B47" s="133">
        <v>200090105042</v>
      </c>
      <c r="C47" s="46">
        <v>200000100203</v>
      </c>
      <c r="D47" s="142" t="s">
        <v>312</v>
      </c>
      <c r="E47" s="65" t="s">
        <v>313</v>
      </c>
      <c r="F47" s="59"/>
      <c r="G47" s="113">
        <v>52</v>
      </c>
      <c r="H47" s="113">
        <v>48</v>
      </c>
      <c r="I47" s="116">
        <f t="shared" si="0"/>
        <v>100</v>
      </c>
      <c r="J47" s="113">
        <v>13</v>
      </c>
      <c r="K47" s="113">
        <v>55</v>
      </c>
      <c r="L47" s="116">
        <f t="shared" si="1"/>
        <v>68</v>
      </c>
      <c r="M47" s="113">
        <v>25</v>
      </c>
      <c r="N47" s="113">
        <v>55</v>
      </c>
      <c r="O47" s="116">
        <f t="shared" si="2"/>
        <v>80</v>
      </c>
      <c r="P47" s="113">
        <v>52</v>
      </c>
      <c r="Q47" s="113">
        <v>49</v>
      </c>
      <c r="R47" s="116">
        <f t="shared" si="3"/>
        <v>101</v>
      </c>
      <c r="S47" s="113">
        <v>87</v>
      </c>
      <c r="T47" s="113">
        <v>58</v>
      </c>
      <c r="U47" s="116">
        <f t="shared" si="4"/>
        <v>145</v>
      </c>
      <c r="V47" s="113">
        <v>30</v>
      </c>
      <c r="W47" s="113">
        <v>27</v>
      </c>
      <c r="X47" s="116">
        <f t="shared" si="5"/>
        <v>57</v>
      </c>
      <c r="Y47" s="113">
        <v>22</v>
      </c>
      <c r="Z47" s="113">
        <v>20</v>
      </c>
      <c r="AA47" s="116">
        <f t="shared" si="6"/>
        <v>42</v>
      </c>
      <c r="AB47" s="117">
        <v>22</v>
      </c>
      <c r="AC47" s="117">
        <v>20</v>
      </c>
      <c r="AD47" s="116">
        <f t="shared" si="7"/>
        <v>42</v>
      </c>
      <c r="AE47" s="117">
        <v>20</v>
      </c>
      <c r="AF47" s="117">
        <v>21</v>
      </c>
      <c r="AG47" s="116">
        <f t="shared" si="8"/>
        <v>41</v>
      </c>
      <c r="AH47" s="122">
        <v>17</v>
      </c>
      <c r="AI47" s="117">
        <v>19</v>
      </c>
      <c r="AJ47" s="116">
        <f t="shared" si="9"/>
        <v>36</v>
      </c>
      <c r="AK47" s="116">
        <v>47</v>
      </c>
      <c r="AL47" s="78">
        <f t="shared" si="10"/>
        <v>655</v>
      </c>
      <c r="AM47" s="169" t="s">
        <v>874</v>
      </c>
      <c r="AN47" s="185" t="s">
        <v>884</v>
      </c>
    </row>
    <row r="48" spans="1:40" ht="113.25" customHeight="1" x14ac:dyDescent="0.2">
      <c r="A48" s="55">
        <v>41</v>
      </c>
      <c r="B48" s="137">
        <v>200090107009</v>
      </c>
      <c r="C48" s="61">
        <v>200000100212</v>
      </c>
      <c r="D48" s="144" t="s">
        <v>415</v>
      </c>
      <c r="E48" s="82" t="s">
        <v>416</v>
      </c>
      <c r="F48" s="80"/>
      <c r="G48" s="170">
        <v>57</v>
      </c>
      <c r="H48" s="170">
        <v>48</v>
      </c>
      <c r="I48" s="116">
        <f t="shared" si="0"/>
        <v>105</v>
      </c>
      <c r="J48" s="171">
        <v>49</v>
      </c>
      <c r="K48" s="170">
        <v>67</v>
      </c>
      <c r="L48" s="116">
        <f t="shared" si="1"/>
        <v>116</v>
      </c>
      <c r="M48" s="170">
        <v>80</v>
      </c>
      <c r="N48" s="170">
        <v>58</v>
      </c>
      <c r="O48" s="116">
        <f t="shared" si="2"/>
        <v>138</v>
      </c>
      <c r="P48" s="170">
        <v>63</v>
      </c>
      <c r="Q48" s="170">
        <v>51</v>
      </c>
      <c r="R48" s="116">
        <f t="shared" si="3"/>
        <v>114</v>
      </c>
      <c r="S48" s="171">
        <v>96</v>
      </c>
      <c r="T48" s="113">
        <v>56</v>
      </c>
      <c r="U48" s="116">
        <f t="shared" si="4"/>
        <v>152</v>
      </c>
      <c r="V48" s="170">
        <v>30</v>
      </c>
      <c r="W48" s="170">
        <v>26</v>
      </c>
      <c r="X48" s="116">
        <f t="shared" si="5"/>
        <v>56</v>
      </c>
      <c r="Y48" s="170">
        <v>18</v>
      </c>
      <c r="Z48" s="170">
        <v>18</v>
      </c>
      <c r="AA48" s="116">
        <f t="shared" si="6"/>
        <v>36</v>
      </c>
      <c r="AB48" s="117">
        <v>20</v>
      </c>
      <c r="AC48" s="117">
        <v>22</v>
      </c>
      <c r="AD48" s="116">
        <f t="shared" si="7"/>
        <v>42</v>
      </c>
      <c r="AE48" s="117">
        <v>24</v>
      </c>
      <c r="AF48" s="117">
        <v>22</v>
      </c>
      <c r="AG48" s="116">
        <f t="shared" si="8"/>
        <v>46</v>
      </c>
      <c r="AH48" s="170">
        <v>17</v>
      </c>
      <c r="AI48" s="117">
        <v>21</v>
      </c>
      <c r="AJ48" s="116">
        <f t="shared" si="9"/>
        <v>38</v>
      </c>
      <c r="AK48" s="78">
        <v>49</v>
      </c>
      <c r="AL48" s="78">
        <f t="shared" si="10"/>
        <v>787</v>
      </c>
      <c r="AM48" s="124" t="s">
        <v>872</v>
      </c>
      <c r="AN48" s="185"/>
    </row>
    <row r="49" spans="1:40" ht="113.25" customHeight="1" x14ac:dyDescent="0.2">
      <c r="A49" s="55">
        <v>42</v>
      </c>
      <c r="B49" s="147">
        <v>710090105001</v>
      </c>
      <c r="C49" s="94">
        <v>710090100019</v>
      </c>
      <c r="D49" s="149" t="s">
        <v>746</v>
      </c>
      <c r="E49" s="50" t="s">
        <v>747</v>
      </c>
      <c r="F49" s="50"/>
      <c r="G49" s="170">
        <v>89</v>
      </c>
      <c r="H49" s="170">
        <v>55</v>
      </c>
      <c r="I49" s="116">
        <f t="shared" si="0"/>
        <v>144</v>
      </c>
      <c r="J49" s="170">
        <v>72</v>
      </c>
      <c r="K49" s="170">
        <v>62</v>
      </c>
      <c r="L49" s="116">
        <f t="shared" si="1"/>
        <v>134</v>
      </c>
      <c r="M49" s="170">
        <v>90</v>
      </c>
      <c r="N49" s="170">
        <v>67</v>
      </c>
      <c r="O49" s="116">
        <f t="shared" si="2"/>
        <v>157</v>
      </c>
      <c r="P49" s="170">
        <v>75</v>
      </c>
      <c r="Q49" s="170">
        <v>48</v>
      </c>
      <c r="R49" s="116">
        <f t="shared" si="3"/>
        <v>123</v>
      </c>
      <c r="S49" s="170">
        <v>88</v>
      </c>
      <c r="T49" s="170">
        <v>57</v>
      </c>
      <c r="U49" s="116">
        <f t="shared" si="4"/>
        <v>145</v>
      </c>
      <c r="V49" s="170">
        <v>33</v>
      </c>
      <c r="W49" s="170">
        <v>28</v>
      </c>
      <c r="X49" s="116">
        <f t="shared" si="5"/>
        <v>61</v>
      </c>
      <c r="Y49" s="170">
        <v>21</v>
      </c>
      <c r="Z49" s="170">
        <v>20</v>
      </c>
      <c r="AA49" s="116">
        <f t="shared" si="6"/>
        <v>41</v>
      </c>
      <c r="AB49" s="117">
        <v>18</v>
      </c>
      <c r="AC49" s="117">
        <v>20</v>
      </c>
      <c r="AD49" s="116">
        <f t="shared" si="7"/>
        <v>38</v>
      </c>
      <c r="AE49" s="117">
        <v>23</v>
      </c>
      <c r="AF49" s="117">
        <v>22</v>
      </c>
      <c r="AG49" s="116">
        <f t="shared" si="8"/>
        <v>45</v>
      </c>
      <c r="AH49" s="170">
        <v>19</v>
      </c>
      <c r="AI49" s="170">
        <v>23</v>
      </c>
      <c r="AJ49" s="116">
        <f t="shared" si="9"/>
        <v>42</v>
      </c>
      <c r="AK49" s="78">
        <v>48</v>
      </c>
      <c r="AL49" s="78">
        <f t="shared" si="10"/>
        <v>869</v>
      </c>
      <c r="AM49" s="124" t="s">
        <v>872</v>
      </c>
      <c r="AN49" s="185"/>
    </row>
    <row r="50" spans="1:40" ht="113.25" customHeight="1" x14ac:dyDescent="0.2">
      <c r="A50" s="55">
        <v>43</v>
      </c>
      <c r="B50" s="147">
        <v>710090105002</v>
      </c>
      <c r="C50" s="94">
        <v>710090100020</v>
      </c>
      <c r="D50" s="149" t="s">
        <v>748</v>
      </c>
      <c r="E50" s="50" t="s">
        <v>749</v>
      </c>
      <c r="F50" s="50"/>
      <c r="G50" s="170">
        <v>39</v>
      </c>
      <c r="H50" s="170">
        <v>56</v>
      </c>
      <c r="I50" s="116">
        <f t="shared" si="0"/>
        <v>95</v>
      </c>
      <c r="J50" s="170">
        <v>38</v>
      </c>
      <c r="K50" s="170">
        <v>71</v>
      </c>
      <c r="L50" s="116">
        <f t="shared" si="1"/>
        <v>109</v>
      </c>
      <c r="M50" s="170">
        <v>70</v>
      </c>
      <c r="N50" s="170">
        <v>52</v>
      </c>
      <c r="O50" s="116">
        <f t="shared" si="2"/>
        <v>122</v>
      </c>
      <c r="P50" s="170">
        <v>50</v>
      </c>
      <c r="Q50" s="170">
        <v>53</v>
      </c>
      <c r="R50" s="116">
        <f t="shared" si="3"/>
        <v>103</v>
      </c>
      <c r="S50" s="170">
        <v>72</v>
      </c>
      <c r="T50" s="170">
        <v>53</v>
      </c>
      <c r="U50" s="116">
        <f t="shared" si="4"/>
        <v>125</v>
      </c>
      <c r="V50" s="170">
        <v>26</v>
      </c>
      <c r="W50" s="170">
        <v>24</v>
      </c>
      <c r="X50" s="116">
        <f t="shared" si="5"/>
        <v>50</v>
      </c>
      <c r="Y50" s="170">
        <v>21</v>
      </c>
      <c r="Z50" s="170">
        <v>20</v>
      </c>
      <c r="AA50" s="116">
        <f t="shared" si="6"/>
        <v>41</v>
      </c>
      <c r="AB50" s="117">
        <v>18</v>
      </c>
      <c r="AC50" s="117">
        <v>21</v>
      </c>
      <c r="AD50" s="116">
        <f t="shared" si="7"/>
        <v>39</v>
      </c>
      <c r="AE50" s="117">
        <v>19</v>
      </c>
      <c r="AF50" s="117">
        <v>21</v>
      </c>
      <c r="AG50" s="116">
        <f t="shared" si="8"/>
        <v>40</v>
      </c>
      <c r="AH50" s="170">
        <v>18</v>
      </c>
      <c r="AI50" s="170">
        <v>17</v>
      </c>
      <c r="AJ50" s="116">
        <f t="shared" si="9"/>
        <v>35</v>
      </c>
      <c r="AK50" s="78">
        <v>47</v>
      </c>
      <c r="AL50" s="78">
        <f t="shared" si="10"/>
        <v>709</v>
      </c>
      <c r="AM50" s="124" t="s">
        <v>872</v>
      </c>
      <c r="AN50" s="185"/>
    </row>
    <row r="51" spans="1:40" ht="113.25" customHeight="1" x14ac:dyDescent="0.2">
      <c r="A51" s="55">
        <v>44</v>
      </c>
      <c r="B51" s="147">
        <v>710090105003</v>
      </c>
      <c r="C51" s="94">
        <v>710090100021</v>
      </c>
      <c r="D51" s="149" t="s">
        <v>183</v>
      </c>
      <c r="E51" s="50" t="s">
        <v>750</v>
      </c>
      <c r="F51" s="50"/>
      <c r="G51" s="170">
        <v>79</v>
      </c>
      <c r="H51" s="170">
        <v>59</v>
      </c>
      <c r="I51" s="116">
        <f t="shared" si="0"/>
        <v>138</v>
      </c>
      <c r="J51" s="170">
        <v>78</v>
      </c>
      <c r="K51" s="170">
        <v>65</v>
      </c>
      <c r="L51" s="116">
        <f t="shared" si="1"/>
        <v>143</v>
      </c>
      <c r="M51" s="170">
        <v>74</v>
      </c>
      <c r="N51" s="170">
        <v>65</v>
      </c>
      <c r="O51" s="116">
        <f t="shared" si="2"/>
        <v>139</v>
      </c>
      <c r="P51" s="170">
        <v>75</v>
      </c>
      <c r="Q51" s="170">
        <v>49</v>
      </c>
      <c r="R51" s="116">
        <f t="shared" si="3"/>
        <v>124</v>
      </c>
      <c r="S51" s="170">
        <v>71</v>
      </c>
      <c r="T51" s="170">
        <v>51</v>
      </c>
      <c r="U51" s="116">
        <f t="shared" si="4"/>
        <v>122</v>
      </c>
      <c r="V51" s="170">
        <v>28</v>
      </c>
      <c r="W51" s="170">
        <v>29</v>
      </c>
      <c r="X51" s="116">
        <f t="shared" si="5"/>
        <v>57</v>
      </c>
      <c r="Y51" s="170">
        <v>23</v>
      </c>
      <c r="Z51" s="170">
        <v>19</v>
      </c>
      <c r="AA51" s="116">
        <f t="shared" si="6"/>
        <v>42</v>
      </c>
      <c r="AB51" s="117">
        <v>22</v>
      </c>
      <c r="AC51" s="117">
        <v>20</v>
      </c>
      <c r="AD51" s="116">
        <f t="shared" si="7"/>
        <v>42</v>
      </c>
      <c r="AE51" s="117">
        <v>23</v>
      </c>
      <c r="AF51" s="117">
        <v>22</v>
      </c>
      <c r="AG51" s="116">
        <f t="shared" si="8"/>
        <v>45</v>
      </c>
      <c r="AH51" s="170">
        <v>18</v>
      </c>
      <c r="AI51" s="170">
        <v>18</v>
      </c>
      <c r="AJ51" s="116">
        <f t="shared" si="9"/>
        <v>36</v>
      </c>
      <c r="AK51" s="78">
        <v>49</v>
      </c>
      <c r="AL51" s="78">
        <f t="shared" si="10"/>
        <v>831</v>
      </c>
      <c r="AM51" s="124" t="s">
        <v>872</v>
      </c>
      <c r="AN51" s="185"/>
    </row>
    <row r="52" spans="1:40" ht="113.25" customHeight="1" x14ac:dyDescent="0.2">
      <c r="A52" s="55">
        <v>45</v>
      </c>
      <c r="B52" s="147">
        <v>710090105004</v>
      </c>
      <c r="C52" s="94">
        <v>710090100022</v>
      </c>
      <c r="D52" s="149" t="s">
        <v>751</v>
      </c>
      <c r="E52" s="50" t="s">
        <v>752</v>
      </c>
      <c r="F52" s="50"/>
      <c r="G52" s="170">
        <v>50</v>
      </c>
      <c r="H52" s="170">
        <v>45</v>
      </c>
      <c r="I52" s="116">
        <f t="shared" si="0"/>
        <v>95</v>
      </c>
      <c r="J52" s="170">
        <v>42</v>
      </c>
      <c r="K52" s="170">
        <v>58</v>
      </c>
      <c r="L52" s="116">
        <f t="shared" si="1"/>
        <v>100</v>
      </c>
      <c r="M52" s="170">
        <v>61</v>
      </c>
      <c r="N52" s="170">
        <v>54</v>
      </c>
      <c r="O52" s="116">
        <f t="shared" si="2"/>
        <v>115</v>
      </c>
      <c r="P52" s="170">
        <v>55</v>
      </c>
      <c r="Q52" s="170">
        <v>44</v>
      </c>
      <c r="R52" s="116">
        <f t="shared" si="3"/>
        <v>99</v>
      </c>
      <c r="S52" s="170">
        <v>54</v>
      </c>
      <c r="T52" s="170">
        <v>49</v>
      </c>
      <c r="U52" s="116">
        <f t="shared" si="4"/>
        <v>103</v>
      </c>
      <c r="V52" s="170">
        <v>27</v>
      </c>
      <c r="W52" s="170">
        <v>26</v>
      </c>
      <c r="X52" s="116">
        <f t="shared" si="5"/>
        <v>53</v>
      </c>
      <c r="Y52" s="170">
        <v>19</v>
      </c>
      <c r="Z52" s="170">
        <v>17</v>
      </c>
      <c r="AA52" s="116">
        <f t="shared" si="6"/>
        <v>36</v>
      </c>
      <c r="AB52" s="117">
        <v>22</v>
      </c>
      <c r="AC52" s="117">
        <v>21</v>
      </c>
      <c r="AD52" s="116">
        <f t="shared" si="7"/>
        <v>43</v>
      </c>
      <c r="AE52" s="117">
        <v>22</v>
      </c>
      <c r="AF52" s="117">
        <v>22</v>
      </c>
      <c r="AG52" s="116">
        <f t="shared" si="8"/>
        <v>44</v>
      </c>
      <c r="AH52" s="170">
        <v>17</v>
      </c>
      <c r="AI52" s="170">
        <v>19</v>
      </c>
      <c r="AJ52" s="116">
        <f t="shared" si="9"/>
        <v>36</v>
      </c>
      <c r="AK52" s="78">
        <v>48</v>
      </c>
      <c r="AL52" s="78">
        <f t="shared" si="10"/>
        <v>671</v>
      </c>
      <c r="AM52" s="124" t="s">
        <v>872</v>
      </c>
      <c r="AN52" s="185"/>
    </row>
    <row r="53" spans="1:40" ht="113.25" customHeight="1" x14ac:dyDescent="0.2">
      <c r="A53" s="55">
        <v>46</v>
      </c>
      <c r="B53" s="147">
        <v>710090105005</v>
      </c>
      <c r="C53" s="94">
        <v>710090100023</v>
      </c>
      <c r="D53" s="149" t="s">
        <v>365</v>
      </c>
      <c r="E53" s="50" t="s">
        <v>667</v>
      </c>
      <c r="F53" s="50"/>
      <c r="G53" s="170">
        <v>90</v>
      </c>
      <c r="H53" s="170">
        <v>57</v>
      </c>
      <c r="I53" s="116">
        <f t="shared" si="0"/>
        <v>147</v>
      </c>
      <c r="J53" s="170">
        <v>93</v>
      </c>
      <c r="K53" s="170">
        <v>72</v>
      </c>
      <c r="L53" s="116">
        <f t="shared" si="1"/>
        <v>165</v>
      </c>
      <c r="M53" s="170">
        <v>85</v>
      </c>
      <c r="N53" s="170">
        <v>63</v>
      </c>
      <c r="O53" s="116">
        <f t="shared" si="2"/>
        <v>148</v>
      </c>
      <c r="P53" s="170">
        <v>80</v>
      </c>
      <c r="Q53" s="170">
        <v>53</v>
      </c>
      <c r="R53" s="116">
        <f t="shared" si="3"/>
        <v>133</v>
      </c>
      <c r="S53" s="170">
        <v>64</v>
      </c>
      <c r="T53" s="170">
        <v>60</v>
      </c>
      <c r="U53" s="116">
        <f t="shared" si="4"/>
        <v>124</v>
      </c>
      <c r="V53" s="170">
        <v>28</v>
      </c>
      <c r="W53" s="170">
        <v>27</v>
      </c>
      <c r="X53" s="116">
        <f t="shared" si="5"/>
        <v>55</v>
      </c>
      <c r="Y53" s="170">
        <v>24</v>
      </c>
      <c r="Z53" s="170">
        <v>19</v>
      </c>
      <c r="AA53" s="116">
        <f t="shared" si="6"/>
        <v>43</v>
      </c>
      <c r="AB53" s="117">
        <v>22</v>
      </c>
      <c r="AC53" s="117">
        <v>20</v>
      </c>
      <c r="AD53" s="116">
        <f t="shared" si="7"/>
        <v>42</v>
      </c>
      <c r="AE53" s="117">
        <v>22</v>
      </c>
      <c r="AF53" s="117">
        <v>22</v>
      </c>
      <c r="AG53" s="116">
        <f t="shared" si="8"/>
        <v>44</v>
      </c>
      <c r="AH53" s="170">
        <v>21</v>
      </c>
      <c r="AI53" s="170">
        <v>22</v>
      </c>
      <c r="AJ53" s="116">
        <f t="shared" si="9"/>
        <v>43</v>
      </c>
      <c r="AK53" s="78">
        <v>47</v>
      </c>
      <c r="AL53" s="78">
        <f t="shared" si="10"/>
        <v>889</v>
      </c>
      <c r="AM53" s="124" t="s">
        <v>872</v>
      </c>
      <c r="AN53" s="186"/>
    </row>
    <row r="54" spans="1:40" ht="113.25" customHeight="1" x14ac:dyDescent="0.2">
      <c r="A54" s="55">
        <v>47</v>
      </c>
      <c r="B54" s="147">
        <v>710090105006</v>
      </c>
      <c r="C54" s="94">
        <v>710090100024</v>
      </c>
      <c r="D54" s="149" t="s">
        <v>753</v>
      </c>
      <c r="E54" s="50" t="s">
        <v>754</v>
      </c>
      <c r="F54" s="50"/>
      <c r="G54" s="170">
        <v>67</v>
      </c>
      <c r="H54" s="170">
        <v>46</v>
      </c>
      <c r="I54" s="116">
        <f t="shared" si="0"/>
        <v>113</v>
      </c>
      <c r="J54" s="170">
        <v>47</v>
      </c>
      <c r="K54" s="170">
        <v>65</v>
      </c>
      <c r="L54" s="116">
        <f t="shared" si="1"/>
        <v>112</v>
      </c>
      <c r="M54" s="170">
        <v>73</v>
      </c>
      <c r="N54" s="170">
        <v>58</v>
      </c>
      <c r="O54" s="116">
        <f t="shared" si="2"/>
        <v>131</v>
      </c>
      <c r="P54" s="170">
        <v>61</v>
      </c>
      <c r="Q54" s="170">
        <v>52</v>
      </c>
      <c r="R54" s="116">
        <f t="shared" si="3"/>
        <v>113</v>
      </c>
      <c r="S54" s="170">
        <v>63</v>
      </c>
      <c r="T54" s="170">
        <v>51</v>
      </c>
      <c r="U54" s="116">
        <f t="shared" si="4"/>
        <v>114</v>
      </c>
      <c r="V54" s="170">
        <v>31</v>
      </c>
      <c r="W54" s="170">
        <v>29</v>
      </c>
      <c r="X54" s="116">
        <f t="shared" si="5"/>
        <v>60</v>
      </c>
      <c r="Y54" s="170">
        <v>21</v>
      </c>
      <c r="Z54" s="170">
        <v>20</v>
      </c>
      <c r="AA54" s="116">
        <f t="shared" si="6"/>
        <v>41</v>
      </c>
      <c r="AB54" s="117">
        <v>20</v>
      </c>
      <c r="AC54" s="117">
        <v>20</v>
      </c>
      <c r="AD54" s="116">
        <f t="shared" si="7"/>
        <v>40</v>
      </c>
      <c r="AE54" s="117">
        <v>21</v>
      </c>
      <c r="AF54" s="117">
        <v>23</v>
      </c>
      <c r="AG54" s="116">
        <f t="shared" si="8"/>
        <v>44</v>
      </c>
      <c r="AH54" s="170">
        <v>21</v>
      </c>
      <c r="AI54" s="170">
        <v>20</v>
      </c>
      <c r="AJ54" s="116">
        <f t="shared" si="9"/>
        <v>41</v>
      </c>
      <c r="AK54" s="78">
        <v>48</v>
      </c>
      <c r="AL54" s="78">
        <f t="shared" si="10"/>
        <v>749</v>
      </c>
      <c r="AM54" s="124" t="s">
        <v>872</v>
      </c>
      <c r="AN54" s="185"/>
    </row>
    <row r="55" spans="1:40" ht="113.25" customHeight="1" x14ac:dyDescent="0.2">
      <c r="A55" s="55">
        <v>48</v>
      </c>
      <c r="B55" s="147">
        <v>710090105008</v>
      </c>
      <c r="C55" s="94">
        <v>710090100026</v>
      </c>
      <c r="D55" s="149" t="s">
        <v>755</v>
      </c>
      <c r="E55" s="50" t="s">
        <v>756</v>
      </c>
      <c r="F55" s="50"/>
      <c r="G55" s="170">
        <v>57</v>
      </c>
      <c r="H55" s="170">
        <v>40</v>
      </c>
      <c r="I55" s="116">
        <f t="shared" si="0"/>
        <v>97</v>
      </c>
      <c r="J55" s="170">
        <v>28</v>
      </c>
      <c r="K55" s="170">
        <v>62</v>
      </c>
      <c r="L55" s="116">
        <f t="shared" si="1"/>
        <v>90</v>
      </c>
      <c r="M55" s="170">
        <v>53</v>
      </c>
      <c r="N55" s="170">
        <v>56</v>
      </c>
      <c r="O55" s="116">
        <f t="shared" si="2"/>
        <v>109</v>
      </c>
      <c r="P55" s="170">
        <v>41</v>
      </c>
      <c r="Q55" s="170">
        <v>53</v>
      </c>
      <c r="R55" s="116">
        <f t="shared" si="3"/>
        <v>94</v>
      </c>
      <c r="S55" s="170">
        <v>45</v>
      </c>
      <c r="T55" s="170">
        <v>50</v>
      </c>
      <c r="U55" s="116">
        <f t="shared" si="4"/>
        <v>95</v>
      </c>
      <c r="V55" s="170">
        <v>26</v>
      </c>
      <c r="W55" s="170">
        <v>26</v>
      </c>
      <c r="X55" s="116">
        <f t="shared" si="5"/>
        <v>52</v>
      </c>
      <c r="Y55" s="170">
        <v>21</v>
      </c>
      <c r="Z55" s="170">
        <v>20</v>
      </c>
      <c r="AA55" s="116">
        <f t="shared" si="6"/>
        <v>41</v>
      </c>
      <c r="AB55" s="117">
        <v>22</v>
      </c>
      <c r="AC55" s="117">
        <v>20</v>
      </c>
      <c r="AD55" s="116">
        <f t="shared" si="7"/>
        <v>42</v>
      </c>
      <c r="AE55" s="117">
        <v>21</v>
      </c>
      <c r="AF55" s="117">
        <v>23</v>
      </c>
      <c r="AG55" s="116">
        <f t="shared" si="8"/>
        <v>44</v>
      </c>
      <c r="AH55" s="170">
        <v>19</v>
      </c>
      <c r="AI55" s="170">
        <v>21</v>
      </c>
      <c r="AJ55" s="116">
        <f t="shared" si="9"/>
        <v>40</v>
      </c>
      <c r="AK55" s="78">
        <v>47</v>
      </c>
      <c r="AL55" s="78">
        <f t="shared" si="10"/>
        <v>652</v>
      </c>
      <c r="AM55" s="169" t="s">
        <v>874</v>
      </c>
      <c r="AN55" s="185" t="s">
        <v>880</v>
      </c>
    </row>
  </sheetData>
  <mergeCells count="18">
    <mergeCell ref="AH4:AJ4"/>
    <mergeCell ref="A3:AN3"/>
    <mergeCell ref="A2:AN2"/>
    <mergeCell ref="A1:AN1"/>
    <mergeCell ref="V4:X4"/>
    <mergeCell ref="A4:A7"/>
    <mergeCell ref="B4:B7"/>
    <mergeCell ref="D4:D7"/>
    <mergeCell ref="E4:E7"/>
    <mergeCell ref="C4:C7"/>
    <mergeCell ref="G4:I4"/>
    <mergeCell ref="AE4:AG4"/>
    <mergeCell ref="AB4:AD4"/>
    <mergeCell ref="Y4:AA4"/>
    <mergeCell ref="J4:L4"/>
    <mergeCell ref="M4:O4"/>
    <mergeCell ref="P4:R4"/>
    <mergeCell ref="S4:U4"/>
  </mergeCells>
  <conditionalFormatting sqref="G8:G55 J8:J55 M8:M55 P8:P55 S8:S55">
    <cfRule type="cellIs" dxfId="50" priority="29" stopIfTrue="1" operator="lessThan">
      <formula>36</formula>
    </cfRule>
  </conditionalFormatting>
  <conditionalFormatting sqref="U8:U55 R8:R55 O8:O55 L8:L55 I8:I55">
    <cfRule type="cellIs" dxfId="49" priority="28" stopIfTrue="1" operator="lessThan">
      <formula>80</formula>
    </cfRule>
  </conditionalFormatting>
  <conditionalFormatting sqref="Y8:Y55 AH8:AH55">
    <cfRule type="cellIs" dxfId="48" priority="17" stopIfTrue="1" operator="lessThan">
      <formula>13</formula>
    </cfRule>
  </conditionalFormatting>
  <conditionalFormatting sqref="AA8:AA55 AJ8:AJ55">
    <cfRule type="cellIs" dxfId="47" priority="16" stopIfTrue="1" operator="lessThan">
      <formula>25</formula>
    </cfRule>
  </conditionalFormatting>
  <conditionalFormatting sqref="V8:V55">
    <cfRule type="cellIs" dxfId="46" priority="2" stopIfTrue="1" operator="lessThan">
      <formula>18</formula>
    </cfRule>
  </conditionalFormatting>
  <conditionalFormatting sqref="X8:X55">
    <cfRule type="cellIs" dxfId="45" priority="1" stopIfTrue="1" operator="lessThan">
      <formula>40</formula>
    </cfRule>
  </conditionalFormatting>
  <pageMargins left="0.39370078740157483" right="0.23622047244094491" top="0.51181102362204722" bottom="1.47" header="0.31496062992125984" footer="0.77"/>
  <pageSetup paperSize="8" scale="31" orientation="landscape" r:id="rId1"/>
  <headerFooter>
    <oddFooter>&amp;L&amp;16$ Non Credit Subject    Date: &amp;"Arial,Bold"27.07.2022  &amp;"Arial,Regular"     Prepared by      Checked by&amp;C&amp;16   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topLeftCell="L1" zoomScale="50" zoomScaleNormal="50" workbookViewId="0">
      <selection activeCell="AN55" sqref="AN55"/>
    </sheetView>
  </sheetViews>
  <sheetFormatPr defaultColWidth="6.42578125" defaultRowHeight="22.5" customHeight="1" x14ac:dyDescent="0.2"/>
  <cols>
    <col min="1" max="1" width="13.85546875" style="11" customWidth="1"/>
    <col min="2" max="2" width="34.7109375" style="11" customWidth="1"/>
    <col min="3" max="3" width="32.7109375" style="11" customWidth="1"/>
    <col min="4" max="4" width="40" style="11" customWidth="1"/>
    <col min="5" max="5" width="38.85546875" style="11" customWidth="1"/>
    <col min="6" max="6" width="13.5703125" style="11" customWidth="1"/>
    <col min="7" max="9" width="11.85546875" style="11" customWidth="1"/>
    <col min="10" max="10" width="9.28515625" style="11" customWidth="1"/>
    <col min="11" max="11" width="9.28515625" style="30" customWidth="1"/>
    <col min="12" max="14" width="9.28515625" style="11" customWidth="1"/>
    <col min="15" max="15" width="12.85546875" style="11" customWidth="1"/>
    <col min="16" max="24" width="9.28515625" style="11" customWidth="1"/>
    <col min="25" max="27" width="11.7109375" style="11" customWidth="1"/>
    <col min="28" max="32" width="9.28515625" style="11" customWidth="1"/>
    <col min="33" max="33" width="11.42578125" style="11" customWidth="1"/>
    <col min="34" max="36" width="9.28515625" style="11" customWidth="1"/>
    <col min="37" max="37" width="13.85546875" style="11" customWidth="1"/>
    <col min="38" max="38" width="16.42578125" style="11" customWidth="1"/>
    <col min="39" max="39" width="31.85546875" style="11" customWidth="1"/>
    <col min="40" max="40" width="63.5703125" style="11" customWidth="1"/>
    <col min="41" max="41" width="21.5703125" style="11" customWidth="1"/>
    <col min="42" max="16384" width="6.42578125" style="11"/>
  </cols>
  <sheetData>
    <row r="1" spans="1:41" ht="83.25" customHeight="1" x14ac:dyDescent="0.2">
      <c r="A1" s="239" t="s">
        <v>14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</row>
    <row r="2" spans="1:41" ht="83.25" customHeight="1" x14ac:dyDescent="0.2">
      <c r="A2" s="239" t="s">
        <v>16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</row>
    <row r="3" spans="1:41" ht="83.25" customHeight="1" x14ac:dyDescent="0.2">
      <c r="A3" s="242" t="s">
        <v>826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</row>
    <row r="4" spans="1:41" ht="224.25" customHeight="1" x14ac:dyDescent="0.2">
      <c r="A4" s="243" t="s">
        <v>1</v>
      </c>
      <c r="B4" s="243" t="s">
        <v>0</v>
      </c>
      <c r="C4" s="243" t="s">
        <v>15</v>
      </c>
      <c r="D4" s="245" t="s">
        <v>17</v>
      </c>
      <c r="E4" s="245" t="s">
        <v>9</v>
      </c>
      <c r="F4" s="3" t="s">
        <v>5</v>
      </c>
      <c r="G4" s="247" t="s">
        <v>919</v>
      </c>
      <c r="H4" s="247"/>
      <c r="I4" s="247"/>
      <c r="J4" s="247" t="s">
        <v>913</v>
      </c>
      <c r="K4" s="247"/>
      <c r="L4" s="247"/>
      <c r="M4" s="247" t="s">
        <v>855</v>
      </c>
      <c r="N4" s="247"/>
      <c r="O4" s="247"/>
      <c r="P4" s="247" t="s">
        <v>856</v>
      </c>
      <c r="Q4" s="247"/>
      <c r="R4" s="247"/>
      <c r="S4" s="247" t="s">
        <v>955</v>
      </c>
      <c r="T4" s="247"/>
      <c r="U4" s="247"/>
      <c r="V4" s="248" t="s">
        <v>956</v>
      </c>
      <c r="W4" s="249"/>
      <c r="X4" s="250"/>
      <c r="Y4" s="247" t="s">
        <v>914</v>
      </c>
      <c r="Z4" s="247"/>
      <c r="AA4" s="247"/>
      <c r="AB4" s="247" t="s">
        <v>857</v>
      </c>
      <c r="AC4" s="247"/>
      <c r="AD4" s="247"/>
      <c r="AE4" s="247" t="s">
        <v>858</v>
      </c>
      <c r="AF4" s="247"/>
      <c r="AG4" s="247"/>
      <c r="AH4" s="247" t="s">
        <v>859</v>
      </c>
      <c r="AI4" s="247"/>
      <c r="AJ4" s="247"/>
      <c r="AK4" s="105" t="s">
        <v>853</v>
      </c>
      <c r="AL4" s="105" t="s">
        <v>10</v>
      </c>
      <c r="AM4" s="105" t="s">
        <v>12</v>
      </c>
      <c r="AN4" s="24" t="s">
        <v>11</v>
      </c>
    </row>
    <row r="5" spans="1:41" ht="60" customHeight="1" x14ac:dyDescent="0.2">
      <c r="A5" s="243"/>
      <c r="B5" s="243"/>
      <c r="C5" s="243"/>
      <c r="D5" s="245"/>
      <c r="E5" s="245"/>
      <c r="F5" s="3"/>
      <c r="G5" s="6" t="s">
        <v>6</v>
      </c>
      <c r="H5" s="6" t="s">
        <v>7</v>
      </c>
      <c r="I5" s="6" t="s">
        <v>4</v>
      </c>
      <c r="J5" s="6" t="s">
        <v>6</v>
      </c>
      <c r="K5" s="6" t="s">
        <v>7</v>
      </c>
      <c r="L5" s="6" t="s">
        <v>4</v>
      </c>
      <c r="M5" s="6" t="s">
        <v>6</v>
      </c>
      <c r="N5" s="6" t="s">
        <v>7</v>
      </c>
      <c r="O5" s="6" t="s">
        <v>4</v>
      </c>
      <c r="P5" s="6" t="s">
        <v>6</v>
      </c>
      <c r="Q5" s="6" t="s">
        <v>7</v>
      </c>
      <c r="R5" s="6" t="s">
        <v>4</v>
      </c>
      <c r="S5" s="6" t="s">
        <v>6</v>
      </c>
      <c r="T5" s="6" t="s">
        <v>7</v>
      </c>
      <c r="U5" s="6" t="s">
        <v>4</v>
      </c>
      <c r="V5" s="6" t="s">
        <v>6</v>
      </c>
      <c r="W5" s="6" t="s">
        <v>7</v>
      </c>
      <c r="X5" s="6" t="s">
        <v>4</v>
      </c>
      <c r="Y5" s="6" t="s">
        <v>8</v>
      </c>
      <c r="Z5" s="6" t="s">
        <v>7</v>
      </c>
      <c r="AA5" s="6" t="s">
        <v>4</v>
      </c>
      <c r="AB5" s="6" t="s">
        <v>8</v>
      </c>
      <c r="AC5" s="6" t="s">
        <v>7</v>
      </c>
      <c r="AD5" s="6" t="s">
        <v>4</v>
      </c>
      <c r="AE5" s="6" t="s">
        <v>8</v>
      </c>
      <c r="AF5" s="6" t="s">
        <v>7</v>
      </c>
      <c r="AG5" s="6" t="s">
        <v>4</v>
      </c>
      <c r="AH5" s="6" t="s">
        <v>8</v>
      </c>
      <c r="AI5" s="6" t="s">
        <v>7</v>
      </c>
      <c r="AJ5" s="6" t="s">
        <v>4</v>
      </c>
      <c r="AK5" s="6"/>
      <c r="AL5" s="25"/>
      <c r="AM5" s="25"/>
      <c r="AN5" s="25"/>
    </row>
    <row r="6" spans="1:41" ht="60" customHeight="1" x14ac:dyDescent="0.2">
      <c r="A6" s="243"/>
      <c r="B6" s="243"/>
      <c r="C6" s="243"/>
      <c r="D6" s="245"/>
      <c r="E6" s="245"/>
      <c r="F6" s="3" t="s">
        <v>2</v>
      </c>
      <c r="G6" s="35">
        <v>120</v>
      </c>
      <c r="H6" s="35">
        <v>80</v>
      </c>
      <c r="I6" s="35">
        <f>SUM(G6:H6)</f>
        <v>200</v>
      </c>
      <c r="J6" s="35">
        <v>120</v>
      </c>
      <c r="K6" s="35">
        <v>80</v>
      </c>
      <c r="L6" s="35">
        <f>SUM(J6:K6)</f>
        <v>200</v>
      </c>
      <c r="M6" s="35">
        <v>120</v>
      </c>
      <c r="N6" s="35">
        <v>80</v>
      </c>
      <c r="O6" s="35">
        <f>SUM(M6:N6)</f>
        <v>200</v>
      </c>
      <c r="P6" s="35">
        <v>120</v>
      </c>
      <c r="Q6" s="35">
        <v>80</v>
      </c>
      <c r="R6" s="35">
        <f>SUM(P6:Q6)</f>
        <v>200</v>
      </c>
      <c r="S6" s="35">
        <v>120</v>
      </c>
      <c r="T6" s="35">
        <v>80</v>
      </c>
      <c r="U6" s="35">
        <f>SUM(S6:T6)</f>
        <v>200</v>
      </c>
      <c r="V6" s="35">
        <v>60</v>
      </c>
      <c r="W6" s="35">
        <v>40</v>
      </c>
      <c r="X6" s="35">
        <f>SUM(V6:W6)</f>
        <v>100</v>
      </c>
      <c r="Y6" s="35">
        <v>25</v>
      </c>
      <c r="Z6" s="35">
        <v>25</v>
      </c>
      <c r="AA6" s="35">
        <f>SUM(Y6:Z6)</f>
        <v>50</v>
      </c>
      <c r="AB6" s="35">
        <v>25</v>
      </c>
      <c r="AC6" s="35">
        <v>25</v>
      </c>
      <c r="AD6" s="35">
        <f>SUM(AB6:AC6)</f>
        <v>50</v>
      </c>
      <c r="AE6" s="35">
        <v>25</v>
      </c>
      <c r="AF6" s="35">
        <v>25</v>
      </c>
      <c r="AG6" s="35">
        <f>SUM(AE6:AF6)</f>
        <v>50</v>
      </c>
      <c r="AH6" s="35">
        <v>25</v>
      </c>
      <c r="AI6" s="35">
        <v>25</v>
      </c>
      <c r="AJ6" s="35">
        <f>SUM(AH6:AI6)</f>
        <v>50</v>
      </c>
      <c r="AK6" s="35">
        <v>50</v>
      </c>
      <c r="AL6" s="35">
        <v>1150</v>
      </c>
      <c r="AM6" s="99"/>
      <c r="AN6" s="99"/>
    </row>
    <row r="7" spans="1:41" ht="60" customHeight="1" x14ac:dyDescent="0.2">
      <c r="A7" s="244"/>
      <c r="B7" s="244"/>
      <c r="C7" s="244"/>
      <c r="D7" s="246"/>
      <c r="E7" s="246"/>
      <c r="F7" s="162" t="s">
        <v>3</v>
      </c>
      <c r="G7" s="54">
        <v>36</v>
      </c>
      <c r="H7" s="54"/>
      <c r="I7" s="54">
        <v>80</v>
      </c>
      <c r="J7" s="54">
        <v>36</v>
      </c>
      <c r="K7" s="54"/>
      <c r="L7" s="54">
        <v>80</v>
      </c>
      <c r="M7" s="54">
        <v>36</v>
      </c>
      <c r="N7" s="54"/>
      <c r="O7" s="54">
        <v>80</v>
      </c>
      <c r="P7" s="54">
        <v>36</v>
      </c>
      <c r="Q7" s="54"/>
      <c r="R7" s="54">
        <v>80</v>
      </c>
      <c r="S7" s="54">
        <v>36</v>
      </c>
      <c r="T7" s="54"/>
      <c r="U7" s="54">
        <v>80</v>
      </c>
      <c r="V7" s="54">
        <v>18</v>
      </c>
      <c r="W7" s="54"/>
      <c r="X7" s="54">
        <v>40</v>
      </c>
      <c r="Y7" s="54">
        <v>13</v>
      </c>
      <c r="Z7" s="54"/>
      <c r="AA7" s="54">
        <v>25</v>
      </c>
      <c r="AB7" s="54">
        <v>13</v>
      </c>
      <c r="AC7" s="54"/>
      <c r="AD7" s="54">
        <v>25</v>
      </c>
      <c r="AE7" s="54">
        <v>13</v>
      </c>
      <c r="AF7" s="54"/>
      <c r="AG7" s="54">
        <v>25</v>
      </c>
      <c r="AH7" s="54">
        <v>13</v>
      </c>
      <c r="AI7" s="54"/>
      <c r="AJ7" s="54">
        <v>25</v>
      </c>
      <c r="AK7" s="54"/>
      <c r="AL7" s="54">
        <v>575</v>
      </c>
      <c r="AM7" s="163"/>
      <c r="AN7" s="163"/>
    </row>
    <row r="8" spans="1:41" ht="98.25" customHeight="1" x14ac:dyDescent="0.2">
      <c r="A8" s="180">
        <v>1</v>
      </c>
      <c r="B8" s="133">
        <v>200090104001</v>
      </c>
      <c r="C8" s="46">
        <v>200000100114</v>
      </c>
      <c r="D8" s="142" t="s">
        <v>314</v>
      </c>
      <c r="E8" s="189" t="s">
        <v>725</v>
      </c>
      <c r="F8" s="67"/>
      <c r="G8" s="113">
        <v>14</v>
      </c>
      <c r="H8" s="113">
        <v>60</v>
      </c>
      <c r="I8" s="116">
        <f>SUM(G8:H8)</f>
        <v>74</v>
      </c>
      <c r="J8" s="113">
        <v>24</v>
      </c>
      <c r="K8" s="113">
        <v>41</v>
      </c>
      <c r="L8" s="173">
        <f>SUM(J8:K8)</f>
        <v>65</v>
      </c>
      <c r="M8" s="113">
        <v>41</v>
      </c>
      <c r="N8" s="113">
        <v>40</v>
      </c>
      <c r="O8" s="173">
        <f>SUM(M8:N8)</f>
        <v>81</v>
      </c>
      <c r="P8" s="113">
        <v>36</v>
      </c>
      <c r="Q8" s="113">
        <v>47</v>
      </c>
      <c r="R8" s="116">
        <f>SUM(P8:Q8)</f>
        <v>83</v>
      </c>
      <c r="S8" s="113">
        <v>17</v>
      </c>
      <c r="T8" s="113">
        <v>52</v>
      </c>
      <c r="U8" s="116">
        <f>SUM(S8:T8)</f>
        <v>69</v>
      </c>
      <c r="V8" s="117">
        <v>28</v>
      </c>
      <c r="W8" s="117">
        <v>27</v>
      </c>
      <c r="X8" s="116">
        <f>SUM(V8:W8)</f>
        <v>55</v>
      </c>
      <c r="Y8" s="117">
        <v>21</v>
      </c>
      <c r="Z8" s="117">
        <v>23</v>
      </c>
      <c r="AA8" s="116">
        <f>SUM(Y8:Z8)</f>
        <v>44</v>
      </c>
      <c r="AB8" s="113">
        <v>15</v>
      </c>
      <c r="AC8" s="113">
        <v>17</v>
      </c>
      <c r="AD8" s="116">
        <f>SUM(AB8:AC8)</f>
        <v>32</v>
      </c>
      <c r="AE8" s="117">
        <v>21</v>
      </c>
      <c r="AF8" s="117">
        <v>19</v>
      </c>
      <c r="AG8" s="116">
        <f>SUM(AE8:AF8)</f>
        <v>40</v>
      </c>
      <c r="AH8" s="113">
        <v>16</v>
      </c>
      <c r="AI8" s="113">
        <v>16</v>
      </c>
      <c r="AJ8" s="116">
        <f>SUM(AH8:AI8)</f>
        <v>32</v>
      </c>
      <c r="AK8" s="174">
        <v>48</v>
      </c>
      <c r="AL8" s="63">
        <f>AG8+AD8+AA8+U8+R8+O8+L8+I8</f>
        <v>488</v>
      </c>
      <c r="AM8" s="172" t="s">
        <v>874</v>
      </c>
      <c r="AN8" s="51" t="s">
        <v>957</v>
      </c>
      <c r="AO8" s="43"/>
    </row>
    <row r="9" spans="1:41" ht="98.25" customHeight="1" x14ac:dyDescent="0.2">
      <c r="A9" s="180">
        <v>2</v>
      </c>
      <c r="B9" s="133">
        <v>200090104002</v>
      </c>
      <c r="C9" s="46">
        <v>200000100115</v>
      </c>
      <c r="D9" s="142" t="s">
        <v>315</v>
      </c>
      <c r="E9" s="189" t="s">
        <v>316</v>
      </c>
      <c r="F9" s="67"/>
      <c r="G9" s="113">
        <v>65</v>
      </c>
      <c r="H9" s="113">
        <v>61</v>
      </c>
      <c r="I9" s="116">
        <f t="shared" ref="I9:I57" si="0">SUM(G9:H9)</f>
        <v>126</v>
      </c>
      <c r="J9" s="113">
        <v>26</v>
      </c>
      <c r="K9" s="113">
        <v>64</v>
      </c>
      <c r="L9" s="173">
        <f t="shared" ref="L9:L57" si="1">SUM(J9:K9)</f>
        <v>90</v>
      </c>
      <c r="M9" s="113">
        <v>40</v>
      </c>
      <c r="N9" s="113">
        <v>52</v>
      </c>
      <c r="O9" s="173">
        <f t="shared" ref="O9:O57" si="2">SUM(M9:N9)</f>
        <v>92</v>
      </c>
      <c r="P9" s="113">
        <v>64</v>
      </c>
      <c r="Q9" s="113">
        <v>70</v>
      </c>
      <c r="R9" s="116">
        <f t="shared" ref="R9:R57" si="3">SUM(P9:Q9)</f>
        <v>134</v>
      </c>
      <c r="S9" s="113">
        <v>42</v>
      </c>
      <c r="T9" s="113">
        <v>61</v>
      </c>
      <c r="U9" s="116">
        <f t="shared" ref="U9:U57" si="4">SUM(S9:T9)</f>
        <v>103</v>
      </c>
      <c r="V9" s="117">
        <v>29</v>
      </c>
      <c r="W9" s="117">
        <v>29</v>
      </c>
      <c r="X9" s="116">
        <f t="shared" ref="X9:X57" si="5">SUM(V9:W9)</f>
        <v>58</v>
      </c>
      <c r="Y9" s="117">
        <v>20</v>
      </c>
      <c r="Z9" s="117">
        <v>24</v>
      </c>
      <c r="AA9" s="116">
        <f t="shared" ref="AA9:AA57" si="6">SUM(Y9:Z9)</f>
        <v>44</v>
      </c>
      <c r="AB9" s="113">
        <v>18</v>
      </c>
      <c r="AC9" s="113">
        <v>20</v>
      </c>
      <c r="AD9" s="116">
        <f t="shared" ref="AD9:AD57" si="7">SUM(AB9:AC9)</f>
        <v>38</v>
      </c>
      <c r="AE9" s="117">
        <v>22</v>
      </c>
      <c r="AF9" s="117">
        <v>18</v>
      </c>
      <c r="AG9" s="116">
        <f t="shared" ref="AG9:AG57" si="8">SUM(AE9:AF9)</f>
        <v>40</v>
      </c>
      <c r="AH9" s="113">
        <v>16</v>
      </c>
      <c r="AI9" s="113">
        <v>16</v>
      </c>
      <c r="AJ9" s="116">
        <f t="shared" ref="AJ9:AJ57" si="9">SUM(AH9:AI9)</f>
        <v>32</v>
      </c>
      <c r="AK9" s="174">
        <v>49</v>
      </c>
      <c r="AL9" s="63">
        <f t="shared" ref="AL9:AL57" si="10">AG9+AD9+AA9+U9+R9+O9+L9+I9</f>
        <v>667</v>
      </c>
      <c r="AM9" s="172" t="s">
        <v>874</v>
      </c>
      <c r="AN9" s="51" t="s">
        <v>890</v>
      </c>
      <c r="AO9" s="43"/>
    </row>
    <row r="10" spans="1:41" ht="98.25" customHeight="1" x14ac:dyDescent="0.2">
      <c r="A10" s="180">
        <v>3</v>
      </c>
      <c r="B10" s="133">
        <v>200090104003</v>
      </c>
      <c r="C10" s="46">
        <v>200000100116</v>
      </c>
      <c r="D10" s="142" t="s">
        <v>317</v>
      </c>
      <c r="E10" s="189" t="s">
        <v>318</v>
      </c>
      <c r="F10" s="67"/>
      <c r="G10" s="113">
        <v>17</v>
      </c>
      <c r="H10" s="113">
        <v>58</v>
      </c>
      <c r="I10" s="116">
        <f t="shared" si="0"/>
        <v>75</v>
      </c>
      <c r="J10" s="113">
        <v>22</v>
      </c>
      <c r="K10" s="113">
        <v>53</v>
      </c>
      <c r="L10" s="173">
        <f t="shared" si="1"/>
        <v>75</v>
      </c>
      <c r="M10" s="113">
        <v>20</v>
      </c>
      <c r="N10" s="113">
        <v>55</v>
      </c>
      <c r="O10" s="173">
        <f t="shared" si="2"/>
        <v>75</v>
      </c>
      <c r="P10" s="113">
        <v>36</v>
      </c>
      <c r="Q10" s="113">
        <v>47</v>
      </c>
      <c r="R10" s="116">
        <f t="shared" si="3"/>
        <v>83</v>
      </c>
      <c r="S10" s="113">
        <v>36</v>
      </c>
      <c r="T10" s="113">
        <v>52</v>
      </c>
      <c r="U10" s="116">
        <f t="shared" si="4"/>
        <v>88</v>
      </c>
      <c r="V10" s="117">
        <v>21</v>
      </c>
      <c r="W10" s="117">
        <v>26</v>
      </c>
      <c r="X10" s="116">
        <f t="shared" si="5"/>
        <v>47</v>
      </c>
      <c r="Y10" s="117">
        <v>20</v>
      </c>
      <c r="Z10" s="117">
        <v>23</v>
      </c>
      <c r="AA10" s="116">
        <f t="shared" si="6"/>
        <v>43</v>
      </c>
      <c r="AB10" s="113">
        <v>15</v>
      </c>
      <c r="AC10" s="113">
        <v>17</v>
      </c>
      <c r="AD10" s="116">
        <f t="shared" si="7"/>
        <v>32</v>
      </c>
      <c r="AE10" s="117">
        <v>20</v>
      </c>
      <c r="AF10" s="117">
        <v>19</v>
      </c>
      <c r="AG10" s="116">
        <f t="shared" si="8"/>
        <v>39</v>
      </c>
      <c r="AH10" s="113">
        <v>16</v>
      </c>
      <c r="AI10" s="113">
        <v>16</v>
      </c>
      <c r="AJ10" s="116">
        <f t="shared" si="9"/>
        <v>32</v>
      </c>
      <c r="AK10" s="174">
        <v>48</v>
      </c>
      <c r="AL10" s="63">
        <f t="shared" si="10"/>
        <v>510</v>
      </c>
      <c r="AM10" s="172" t="s">
        <v>874</v>
      </c>
      <c r="AN10" s="51" t="s">
        <v>915</v>
      </c>
      <c r="AO10" s="43"/>
    </row>
    <row r="11" spans="1:41" ht="98.25" customHeight="1" x14ac:dyDescent="0.2">
      <c r="A11" s="180">
        <v>4</v>
      </c>
      <c r="B11" s="133">
        <v>200090104005</v>
      </c>
      <c r="C11" s="46">
        <v>200000100118</v>
      </c>
      <c r="D11" s="142" t="s">
        <v>321</v>
      </c>
      <c r="E11" s="189" t="s">
        <v>322</v>
      </c>
      <c r="F11" s="67"/>
      <c r="G11" s="113">
        <v>49</v>
      </c>
      <c r="H11" s="113">
        <v>65</v>
      </c>
      <c r="I11" s="116">
        <f t="shared" si="0"/>
        <v>114</v>
      </c>
      <c r="J11" s="113">
        <v>53</v>
      </c>
      <c r="K11" s="113">
        <v>57</v>
      </c>
      <c r="L11" s="173">
        <f t="shared" si="1"/>
        <v>110</v>
      </c>
      <c r="M11" s="113">
        <v>56</v>
      </c>
      <c r="N11" s="113">
        <v>54</v>
      </c>
      <c r="O11" s="173">
        <f t="shared" si="2"/>
        <v>110</v>
      </c>
      <c r="P11" s="113">
        <v>36</v>
      </c>
      <c r="Q11" s="113">
        <v>64</v>
      </c>
      <c r="R11" s="116">
        <f t="shared" si="3"/>
        <v>100</v>
      </c>
      <c r="S11" s="113">
        <v>51</v>
      </c>
      <c r="T11" s="113">
        <v>65</v>
      </c>
      <c r="U11" s="116">
        <f t="shared" si="4"/>
        <v>116</v>
      </c>
      <c r="V11" s="117">
        <v>29</v>
      </c>
      <c r="W11" s="117">
        <v>29</v>
      </c>
      <c r="X11" s="116">
        <f t="shared" si="5"/>
        <v>58</v>
      </c>
      <c r="Y11" s="117">
        <v>21</v>
      </c>
      <c r="Z11" s="117">
        <v>23</v>
      </c>
      <c r="AA11" s="116">
        <f t="shared" si="6"/>
        <v>44</v>
      </c>
      <c r="AB11" s="113">
        <v>15</v>
      </c>
      <c r="AC11" s="113">
        <v>17</v>
      </c>
      <c r="AD11" s="116">
        <f t="shared" si="7"/>
        <v>32</v>
      </c>
      <c r="AE11" s="117">
        <v>21</v>
      </c>
      <c r="AF11" s="117">
        <v>20</v>
      </c>
      <c r="AG11" s="116">
        <f t="shared" si="8"/>
        <v>41</v>
      </c>
      <c r="AH11" s="113">
        <v>16</v>
      </c>
      <c r="AI11" s="113">
        <v>16</v>
      </c>
      <c r="AJ11" s="116">
        <f t="shared" si="9"/>
        <v>32</v>
      </c>
      <c r="AK11" s="174">
        <v>47</v>
      </c>
      <c r="AL11" s="63">
        <f t="shared" si="10"/>
        <v>667</v>
      </c>
      <c r="AM11" s="106" t="s">
        <v>872</v>
      </c>
      <c r="AN11" s="51"/>
      <c r="AO11" s="43"/>
    </row>
    <row r="12" spans="1:41" ht="98.25" customHeight="1" x14ac:dyDescent="0.2">
      <c r="A12" s="180">
        <v>5</v>
      </c>
      <c r="B12" s="133">
        <v>200090104006</v>
      </c>
      <c r="C12" s="46">
        <v>200000100119</v>
      </c>
      <c r="D12" s="142" t="s">
        <v>323</v>
      </c>
      <c r="E12" s="189" t="s">
        <v>324</v>
      </c>
      <c r="F12" s="67"/>
      <c r="G12" s="113">
        <v>36</v>
      </c>
      <c r="H12" s="113">
        <v>61</v>
      </c>
      <c r="I12" s="116">
        <f t="shared" si="0"/>
        <v>97</v>
      </c>
      <c r="J12" s="113">
        <v>13</v>
      </c>
      <c r="K12" s="113">
        <v>40</v>
      </c>
      <c r="L12" s="173">
        <f t="shared" si="1"/>
        <v>53</v>
      </c>
      <c r="M12" s="113">
        <v>23</v>
      </c>
      <c r="N12" s="113">
        <v>47</v>
      </c>
      <c r="O12" s="173">
        <f t="shared" si="2"/>
        <v>70</v>
      </c>
      <c r="P12" s="113">
        <v>14</v>
      </c>
      <c r="Q12" s="113">
        <v>56</v>
      </c>
      <c r="R12" s="116">
        <f t="shared" si="3"/>
        <v>70</v>
      </c>
      <c r="S12" s="113">
        <v>20</v>
      </c>
      <c r="T12" s="113">
        <v>62</v>
      </c>
      <c r="U12" s="116">
        <f t="shared" si="4"/>
        <v>82</v>
      </c>
      <c r="V12" s="117">
        <v>21</v>
      </c>
      <c r="W12" s="117">
        <v>25</v>
      </c>
      <c r="X12" s="116">
        <f t="shared" si="5"/>
        <v>46</v>
      </c>
      <c r="Y12" s="117">
        <v>20</v>
      </c>
      <c r="Z12" s="117">
        <v>23</v>
      </c>
      <c r="AA12" s="116">
        <f t="shared" si="6"/>
        <v>43</v>
      </c>
      <c r="AB12" s="113">
        <v>15</v>
      </c>
      <c r="AC12" s="113">
        <v>17</v>
      </c>
      <c r="AD12" s="116">
        <f t="shared" si="7"/>
        <v>32</v>
      </c>
      <c r="AE12" s="117">
        <v>18</v>
      </c>
      <c r="AF12" s="117">
        <v>16</v>
      </c>
      <c r="AG12" s="116">
        <f t="shared" si="8"/>
        <v>34</v>
      </c>
      <c r="AH12" s="113">
        <v>16</v>
      </c>
      <c r="AI12" s="113">
        <v>16</v>
      </c>
      <c r="AJ12" s="116">
        <f t="shared" si="9"/>
        <v>32</v>
      </c>
      <c r="AK12" s="174">
        <v>48</v>
      </c>
      <c r="AL12" s="63">
        <f t="shared" si="10"/>
        <v>481</v>
      </c>
      <c r="AM12" s="187" t="s">
        <v>900</v>
      </c>
      <c r="AN12" s="51"/>
      <c r="AO12" s="43"/>
    </row>
    <row r="13" spans="1:41" ht="98.25" customHeight="1" x14ac:dyDescent="0.2">
      <c r="A13" s="180">
        <v>6</v>
      </c>
      <c r="B13" s="133">
        <v>200090104007</v>
      </c>
      <c r="C13" s="46">
        <v>200000100120</v>
      </c>
      <c r="D13" s="142" t="s">
        <v>325</v>
      </c>
      <c r="E13" s="189" t="s">
        <v>326</v>
      </c>
      <c r="F13" s="67"/>
      <c r="G13" s="113">
        <v>81</v>
      </c>
      <c r="H13" s="113">
        <v>71</v>
      </c>
      <c r="I13" s="116">
        <f t="shared" si="0"/>
        <v>152</v>
      </c>
      <c r="J13" s="113">
        <v>44</v>
      </c>
      <c r="K13" s="113">
        <v>62</v>
      </c>
      <c r="L13" s="173">
        <f t="shared" si="1"/>
        <v>106</v>
      </c>
      <c r="M13" s="113">
        <v>62</v>
      </c>
      <c r="N13" s="113">
        <v>54</v>
      </c>
      <c r="O13" s="173">
        <f t="shared" si="2"/>
        <v>116</v>
      </c>
      <c r="P13" s="113">
        <v>107</v>
      </c>
      <c r="Q13" s="113">
        <v>65</v>
      </c>
      <c r="R13" s="116">
        <f t="shared" si="3"/>
        <v>172</v>
      </c>
      <c r="S13" s="113">
        <v>78</v>
      </c>
      <c r="T13" s="113">
        <v>66</v>
      </c>
      <c r="U13" s="116">
        <f t="shared" si="4"/>
        <v>144</v>
      </c>
      <c r="V13" s="117">
        <v>26</v>
      </c>
      <c r="W13" s="117">
        <v>26</v>
      </c>
      <c r="X13" s="116">
        <f t="shared" si="5"/>
        <v>52</v>
      </c>
      <c r="Y13" s="117">
        <v>22</v>
      </c>
      <c r="Z13" s="117">
        <v>24</v>
      </c>
      <c r="AA13" s="116">
        <f t="shared" si="6"/>
        <v>46</v>
      </c>
      <c r="AB13" s="113">
        <v>24</v>
      </c>
      <c r="AC13" s="113">
        <v>24</v>
      </c>
      <c r="AD13" s="116">
        <f t="shared" si="7"/>
        <v>48</v>
      </c>
      <c r="AE13" s="117">
        <v>22</v>
      </c>
      <c r="AF13" s="117">
        <v>21</v>
      </c>
      <c r="AG13" s="116">
        <f t="shared" si="8"/>
        <v>43</v>
      </c>
      <c r="AH13" s="113">
        <v>22</v>
      </c>
      <c r="AI13" s="113">
        <v>23</v>
      </c>
      <c r="AJ13" s="116">
        <f t="shared" si="9"/>
        <v>45</v>
      </c>
      <c r="AK13" s="174">
        <v>49</v>
      </c>
      <c r="AL13" s="63">
        <f t="shared" si="10"/>
        <v>827</v>
      </c>
      <c r="AM13" s="106" t="s">
        <v>872</v>
      </c>
      <c r="AN13" s="51"/>
      <c r="AO13" s="43"/>
    </row>
    <row r="14" spans="1:41" ht="98.25" customHeight="1" x14ac:dyDescent="0.2">
      <c r="A14" s="180">
        <v>7</v>
      </c>
      <c r="B14" s="133">
        <v>200090104008</v>
      </c>
      <c r="C14" s="46">
        <v>200000100121</v>
      </c>
      <c r="D14" s="142" t="s">
        <v>327</v>
      </c>
      <c r="E14" s="189" t="s">
        <v>328</v>
      </c>
      <c r="F14" s="67"/>
      <c r="G14" s="113">
        <v>79</v>
      </c>
      <c r="H14" s="113">
        <v>71</v>
      </c>
      <c r="I14" s="116">
        <f t="shared" si="0"/>
        <v>150</v>
      </c>
      <c r="J14" s="113">
        <v>55</v>
      </c>
      <c r="K14" s="113">
        <v>67</v>
      </c>
      <c r="L14" s="173">
        <f t="shared" si="1"/>
        <v>122</v>
      </c>
      <c r="M14" s="113">
        <v>76</v>
      </c>
      <c r="N14" s="113">
        <v>64</v>
      </c>
      <c r="O14" s="173">
        <f t="shared" si="2"/>
        <v>140</v>
      </c>
      <c r="P14" s="113">
        <v>84</v>
      </c>
      <c r="Q14" s="113">
        <v>61</v>
      </c>
      <c r="R14" s="116">
        <f t="shared" si="3"/>
        <v>145</v>
      </c>
      <c r="S14" s="113">
        <v>73</v>
      </c>
      <c r="T14" s="113">
        <v>63</v>
      </c>
      <c r="U14" s="116">
        <f t="shared" si="4"/>
        <v>136</v>
      </c>
      <c r="V14" s="117">
        <v>29</v>
      </c>
      <c r="W14" s="117">
        <v>26</v>
      </c>
      <c r="X14" s="116">
        <f t="shared" si="5"/>
        <v>55</v>
      </c>
      <c r="Y14" s="117">
        <v>22</v>
      </c>
      <c r="Z14" s="117">
        <v>25</v>
      </c>
      <c r="AA14" s="116">
        <f t="shared" si="6"/>
        <v>47</v>
      </c>
      <c r="AB14" s="113">
        <v>23</v>
      </c>
      <c r="AC14" s="113">
        <v>23</v>
      </c>
      <c r="AD14" s="116">
        <f t="shared" si="7"/>
        <v>46</v>
      </c>
      <c r="AE14" s="117">
        <v>19</v>
      </c>
      <c r="AF14" s="117">
        <v>21</v>
      </c>
      <c r="AG14" s="116">
        <f t="shared" si="8"/>
        <v>40</v>
      </c>
      <c r="AH14" s="113">
        <v>21</v>
      </c>
      <c r="AI14" s="113">
        <v>22</v>
      </c>
      <c r="AJ14" s="116">
        <f t="shared" si="9"/>
        <v>43</v>
      </c>
      <c r="AK14" s="174">
        <v>48</v>
      </c>
      <c r="AL14" s="63">
        <f t="shared" si="10"/>
        <v>826</v>
      </c>
      <c r="AM14" s="106" t="s">
        <v>872</v>
      </c>
      <c r="AN14" s="51"/>
      <c r="AO14" s="43"/>
    </row>
    <row r="15" spans="1:41" ht="98.25" customHeight="1" x14ac:dyDescent="0.2">
      <c r="A15" s="180">
        <v>8</v>
      </c>
      <c r="B15" s="133">
        <v>200090104010</v>
      </c>
      <c r="C15" s="46">
        <v>200000100123</v>
      </c>
      <c r="D15" s="148" t="s">
        <v>329</v>
      </c>
      <c r="E15" s="189" t="s">
        <v>330</v>
      </c>
      <c r="F15" s="67"/>
      <c r="G15" s="113">
        <v>36</v>
      </c>
      <c r="H15" s="113">
        <v>63</v>
      </c>
      <c r="I15" s="116">
        <f t="shared" si="0"/>
        <v>99</v>
      </c>
      <c r="J15" s="113">
        <v>41</v>
      </c>
      <c r="K15" s="113">
        <v>67</v>
      </c>
      <c r="L15" s="173">
        <f t="shared" si="1"/>
        <v>108</v>
      </c>
      <c r="M15" s="113">
        <v>52</v>
      </c>
      <c r="N15" s="113">
        <v>59</v>
      </c>
      <c r="O15" s="173">
        <f t="shared" si="2"/>
        <v>111</v>
      </c>
      <c r="P15" s="113">
        <v>41</v>
      </c>
      <c r="Q15" s="113">
        <v>61</v>
      </c>
      <c r="R15" s="116">
        <f t="shared" si="3"/>
        <v>102</v>
      </c>
      <c r="S15" s="113">
        <v>56</v>
      </c>
      <c r="T15" s="113">
        <v>59</v>
      </c>
      <c r="U15" s="116">
        <f t="shared" si="4"/>
        <v>115</v>
      </c>
      <c r="V15" s="117">
        <v>25</v>
      </c>
      <c r="W15" s="117">
        <v>26</v>
      </c>
      <c r="X15" s="116">
        <f t="shared" si="5"/>
        <v>51</v>
      </c>
      <c r="Y15" s="117">
        <v>22</v>
      </c>
      <c r="Z15" s="117">
        <v>25</v>
      </c>
      <c r="AA15" s="116">
        <f t="shared" si="6"/>
        <v>47</v>
      </c>
      <c r="AB15" s="113">
        <v>15</v>
      </c>
      <c r="AC15" s="113">
        <v>17</v>
      </c>
      <c r="AD15" s="116">
        <f t="shared" si="7"/>
        <v>32</v>
      </c>
      <c r="AE15" s="117">
        <v>20</v>
      </c>
      <c r="AF15" s="117">
        <v>22</v>
      </c>
      <c r="AG15" s="116">
        <f t="shared" si="8"/>
        <v>42</v>
      </c>
      <c r="AH15" s="113">
        <v>24</v>
      </c>
      <c r="AI15" s="113">
        <v>24</v>
      </c>
      <c r="AJ15" s="116">
        <f t="shared" si="9"/>
        <v>48</v>
      </c>
      <c r="AK15" s="174">
        <v>47</v>
      </c>
      <c r="AL15" s="63">
        <f t="shared" si="10"/>
        <v>656</v>
      </c>
      <c r="AM15" s="106" t="s">
        <v>872</v>
      </c>
      <c r="AN15" s="51"/>
      <c r="AO15" s="43"/>
    </row>
    <row r="16" spans="1:41" ht="98.25" customHeight="1" x14ac:dyDescent="0.2">
      <c r="A16" s="180">
        <v>9</v>
      </c>
      <c r="B16" s="133">
        <v>200090104011</v>
      </c>
      <c r="C16" s="46">
        <v>200000100124</v>
      </c>
      <c r="D16" s="142" t="s">
        <v>331</v>
      </c>
      <c r="E16" s="189" t="s">
        <v>332</v>
      </c>
      <c r="F16" s="67"/>
      <c r="G16" s="113">
        <v>40</v>
      </c>
      <c r="H16" s="113">
        <v>63</v>
      </c>
      <c r="I16" s="116">
        <f t="shared" si="0"/>
        <v>103</v>
      </c>
      <c r="J16" s="113">
        <v>59</v>
      </c>
      <c r="K16" s="113">
        <v>67</v>
      </c>
      <c r="L16" s="173">
        <f t="shared" si="1"/>
        <v>126</v>
      </c>
      <c r="M16" s="113">
        <v>46</v>
      </c>
      <c r="N16" s="113">
        <v>55</v>
      </c>
      <c r="O16" s="173">
        <f t="shared" si="2"/>
        <v>101</v>
      </c>
      <c r="P16" s="113">
        <v>55</v>
      </c>
      <c r="Q16" s="113">
        <v>66</v>
      </c>
      <c r="R16" s="116">
        <f t="shared" si="3"/>
        <v>121</v>
      </c>
      <c r="S16" s="113">
        <v>36</v>
      </c>
      <c r="T16" s="113">
        <v>66</v>
      </c>
      <c r="U16" s="116">
        <f t="shared" si="4"/>
        <v>102</v>
      </c>
      <c r="V16" s="117">
        <v>22</v>
      </c>
      <c r="W16" s="117">
        <v>27</v>
      </c>
      <c r="X16" s="116">
        <f t="shared" si="5"/>
        <v>49</v>
      </c>
      <c r="Y16" s="117">
        <v>21</v>
      </c>
      <c r="Z16" s="117">
        <v>24</v>
      </c>
      <c r="AA16" s="116">
        <f t="shared" si="6"/>
        <v>45</v>
      </c>
      <c r="AB16" s="113">
        <v>15</v>
      </c>
      <c r="AC16" s="113">
        <v>17</v>
      </c>
      <c r="AD16" s="116">
        <f t="shared" si="7"/>
        <v>32</v>
      </c>
      <c r="AE16" s="117">
        <v>22</v>
      </c>
      <c r="AF16" s="117">
        <v>22</v>
      </c>
      <c r="AG16" s="116">
        <f t="shared" si="8"/>
        <v>44</v>
      </c>
      <c r="AH16" s="113">
        <v>22</v>
      </c>
      <c r="AI16" s="113">
        <v>23</v>
      </c>
      <c r="AJ16" s="116">
        <f t="shared" si="9"/>
        <v>45</v>
      </c>
      <c r="AK16" s="174">
        <v>48</v>
      </c>
      <c r="AL16" s="63">
        <f t="shared" si="10"/>
        <v>674</v>
      </c>
      <c r="AM16" s="106" t="s">
        <v>872</v>
      </c>
      <c r="AN16" s="51"/>
      <c r="AO16" s="43"/>
    </row>
    <row r="17" spans="1:41" ht="98.25" customHeight="1" x14ac:dyDescent="0.2">
      <c r="A17" s="180">
        <v>10</v>
      </c>
      <c r="B17" s="133">
        <v>200090104012</v>
      </c>
      <c r="C17" s="46">
        <v>200000100125</v>
      </c>
      <c r="D17" s="142" t="s">
        <v>333</v>
      </c>
      <c r="E17" s="189" t="s">
        <v>334</v>
      </c>
      <c r="F17" s="67"/>
      <c r="G17" s="113">
        <v>51</v>
      </c>
      <c r="H17" s="113">
        <v>72</v>
      </c>
      <c r="I17" s="116">
        <f t="shared" si="0"/>
        <v>123</v>
      </c>
      <c r="J17" s="113">
        <v>38</v>
      </c>
      <c r="K17" s="113">
        <v>64</v>
      </c>
      <c r="L17" s="173">
        <f t="shared" si="1"/>
        <v>102</v>
      </c>
      <c r="M17" s="113">
        <v>65</v>
      </c>
      <c r="N17" s="113">
        <v>55</v>
      </c>
      <c r="O17" s="173">
        <f t="shared" si="2"/>
        <v>120</v>
      </c>
      <c r="P17" s="113">
        <v>62</v>
      </c>
      <c r="Q17" s="113">
        <v>67</v>
      </c>
      <c r="R17" s="116">
        <f t="shared" si="3"/>
        <v>129</v>
      </c>
      <c r="S17" s="113">
        <v>69</v>
      </c>
      <c r="T17" s="113">
        <v>66</v>
      </c>
      <c r="U17" s="116">
        <f t="shared" si="4"/>
        <v>135</v>
      </c>
      <c r="V17" s="117">
        <v>32</v>
      </c>
      <c r="W17" s="117">
        <v>28</v>
      </c>
      <c r="X17" s="116">
        <f t="shared" si="5"/>
        <v>60</v>
      </c>
      <c r="Y17" s="117">
        <v>20</v>
      </c>
      <c r="Z17" s="117">
        <v>23</v>
      </c>
      <c r="AA17" s="116">
        <f t="shared" si="6"/>
        <v>43</v>
      </c>
      <c r="AB17" s="113">
        <v>18</v>
      </c>
      <c r="AC17" s="113">
        <v>20</v>
      </c>
      <c r="AD17" s="116">
        <f t="shared" si="7"/>
        <v>38</v>
      </c>
      <c r="AE17" s="117">
        <v>23</v>
      </c>
      <c r="AF17" s="117">
        <v>20</v>
      </c>
      <c r="AG17" s="116">
        <f t="shared" si="8"/>
        <v>43</v>
      </c>
      <c r="AH17" s="113">
        <v>19</v>
      </c>
      <c r="AI17" s="113">
        <v>20</v>
      </c>
      <c r="AJ17" s="116">
        <f t="shared" si="9"/>
        <v>39</v>
      </c>
      <c r="AK17" s="174">
        <v>49</v>
      </c>
      <c r="AL17" s="63">
        <f t="shared" si="10"/>
        <v>733</v>
      </c>
      <c r="AM17" s="106" t="s">
        <v>872</v>
      </c>
      <c r="AN17" s="51"/>
      <c r="AO17" s="43"/>
    </row>
    <row r="18" spans="1:41" ht="98.25" customHeight="1" x14ac:dyDescent="0.2">
      <c r="A18" s="180">
        <v>11</v>
      </c>
      <c r="B18" s="133">
        <v>200090104013</v>
      </c>
      <c r="C18" s="46">
        <v>200000100126</v>
      </c>
      <c r="D18" s="142" t="s">
        <v>335</v>
      </c>
      <c r="E18" s="189" t="s">
        <v>336</v>
      </c>
      <c r="F18" s="67"/>
      <c r="G18" s="113">
        <v>47</v>
      </c>
      <c r="H18" s="113">
        <v>67</v>
      </c>
      <c r="I18" s="116">
        <f t="shared" si="0"/>
        <v>114</v>
      </c>
      <c r="J18" s="113">
        <v>10</v>
      </c>
      <c r="K18" s="113">
        <v>57</v>
      </c>
      <c r="L18" s="173">
        <f t="shared" si="1"/>
        <v>67</v>
      </c>
      <c r="M18" s="113">
        <v>58</v>
      </c>
      <c r="N18" s="113">
        <v>56</v>
      </c>
      <c r="O18" s="173">
        <f t="shared" si="2"/>
        <v>114</v>
      </c>
      <c r="P18" s="113">
        <v>20</v>
      </c>
      <c r="Q18" s="113">
        <v>56</v>
      </c>
      <c r="R18" s="116">
        <f t="shared" si="3"/>
        <v>76</v>
      </c>
      <c r="S18" s="113">
        <v>36</v>
      </c>
      <c r="T18" s="113">
        <v>59</v>
      </c>
      <c r="U18" s="116">
        <f t="shared" si="4"/>
        <v>95</v>
      </c>
      <c r="V18" s="117">
        <v>27</v>
      </c>
      <c r="W18" s="117">
        <v>25</v>
      </c>
      <c r="X18" s="116">
        <f t="shared" si="5"/>
        <v>52</v>
      </c>
      <c r="Y18" s="117">
        <v>22</v>
      </c>
      <c r="Z18" s="117">
        <v>23</v>
      </c>
      <c r="AA18" s="116">
        <f t="shared" si="6"/>
        <v>45</v>
      </c>
      <c r="AB18" s="113">
        <v>15</v>
      </c>
      <c r="AC18" s="113">
        <v>17</v>
      </c>
      <c r="AD18" s="116">
        <f t="shared" si="7"/>
        <v>32</v>
      </c>
      <c r="AE18" s="117">
        <v>22</v>
      </c>
      <c r="AF18" s="117">
        <v>19</v>
      </c>
      <c r="AG18" s="116">
        <f t="shared" si="8"/>
        <v>41</v>
      </c>
      <c r="AH18" s="113">
        <v>18</v>
      </c>
      <c r="AI18" s="113">
        <v>19</v>
      </c>
      <c r="AJ18" s="116">
        <f t="shared" si="9"/>
        <v>37</v>
      </c>
      <c r="AK18" s="174">
        <v>47</v>
      </c>
      <c r="AL18" s="63">
        <f t="shared" si="10"/>
        <v>584</v>
      </c>
      <c r="AM18" s="172" t="s">
        <v>874</v>
      </c>
      <c r="AN18" s="51" t="s">
        <v>916</v>
      </c>
      <c r="AO18" s="43"/>
    </row>
    <row r="19" spans="1:41" ht="98.25" customHeight="1" x14ac:dyDescent="0.2">
      <c r="A19" s="180">
        <v>12</v>
      </c>
      <c r="B19" s="133">
        <v>200090104014</v>
      </c>
      <c r="C19" s="46">
        <v>200000100127</v>
      </c>
      <c r="D19" s="142" t="s">
        <v>337</v>
      </c>
      <c r="E19" s="189" t="s">
        <v>338</v>
      </c>
      <c r="F19" s="67"/>
      <c r="G19" s="113">
        <v>76</v>
      </c>
      <c r="H19" s="113">
        <v>71</v>
      </c>
      <c r="I19" s="116">
        <f t="shared" si="0"/>
        <v>147</v>
      </c>
      <c r="J19" s="113">
        <v>59</v>
      </c>
      <c r="K19" s="113">
        <v>65</v>
      </c>
      <c r="L19" s="173">
        <f t="shared" si="1"/>
        <v>124</v>
      </c>
      <c r="M19" s="113">
        <v>47</v>
      </c>
      <c r="N19" s="113">
        <v>61</v>
      </c>
      <c r="O19" s="173">
        <f t="shared" si="2"/>
        <v>108</v>
      </c>
      <c r="P19" s="113">
        <v>84</v>
      </c>
      <c r="Q19" s="113">
        <v>64</v>
      </c>
      <c r="R19" s="116">
        <f t="shared" si="3"/>
        <v>148</v>
      </c>
      <c r="S19" s="113">
        <v>70</v>
      </c>
      <c r="T19" s="113">
        <v>64</v>
      </c>
      <c r="U19" s="116">
        <f t="shared" si="4"/>
        <v>134</v>
      </c>
      <c r="V19" s="117">
        <v>35</v>
      </c>
      <c r="W19" s="117">
        <v>26</v>
      </c>
      <c r="X19" s="116">
        <f t="shared" si="5"/>
        <v>61</v>
      </c>
      <c r="Y19" s="117">
        <v>21</v>
      </c>
      <c r="Z19" s="117">
        <v>24</v>
      </c>
      <c r="AA19" s="116">
        <f t="shared" si="6"/>
        <v>45</v>
      </c>
      <c r="AB19" s="113">
        <v>15</v>
      </c>
      <c r="AC19" s="113">
        <v>17</v>
      </c>
      <c r="AD19" s="116">
        <f t="shared" si="7"/>
        <v>32</v>
      </c>
      <c r="AE19" s="117">
        <v>21</v>
      </c>
      <c r="AF19" s="117">
        <v>21</v>
      </c>
      <c r="AG19" s="116">
        <f t="shared" si="8"/>
        <v>42</v>
      </c>
      <c r="AH19" s="113">
        <v>21</v>
      </c>
      <c r="AI19" s="113">
        <v>22</v>
      </c>
      <c r="AJ19" s="116">
        <f t="shared" si="9"/>
        <v>43</v>
      </c>
      <c r="AK19" s="174">
        <v>48</v>
      </c>
      <c r="AL19" s="63">
        <f t="shared" si="10"/>
        <v>780</v>
      </c>
      <c r="AM19" s="106" t="s">
        <v>872</v>
      </c>
      <c r="AN19" s="51"/>
      <c r="AO19" s="43"/>
    </row>
    <row r="20" spans="1:41" ht="98.25" customHeight="1" x14ac:dyDescent="0.2">
      <c r="A20" s="180">
        <v>13</v>
      </c>
      <c r="B20" s="133">
        <v>200090104016</v>
      </c>
      <c r="C20" s="46">
        <v>200000100129</v>
      </c>
      <c r="D20" s="148" t="s">
        <v>339</v>
      </c>
      <c r="E20" s="189" t="s">
        <v>340</v>
      </c>
      <c r="F20" s="67"/>
      <c r="G20" s="113">
        <v>49</v>
      </c>
      <c r="H20" s="113">
        <v>64</v>
      </c>
      <c r="I20" s="116">
        <f t="shared" si="0"/>
        <v>113</v>
      </c>
      <c r="J20" s="113">
        <v>36</v>
      </c>
      <c r="K20" s="113">
        <v>41</v>
      </c>
      <c r="L20" s="173">
        <f t="shared" si="1"/>
        <v>77</v>
      </c>
      <c r="M20" s="113">
        <v>55</v>
      </c>
      <c r="N20" s="113">
        <v>43</v>
      </c>
      <c r="O20" s="173">
        <f t="shared" si="2"/>
        <v>98</v>
      </c>
      <c r="P20" s="113">
        <v>45</v>
      </c>
      <c r="Q20" s="113">
        <v>55</v>
      </c>
      <c r="R20" s="116">
        <f t="shared" si="3"/>
        <v>100</v>
      </c>
      <c r="S20" s="113">
        <v>36</v>
      </c>
      <c r="T20" s="113">
        <v>58</v>
      </c>
      <c r="U20" s="116">
        <f t="shared" si="4"/>
        <v>94</v>
      </c>
      <c r="V20" s="117">
        <v>29</v>
      </c>
      <c r="W20" s="117">
        <v>28</v>
      </c>
      <c r="X20" s="116">
        <f t="shared" si="5"/>
        <v>57</v>
      </c>
      <c r="Y20" s="117">
        <v>20</v>
      </c>
      <c r="Z20" s="117">
        <v>24</v>
      </c>
      <c r="AA20" s="116">
        <f t="shared" si="6"/>
        <v>44</v>
      </c>
      <c r="AB20" s="113">
        <v>24</v>
      </c>
      <c r="AC20" s="113">
        <v>24</v>
      </c>
      <c r="AD20" s="116">
        <f t="shared" si="7"/>
        <v>48</v>
      </c>
      <c r="AE20" s="117">
        <v>21</v>
      </c>
      <c r="AF20" s="117">
        <v>17</v>
      </c>
      <c r="AG20" s="116">
        <f t="shared" si="8"/>
        <v>38</v>
      </c>
      <c r="AH20" s="113">
        <v>16</v>
      </c>
      <c r="AI20" s="113">
        <v>16</v>
      </c>
      <c r="AJ20" s="116">
        <f t="shared" si="9"/>
        <v>32</v>
      </c>
      <c r="AK20" s="174">
        <v>47</v>
      </c>
      <c r="AL20" s="63">
        <f t="shared" si="10"/>
        <v>612</v>
      </c>
      <c r="AM20" s="106" t="s">
        <v>872</v>
      </c>
      <c r="AN20" s="51" t="s">
        <v>885</v>
      </c>
      <c r="AO20" s="43"/>
    </row>
    <row r="21" spans="1:41" ht="98.25" customHeight="1" x14ac:dyDescent="0.2">
      <c r="A21" s="180">
        <v>14</v>
      </c>
      <c r="B21" s="133">
        <v>200090104017</v>
      </c>
      <c r="C21" s="46">
        <v>200000100130</v>
      </c>
      <c r="D21" s="142" t="s">
        <v>341</v>
      </c>
      <c r="E21" s="189" t="s">
        <v>342</v>
      </c>
      <c r="F21" s="67"/>
      <c r="G21" s="113">
        <v>56</v>
      </c>
      <c r="H21" s="113">
        <v>64</v>
      </c>
      <c r="I21" s="116">
        <f t="shared" si="0"/>
        <v>120</v>
      </c>
      <c r="J21" s="113">
        <v>36</v>
      </c>
      <c r="K21" s="113">
        <v>49</v>
      </c>
      <c r="L21" s="173">
        <f t="shared" si="1"/>
        <v>85</v>
      </c>
      <c r="M21" s="113">
        <v>41</v>
      </c>
      <c r="N21" s="113">
        <v>54</v>
      </c>
      <c r="O21" s="173">
        <f t="shared" si="2"/>
        <v>95</v>
      </c>
      <c r="P21" s="113">
        <v>53</v>
      </c>
      <c r="Q21" s="113">
        <v>48</v>
      </c>
      <c r="R21" s="116">
        <f t="shared" si="3"/>
        <v>101</v>
      </c>
      <c r="S21" s="113">
        <v>47</v>
      </c>
      <c r="T21" s="113">
        <v>53</v>
      </c>
      <c r="U21" s="116">
        <f t="shared" si="4"/>
        <v>100</v>
      </c>
      <c r="V21" s="117">
        <v>26</v>
      </c>
      <c r="W21" s="117">
        <v>26</v>
      </c>
      <c r="X21" s="116">
        <f t="shared" si="5"/>
        <v>52</v>
      </c>
      <c r="Y21" s="117">
        <v>20</v>
      </c>
      <c r="Z21" s="117">
        <v>24</v>
      </c>
      <c r="AA21" s="116">
        <f t="shared" si="6"/>
        <v>44</v>
      </c>
      <c r="AB21" s="113">
        <v>15</v>
      </c>
      <c r="AC21" s="113">
        <v>17</v>
      </c>
      <c r="AD21" s="116">
        <f t="shared" si="7"/>
        <v>32</v>
      </c>
      <c r="AE21" s="117">
        <v>22</v>
      </c>
      <c r="AF21" s="117">
        <v>18</v>
      </c>
      <c r="AG21" s="116">
        <f t="shared" si="8"/>
        <v>40</v>
      </c>
      <c r="AH21" s="113">
        <v>18</v>
      </c>
      <c r="AI21" s="113">
        <v>19</v>
      </c>
      <c r="AJ21" s="116">
        <f t="shared" si="9"/>
        <v>37</v>
      </c>
      <c r="AK21" s="174">
        <v>48</v>
      </c>
      <c r="AL21" s="63">
        <f t="shared" si="10"/>
        <v>617</v>
      </c>
      <c r="AM21" s="106" t="s">
        <v>872</v>
      </c>
      <c r="AN21" s="51"/>
      <c r="AO21" s="43"/>
    </row>
    <row r="22" spans="1:41" ht="98.25" customHeight="1" x14ac:dyDescent="0.2">
      <c r="A22" s="180">
        <v>15</v>
      </c>
      <c r="B22" s="133">
        <v>200090104018</v>
      </c>
      <c r="C22" s="46">
        <v>200000100131</v>
      </c>
      <c r="D22" s="142" t="s">
        <v>343</v>
      </c>
      <c r="E22" s="189" t="s">
        <v>344</v>
      </c>
      <c r="F22" s="67"/>
      <c r="G22" s="113">
        <v>113</v>
      </c>
      <c r="H22" s="113">
        <v>79</v>
      </c>
      <c r="I22" s="116">
        <f t="shared" si="0"/>
        <v>192</v>
      </c>
      <c r="J22" s="113">
        <v>85</v>
      </c>
      <c r="K22" s="113">
        <v>69</v>
      </c>
      <c r="L22" s="173">
        <f t="shared" si="1"/>
        <v>154</v>
      </c>
      <c r="M22" s="113">
        <v>76</v>
      </c>
      <c r="N22" s="113">
        <v>63</v>
      </c>
      <c r="O22" s="173">
        <f t="shared" si="2"/>
        <v>139</v>
      </c>
      <c r="P22" s="113">
        <v>105</v>
      </c>
      <c r="Q22" s="113">
        <v>76</v>
      </c>
      <c r="R22" s="116">
        <f t="shared" si="3"/>
        <v>181</v>
      </c>
      <c r="S22" s="113">
        <v>79</v>
      </c>
      <c r="T22" s="113">
        <v>73</v>
      </c>
      <c r="U22" s="116">
        <f t="shared" si="4"/>
        <v>152</v>
      </c>
      <c r="V22" s="117">
        <v>34</v>
      </c>
      <c r="W22" s="117">
        <v>26</v>
      </c>
      <c r="X22" s="116">
        <f t="shared" si="5"/>
        <v>60</v>
      </c>
      <c r="Y22" s="117">
        <v>22</v>
      </c>
      <c r="Z22" s="117">
        <v>25</v>
      </c>
      <c r="AA22" s="116">
        <f t="shared" si="6"/>
        <v>47</v>
      </c>
      <c r="AB22" s="113">
        <v>24</v>
      </c>
      <c r="AC22" s="113">
        <v>24</v>
      </c>
      <c r="AD22" s="116">
        <f t="shared" si="7"/>
        <v>48</v>
      </c>
      <c r="AE22" s="117">
        <v>20</v>
      </c>
      <c r="AF22" s="117">
        <v>20</v>
      </c>
      <c r="AG22" s="116">
        <f t="shared" si="8"/>
        <v>40</v>
      </c>
      <c r="AH22" s="113">
        <v>24</v>
      </c>
      <c r="AI22" s="113">
        <v>24</v>
      </c>
      <c r="AJ22" s="116">
        <f t="shared" si="9"/>
        <v>48</v>
      </c>
      <c r="AK22" s="174">
        <v>47</v>
      </c>
      <c r="AL22" s="63">
        <f t="shared" si="10"/>
        <v>953</v>
      </c>
      <c r="AM22" s="106" t="s">
        <v>872</v>
      </c>
      <c r="AN22" s="51"/>
      <c r="AO22" s="43"/>
    </row>
    <row r="23" spans="1:41" ht="98.25" customHeight="1" x14ac:dyDescent="0.2">
      <c r="A23" s="180">
        <v>16</v>
      </c>
      <c r="B23" s="133">
        <v>200090104019</v>
      </c>
      <c r="C23" s="46">
        <v>200000100132</v>
      </c>
      <c r="D23" s="148" t="s">
        <v>345</v>
      </c>
      <c r="E23" s="189" t="s">
        <v>346</v>
      </c>
      <c r="F23" s="67"/>
      <c r="G23" s="113">
        <v>82</v>
      </c>
      <c r="H23" s="113">
        <v>71</v>
      </c>
      <c r="I23" s="116">
        <f t="shared" si="0"/>
        <v>153</v>
      </c>
      <c r="J23" s="113">
        <v>52</v>
      </c>
      <c r="K23" s="113">
        <v>73</v>
      </c>
      <c r="L23" s="173">
        <f t="shared" si="1"/>
        <v>125</v>
      </c>
      <c r="M23" s="113">
        <v>63</v>
      </c>
      <c r="N23" s="113">
        <v>61</v>
      </c>
      <c r="O23" s="173">
        <f t="shared" si="2"/>
        <v>124</v>
      </c>
      <c r="P23" s="113">
        <v>81</v>
      </c>
      <c r="Q23" s="113">
        <v>64</v>
      </c>
      <c r="R23" s="116">
        <f t="shared" si="3"/>
        <v>145</v>
      </c>
      <c r="S23" s="113">
        <v>37</v>
      </c>
      <c r="T23" s="113">
        <v>65</v>
      </c>
      <c r="U23" s="116">
        <f t="shared" si="4"/>
        <v>102</v>
      </c>
      <c r="V23" s="117">
        <v>23</v>
      </c>
      <c r="W23" s="117">
        <v>25</v>
      </c>
      <c r="X23" s="116">
        <f t="shared" si="5"/>
        <v>48</v>
      </c>
      <c r="Y23" s="117">
        <v>21</v>
      </c>
      <c r="Z23" s="117">
        <v>24</v>
      </c>
      <c r="AA23" s="116">
        <f t="shared" si="6"/>
        <v>45</v>
      </c>
      <c r="AB23" s="113">
        <v>18</v>
      </c>
      <c r="AC23" s="113">
        <v>20</v>
      </c>
      <c r="AD23" s="116">
        <f t="shared" si="7"/>
        <v>38</v>
      </c>
      <c r="AE23" s="117">
        <v>20</v>
      </c>
      <c r="AF23" s="117">
        <v>21</v>
      </c>
      <c r="AG23" s="116">
        <f t="shared" si="8"/>
        <v>41</v>
      </c>
      <c r="AH23" s="113">
        <v>19</v>
      </c>
      <c r="AI23" s="113">
        <v>20</v>
      </c>
      <c r="AJ23" s="116">
        <f t="shared" si="9"/>
        <v>39</v>
      </c>
      <c r="AK23" s="174">
        <v>48</v>
      </c>
      <c r="AL23" s="63">
        <f t="shared" si="10"/>
        <v>773</v>
      </c>
      <c r="AM23" s="106" t="s">
        <v>872</v>
      </c>
      <c r="AN23" s="51"/>
      <c r="AO23" s="43"/>
    </row>
    <row r="24" spans="1:41" ht="98.25" customHeight="1" x14ac:dyDescent="0.2">
      <c r="A24" s="180">
        <v>17</v>
      </c>
      <c r="B24" s="133">
        <v>200090104020</v>
      </c>
      <c r="C24" s="46">
        <v>200000100133</v>
      </c>
      <c r="D24" s="142" t="s">
        <v>347</v>
      </c>
      <c r="E24" s="189" t="s">
        <v>348</v>
      </c>
      <c r="F24" s="67"/>
      <c r="G24" s="113">
        <v>76</v>
      </c>
      <c r="H24" s="113">
        <v>71</v>
      </c>
      <c r="I24" s="116">
        <f t="shared" si="0"/>
        <v>147</v>
      </c>
      <c r="J24" s="113">
        <v>52</v>
      </c>
      <c r="K24" s="113">
        <v>70</v>
      </c>
      <c r="L24" s="173">
        <f t="shared" si="1"/>
        <v>122</v>
      </c>
      <c r="M24" s="113">
        <v>44</v>
      </c>
      <c r="N24" s="113">
        <v>49</v>
      </c>
      <c r="O24" s="173">
        <f t="shared" si="2"/>
        <v>93</v>
      </c>
      <c r="P24" s="113">
        <v>42</v>
      </c>
      <c r="Q24" s="113">
        <v>64</v>
      </c>
      <c r="R24" s="116">
        <f t="shared" si="3"/>
        <v>106</v>
      </c>
      <c r="S24" s="113">
        <v>48</v>
      </c>
      <c r="T24" s="113">
        <v>56</v>
      </c>
      <c r="U24" s="116">
        <f t="shared" si="4"/>
        <v>104</v>
      </c>
      <c r="V24" s="117">
        <v>29</v>
      </c>
      <c r="W24" s="117">
        <v>30</v>
      </c>
      <c r="X24" s="116">
        <f t="shared" si="5"/>
        <v>59</v>
      </c>
      <c r="Y24" s="117">
        <v>20</v>
      </c>
      <c r="Z24" s="117">
        <v>23</v>
      </c>
      <c r="AA24" s="116">
        <f t="shared" si="6"/>
        <v>43</v>
      </c>
      <c r="AB24" s="113">
        <v>18</v>
      </c>
      <c r="AC24" s="113">
        <v>20</v>
      </c>
      <c r="AD24" s="116">
        <f t="shared" si="7"/>
        <v>38</v>
      </c>
      <c r="AE24" s="117">
        <v>19</v>
      </c>
      <c r="AF24" s="117">
        <v>20</v>
      </c>
      <c r="AG24" s="116">
        <f t="shared" si="8"/>
        <v>39</v>
      </c>
      <c r="AH24" s="113">
        <v>18</v>
      </c>
      <c r="AI24" s="113">
        <v>19</v>
      </c>
      <c r="AJ24" s="116">
        <f t="shared" si="9"/>
        <v>37</v>
      </c>
      <c r="AK24" s="174">
        <v>47</v>
      </c>
      <c r="AL24" s="63">
        <f t="shared" si="10"/>
        <v>692</v>
      </c>
      <c r="AM24" s="106" t="s">
        <v>872</v>
      </c>
      <c r="AN24" s="51"/>
      <c r="AO24" s="43"/>
    </row>
    <row r="25" spans="1:41" ht="98.25" customHeight="1" x14ac:dyDescent="0.2">
      <c r="A25" s="180">
        <v>18</v>
      </c>
      <c r="B25" s="133">
        <v>200090104021</v>
      </c>
      <c r="C25" s="46">
        <v>200000100134</v>
      </c>
      <c r="D25" s="148" t="s">
        <v>349</v>
      </c>
      <c r="E25" s="189" t="s">
        <v>350</v>
      </c>
      <c r="F25" s="67"/>
      <c r="G25" s="113">
        <v>61</v>
      </c>
      <c r="H25" s="113">
        <v>67</v>
      </c>
      <c r="I25" s="116">
        <f t="shared" si="0"/>
        <v>128</v>
      </c>
      <c r="J25" s="113">
        <v>52</v>
      </c>
      <c r="K25" s="113">
        <v>65</v>
      </c>
      <c r="L25" s="173">
        <f t="shared" si="1"/>
        <v>117</v>
      </c>
      <c r="M25" s="113">
        <v>68</v>
      </c>
      <c r="N25" s="113">
        <v>57</v>
      </c>
      <c r="O25" s="173">
        <f t="shared" si="2"/>
        <v>125</v>
      </c>
      <c r="P25" s="113">
        <v>75</v>
      </c>
      <c r="Q25" s="113">
        <v>63</v>
      </c>
      <c r="R25" s="116">
        <f t="shared" si="3"/>
        <v>138</v>
      </c>
      <c r="S25" s="113">
        <v>44</v>
      </c>
      <c r="T25" s="113">
        <v>55</v>
      </c>
      <c r="U25" s="116">
        <f t="shared" si="4"/>
        <v>99</v>
      </c>
      <c r="V25" s="117">
        <v>30</v>
      </c>
      <c r="W25" s="117">
        <v>26</v>
      </c>
      <c r="X25" s="116">
        <f t="shared" si="5"/>
        <v>56</v>
      </c>
      <c r="Y25" s="117">
        <v>20</v>
      </c>
      <c r="Z25" s="117">
        <v>23</v>
      </c>
      <c r="AA25" s="116">
        <f t="shared" si="6"/>
        <v>43</v>
      </c>
      <c r="AB25" s="113">
        <v>15</v>
      </c>
      <c r="AC25" s="113">
        <v>17</v>
      </c>
      <c r="AD25" s="116">
        <f t="shared" si="7"/>
        <v>32</v>
      </c>
      <c r="AE25" s="117">
        <v>21</v>
      </c>
      <c r="AF25" s="117">
        <v>22</v>
      </c>
      <c r="AG25" s="116">
        <f t="shared" si="8"/>
        <v>43</v>
      </c>
      <c r="AH25" s="113">
        <v>19</v>
      </c>
      <c r="AI25" s="113">
        <v>20</v>
      </c>
      <c r="AJ25" s="116">
        <f t="shared" si="9"/>
        <v>39</v>
      </c>
      <c r="AK25" s="174">
        <v>49</v>
      </c>
      <c r="AL25" s="63">
        <f t="shared" si="10"/>
        <v>725</v>
      </c>
      <c r="AM25" s="106" t="s">
        <v>872</v>
      </c>
      <c r="AN25" s="51"/>
      <c r="AO25" s="43"/>
    </row>
    <row r="26" spans="1:41" ht="98.25" customHeight="1" x14ac:dyDescent="0.2">
      <c r="A26" s="180">
        <v>19</v>
      </c>
      <c r="B26" s="133">
        <v>200090104023</v>
      </c>
      <c r="C26" s="46">
        <v>200000100136</v>
      </c>
      <c r="D26" s="142" t="s">
        <v>353</v>
      </c>
      <c r="E26" s="189" t="s">
        <v>354</v>
      </c>
      <c r="F26" s="67"/>
      <c r="G26" s="113">
        <v>62</v>
      </c>
      <c r="H26" s="113">
        <v>69</v>
      </c>
      <c r="I26" s="116">
        <f t="shared" si="0"/>
        <v>131</v>
      </c>
      <c r="J26" s="113">
        <v>52</v>
      </c>
      <c r="K26" s="113">
        <v>58</v>
      </c>
      <c r="L26" s="173">
        <f t="shared" si="1"/>
        <v>110</v>
      </c>
      <c r="M26" s="113">
        <v>74</v>
      </c>
      <c r="N26" s="113">
        <v>63</v>
      </c>
      <c r="O26" s="173">
        <f t="shared" si="2"/>
        <v>137</v>
      </c>
      <c r="P26" s="113">
        <v>76</v>
      </c>
      <c r="Q26" s="113">
        <v>65</v>
      </c>
      <c r="R26" s="116">
        <f t="shared" si="3"/>
        <v>141</v>
      </c>
      <c r="S26" s="113">
        <v>63</v>
      </c>
      <c r="T26" s="113">
        <v>72</v>
      </c>
      <c r="U26" s="116">
        <f t="shared" si="4"/>
        <v>135</v>
      </c>
      <c r="V26" s="117">
        <v>30</v>
      </c>
      <c r="W26" s="117">
        <v>26</v>
      </c>
      <c r="X26" s="116">
        <f t="shared" si="5"/>
        <v>56</v>
      </c>
      <c r="Y26" s="117">
        <v>20</v>
      </c>
      <c r="Z26" s="117">
        <v>25</v>
      </c>
      <c r="AA26" s="116">
        <f t="shared" si="6"/>
        <v>45</v>
      </c>
      <c r="AB26" s="113">
        <v>24</v>
      </c>
      <c r="AC26" s="113">
        <v>24</v>
      </c>
      <c r="AD26" s="116">
        <f t="shared" si="7"/>
        <v>48</v>
      </c>
      <c r="AE26" s="117">
        <v>22</v>
      </c>
      <c r="AF26" s="117">
        <v>23</v>
      </c>
      <c r="AG26" s="116">
        <f t="shared" si="8"/>
        <v>45</v>
      </c>
      <c r="AH26" s="113">
        <v>17</v>
      </c>
      <c r="AI26" s="113">
        <v>18</v>
      </c>
      <c r="AJ26" s="116">
        <f t="shared" si="9"/>
        <v>35</v>
      </c>
      <c r="AK26" s="174">
        <v>48</v>
      </c>
      <c r="AL26" s="63">
        <f t="shared" si="10"/>
        <v>792</v>
      </c>
      <c r="AM26" s="106" t="s">
        <v>872</v>
      </c>
      <c r="AN26" s="51"/>
      <c r="AO26" s="43"/>
    </row>
    <row r="27" spans="1:41" ht="98.25" customHeight="1" x14ac:dyDescent="0.2">
      <c r="A27" s="180">
        <v>20</v>
      </c>
      <c r="B27" s="133">
        <v>200090104025</v>
      </c>
      <c r="C27" s="46">
        <v>200000100138</v>
      </c>
      <c r="D27" s="142" t="s">
        <v>355</v>
      </c>
      <c r="E27" s="189" t="s">
        <v>356</v>
      </c>
      <c r="F27" s="67"/>
      <c r="G27" s="113">
        <v>44</v>
      </c>
      <c r="H27" s="113">
        <v>59</v>
      </c>
      <c r="I27" s="116">
        <f t="shared" si="0"/>
        <v>103</v>
      </c>
      <c r="J27" s="113">
        <v>26</v>
      </c>
      <c r="K27" s="113">
        <v>44</v>
      </c>
      <c r="L27" s="173">
        <f t="shared" si="1"/>
        <v>70</v>
      </c>
      <c r="M27" s="113">
        <v>47</v>
      </c>
      <c r="N27" s="113">
        <v>49</v>
      </c>
      <c r="O27" s="173">
        <f t="shared" si="2"/>
        <v>96</v>
      </c>
      <c r="P27" s="113">
        <v>17</v>
      </c>
      <c r="Q27" s="113">
        <v>60</v>
      </c>
      <c r="R27" s="116">
        <f t="shared" si="3"/>
        <v>77</v>
      </c>
      <c r="S27" s="113">
        <v>26</v>
      </c>
      <c r="T27" s="113">
        <v>59</v>
      </c>
      <c r="U27" s="116">
        <f t="shared" si="4"/>
        <v>85</v>
      </c>
      <c r="V27" s="117">
        <v>33</v>
      </c>
      <c r="W27" s="117">
        <v>26</v>
      </c>
      <c r="X27" s="116">
        <f t="shared" si="5"/>
        <v>59</v>
      </c>
      <c r="Y27" s="117">
        <v>20</v>
      </c>
      <c r="Z27" s="117">
        <v>24</v>
      </c>
      <c r="AA27" s="116">
        <f t="shared" si="6"/>
        <v>44</v>
      </c>
      <c r="AB27" s="113">
        <v>15</v>
      </c>
      <c r="AC27" s="113">
        <v>17</v>
      </c>
      <c r="AD27" s="116">
        <f t="shared" si="7"/>
        <v>32</v>
      </c>
      <c r="AE27" s="117">
        <v>21</v>
      </c>
      <c r="AF27" s="117">
        <v>20</v>
      </c>
      <c r="AG27" s="116">
        <f t="shared" si="8"/>
        <v>41</v>
      </c>
      <c r="AH27" s="113">
        <v>23</v>
      </c>
      <c r="AI27" s="113">
        <v>24</v>
      </c>
      <c r="AJ27" s="116">
        <f t="shared" si="9"/>
        <v>47</v>
      </c>
      <c r="AK27" s="174">
        <v>47</v>
      </c>
      <c r="AL27" s="63">
        <f t="shared" si="10"/>
        <v>548</v>
      </c>
      <c r="AM27" s="172" t="s">
        <v>874</v>
      </c>
      <c r="AN27" s="51" t="s">
        <v>959</v>
      </c>
      <c r="AO27" s="43"/>
    </row>
    <row r="28" spans="1:41" ht="98.25" customHeight="1" x14ac:dyDescent="0.2">
      <c r="A28" s="180">
        <v>21</v>
      </c>
      <c r="B28" s="133">
        <v>200090104026</v>
      </c>
      <c r="C28" s="46">
        <v>200000100139</v>
      </c>
      <c r="D28" s="142" t="s">
        <v>357</v>
      </c>
      <c r="E28" s="189" t="s">
        <v>358</v>
      </c>
      <c r="F28" s="67"/>
      <c r="G28" s="113">
        <v>36</v>
      </c>
      <c r="H28" s="113">
        <v>59</v>
      </c>
      <c r="I28" s="116">
        <f t="shared" si="0"/>
        <v>95</v>
      </c>
      <c r="J28" s="113">
        <v>24</v>
      </c>
      <c r="K28" s="113">
        <v>52</v>
      </c>
      <c r="L28" s="173">
        <f t="shared" si="1"/>
        <v>76</v>
      </c>
      <c r="M28" s="113">
        <v>30</v>
      </c>
      <c r="N28" s="113">
        <v>48</v>
      </c>
      <c r="O28" s="173">
        <f t="shared" si="2"/>
        <v>78</v>
      </c>
      <c r="P28" s="113">
        <v>36</v>
      </c>
      <c r="Q28" s="113">
        <v>53</v>
      </c>
      <c r="R28" s="116">
        <f t="shared" si="3"/>
        <v>89</v>
      </c>
      <c r="S28" s="113">
        <v>36</v>
      </c>
      <c r="T28" s="113">
        <v>59</v>
      </c>
      <c r="U28" s="116">
        <f t="shared" si="4"/>
        <v>95</v>
      </c>
      <c r="V28" s="117">
        <v>29</v>
      </c>
      <c r="W28" s="117">
        <v>24</v>
      </c>
      <c r="X28" s="116">
        <f t="shared" si="5"/>
        <v>53</v>
      </c>
      <c r="Y28" s="117">
        <v>22</v>
      </c>
      <c r="Z28" s="117">
        <v>25</v>
      </c>
      <c r="AA28" s="116">
        <f t="shared" si="6"/>
        <v>47</v>
      </c>
      <c r="AB28" s="113">
        <v>15</v>
      </c>
      <c r="AC28" s="113">
        <v>17</v>
      </c>
      <c r="AD28" s="116">
        <f t="shared" si="7"/>
        <v>32</v>
      </c>
      <c r="AE28" s="117">
        <v>19</v>
      </c>
      <c r="AF28" s="117">
        <v>19</v>
      </c>
      <c r="AG28" s="116">
        <f t="shared" si="8"/>
        <v>38</v>
      </c>
      <c r="AH28" s="113">
        <v>17</v>
      </c>
      <c r="AI28" s="113">
        <v>18</v>
      </c>
      <c r="AJ28" s="116">
        <f t="shared" si="9"/>
        <v>35</v>
      </c>
      <c r="AK28" s="174">
        <v>48</v>
      </c>
      <c r="AL28" s="63">
        <f t="shared" si="10"/>
        <v>550</v>
      </c>
      <c r="AM28" s="172" t="s">
        <v>874</v>
      </c>
      <c r="AN28" s="51" t="s">
        <v>917</v>
      </c>
      <c r="AO28" s="43"/>
    </row>
    <row r="29" spans="1:41" ht="98.25" customHeight="1" x14ac:dyDescent="0.2">
      <c r="A29" s="180">
        <v>22</v>
      </c>
      <c r="B29" s="133">
        <v>200090104028</v>
      </c>
      <c r="C29" s="46">
        <v>200000100141</v>
      </c>
      <c r="D29" s="148" t="s">
        <v>361</v>
      </c>
      <c r="E29" s="189" t="s">
        <v>362</v>
      </c>
      <c r="F29" s="67"/>
      <c r="G29" s="113">
        <v>82</v>
      </c>
      <c r="H29" s="113">
        <v>73</v>
      </c>
      <c r="I29" s="116">
        <f t="shared" si="0"/>
        <v>155</v>
      </c>
      <c r="J29" s="113">
        <v>42</v>
      </c>
      <c r="K29" s="113">
        <v>56</v>
      </c>
      <c r="L29" s="173">
        <f t="shared" si="1"/>
        <v>98</v>
      </c>
      <c r="M29" s="113">
        <v>60</v>
      </c>
      <c r="N29" s="113">
        <v>53</v>
      </c>
      <c r="O29" s="173">
        <f t="shared" si="2"/>
        <v>113</v>
      </c>
      <c r="P29" s="113">
        <v>66</v>
      </c>
      <c r="Q29" s="113">
        <v>60</v>
      </c>
      <c r="R29" s="116">
        <f t="shared" si="3"/>
        <v>126</v>
      </c>
      <c r="S29" s="113">
        <v>56</v>
      </c>
      <c r="T29" s="113">
        <v>60</v>
      </c>
      <c r="U29" s="116">
        <f t="shared" si="4"/>
        <v>116</v>
      </c>
      <c r="V29" s="117">
        <v>25</v>
      </c>
      <c r="W29" s="117">
        <v>25</v>
      </c>
      <c r="X29" s="116">
        <f t="shared" si="5"/>
        <v>50</v>
      </c>
      <c r="Y29" s="117">
        <v>23</v>
      </c>
      <c r="Z29" s="117">
        <v>23</v>
      </c>
      <c r="AA29" s="116">
        <f t="shared" si="6"/>
        <v>46</v>
      </c>
      <c r="AB29" s="113">
        <v>24</v>
      </c>
      <c r="AC29" s="113">
        <v>24</v>
      </c>
      <c r="AD29" s="116">
        <f t="shared" si="7"/>
        <v>48</v>
      </c>
      <c r="AE29" s="117">
        <v>21</v>
      </c>
      <c r="AF29" s="117">
        <v>22</v>
      </c>
      <c r="AG29" s="116">
        <f t="shared" si="8"/>
        <v>43</v>
      </c>
      <c r="AH29" s="113">
        <v>24</v>
      </c>
      <c r="AI29" s="113">
        <v>24</v>
      </c>
      <c r="AJ29" s="116">
        <f t="shared" si="9"/>
        <v>48</v>
      </c>
      <c r="AK29" s="174">
        <v>47</v>
      </c>
      <c r="AL29" s="63">
        <f t="shared" si="10"/>
        <v>745</v>
      </c>
      <c r="AM29" s="106" t="s">
        <v>872</v>
      </c>
      <c r="AN29" s="51"/>
      <c r="AO29" s="43"/>
    </row>
    <row r="30" spans="1:41" ht="98.25" customHeight="1" x14ac:dyDescent="0.2">
      <c r="A30" s="180">
        <v>23</v>
      </c>
      <c r="B30" s="133">
        <v>200090104029</v>
      </c>
      <c r="C30" s="46">
        <v>200000100142</v>
      </c>
      <c r="D30" s="142" t="s">
        <v>363</v>
      </c>
      <c r="E30" s="189" t="s">
        <v>364</v>
      </c>
      <c r="F30" s="67"/>
      <c r="G30" s="113">
        <v>36</v>
      </c>
      <c r="H30" s="113">
        <v>59</v>
      </c>
      <c r="I30" s="116">
        <f t="shared" si="0"/>
        <v>95</v>
      </c>
      <c r="J30" s="113">
        <v>4</v>
      </c>
      <c r="K30" s="113">
        <v>54</v>
      </c>
      <c r="L30" s="173">
        <f t="shared" si="1"/>
        <v>58</v>
      </c>
      <c r="M30" s="113">
        <v>41</v>
      </c>
      <c r="N30" s="113">
        <v>57</v>
      </c>
      <c r="O30" s="173">
        <f t="shared" si="2"/>
        <v>98</v>
      </c>
      <c r="P30" s="113">
        <v>21</v>
      </c>
      <c r="Q30" s="113">
        <v>46</v>
      </c>
      <c r="R30" s="116">
        <f t="shared" si="3"/>
        <v>67</v>
      </c>
      <c r="S30" s="113">
        <v>26</v>
      </c>
      <c r="T30" s="113">
        <v>50</v>
      </c>
      <c r="U30" s="116">
        <f t="shared" si="4"/>
        <v>76</v>
      </c>
      <c r="V30" s="117">
        <v>22</v>
      </c>
      <c r="W30" s="117">
        <v>25</v>
      </c>
      <c r="X30" s="116">
        <f t="shared" si="5"/>
        <v>47</v>
      </c>
      <c r="Y30" s="117">
        <v>20</v>
      </c>
      <c r="Z30" s="117">
        <v>23</v>
      </c>
      <c r="AA30" s="116">
        <f t="shared" si="6"/>
        <v>43</v>
      </c>
      <c r="AB30" s="113">
        <v>15</v>
      </c>
      <c r="AC30" s="113">
        <v>17</v>
      </c>
      <c r="AD30" s="116">
        <f t="shared" si="7"/>
        <v>32</v>
      </c>
      <c r="AE30" s="117">
        <v>17</v>
      </c>
      <c r="AF30" s="117">
        <v>22</v>
      </c>
      <c r="AG30" s="116">
        <f t="shared" si="8"/>
        <v>39</v>
      </c>
      <c r="AH30" s="113">
        <v>16</v>
      </c>
      <c r="AI30" s="113">
        <v>16</v>
      </c>
      <c r="AJ30" s="116">
        <f t="shared" si="9"/>
        <v>32</v>
      </c>
      <c r="AK30" s="174">
        <v>48</v>
      </c>
      <c r="AL30" s="63">
        <f t="shared" si="10"/>
        <v>508</v>
      </c>
      <c r="AM30" s="172" t="s">
        <v>874</v>
      </c>
      <c r="AN30" s="51" t="s">
        <v>959</v>
      </c>
      <c r="AO30" s="43"/>
    </row>
    <row r="31" spans="1:41" ht="98.25" customHeight="1" x14ac:dyDescent="0.2">
      <c r="A31" s="180">
        <v>24</v>
      </c>
      <c r="B31" s="133">
        <v>200090104030</v>
      </c>
      <c r="C31" s="46">
        <v>200000100143</v>
      </c>
      <c r="D31" s="142" t="s">
        <v>365</v>
      </c>
      <c r="E31" s="189" t="s">
        <v>366</v>
      </c>
      <c r="F31" s="67"/>
      <c r="G31" s="113">
        <v>6</v>
      </c>
      <c r="H31" s="113">
        <v>48</v>
      </c>
      <c r="I31" s="116">
        <f t="shared" si="0"/>
        <v>54</v>
      </c>
      <c r="J31" s="113">
        <v>0</v>
      </c>
      <c r="K31" s="113">
        <v>44</v>
      </c>
      <c r="L31" s="173">
        <f t="shared" si="1"/>
        <v>44</v>
      </c>
      <c r="M31" s="113">
        <v>6</v>
      </c>
      <c r="N31" s="113">
        <v>45</v>
      </c>
      <c r="O31" s="173">
        <f t="shared" si="2"/>
        <v>51</v>
      </c>
      <c r="P31" s="113">
        <v>4</v>
      </c>
      <c r="Q31" s="113">
        <v>42</v>
      </c>
      <c r="R31" s="116">
        <f t="shared" si="3"/>
        <v>46</v>
      </c>
      <c r="S31" s="113">
        <v>6</v>
      </c>
      <c r="T31" s="113">
        <v>44</v>
      </c>
      <c r="U31" s="116">
        <f t="shared" si="4"/>
        <v>50</v>
      </c>
      <c r="V31" s="117">
        <v>15</v>
      </c>
      <c r="W31" s="117">
        <v>21</v>
      </c>
      <c r="X31" s="116">
        <f t="shared" si="5"/>
        <v>36</v>
      </c>
      <c r="Y31" s="117">
        <v>20</v>
      </c>
      <c r="Z31" s="117">
        <v>25</v>
      </c>
      <c r="AA31" s="116">
        <f t="shared" si="6"/>
        <v>45</v>
      </c>
      <c r="AB31" s="113">
        <v>15</v>
      </c>
      <c r="AC31" s="113">
        <v>17</v>
      </c>
      <c r="AD31" s="116">
        <f t="shared" si="7"/>
        <v>32</v>
      </c>
      <c r="AE31" s="117">
        <v>20</v>
      </c>
      <c r="AF31" s="117">
        <v>20</v>
      </c>
      <c r="AG31" s="116">
        <f t="shared" si="8"/>
        <v>40</v>
      </c>
      <c r="AH31" s="113">
        <v>16</v>
      </c>
      <c r="AI31" s="113">
        <v>16</v>
      </c>
      <c r="AJ31" s="116">
        <f t="shared" si="9"/>
        <v>32</v>
      </c>
      <c r="AK31" s="174">
        <v>47</v>
      </c>
      <c r="AL31" s="63">
        <f t="shared" si="10"/>
        <v>362</v>
      </c>
      <c r="AM31" s="187" t="s">
        <v>900</v>
      </c>
      <c r="AN31" s="51"/>
      <c r="AO31" s="43"/>
    </row>
    <row r="32" spans="1:41" ht="98.25" customHeight="1" x14ac:dyDescent="0.2">
      <c r="A32" s="180">
        <v>25</v>
      </c>
      <c r="B32" s="133">
        <v>200090104031</v>
      </c>
      <c r="C32" s="46">
        <v>200000100144</v>
      </c>
      <c r="D32" s="148" t="s">
        <v>367</v>
      </c>
      <c r="E32" s="190" t="s">
        <v>368</v>
      </c>
      <c r="F32" s="67"/>
      <c r="G32" s="113">
        <v>63</v>
      </c>
      <c r="H32" s="113">
        <v>64</v>
      </c>
      <c r="I32" s="116">
        <f t="shared" si="0"/>
        <v>127</v>
      </c>
      <c r="J32" s="113">
        <v>46</v>
      </c>
      <c r="K32" s="113">
        <v>56</v>
      </c>
      <c r="L32" s="173">
        <f t="shared" si="1"/>
        <v>102</v>
      </c>
      <c r="M32" s="113">
        <v>64</v>
      </c>
      <c r="N32" s="113">
        <v>58</v>
      </c>
      <c r="O32" s="173">
        <f t="shared" si="2"/>
        <v>122</v>
      </c>
      <c r="P32" s="113">
        <v>36</v>
      </c>
      <c r="Q32" s="113">
        <v>65</v>
      </c>
      <c r="R32" s="116">
        <f t="shared" si="3"/>
        <v>101</v>
      </c>
      <c r="S32" s="113">
        <v>45</v>
      </c>
      <c r="T32" s="113">
        <v>66</v>
      </c>
      <c r="U32" s="116">
        <f t="shared" si="4"/>
        <v>111</v>
      </c>
      <c r="V32" s="117">
        <v>20</v>
      </c>
      <c r="W32" s="117">
        <v>24</v>
      </c>
      <c r="X32" s="116">
        <f t="shared" si="5"/>
        <v>44</v>
      </c>
      <c r="Y32" s="117">
        <v>22</v>
      </c>
      <c r="Z32" s="117">
        <v>24</v>
      </c>
      <c r="AA32" s="116">
        <f t="shared" si="6"/>
        <v>46</v>
      </c>
      <c r="AB32" s="113">
        <v>15</v>
      </c>
      <c r="AC32" s="113">
        <v>17</v>
      </c>
      <c r="AD32" s="116">
        <f t="shared" si="7"/>
        <v>32</v>
      </c>
      <c r="AE32" s="117">
        <v>19</v>
      </c>
      <c r="AF32" s="117">
        <v>22</v>
      </c>
      <c r="AG32" s="116">
        <f t="shared" si="8"/>
        <v>41</v>
      </c>
      <c r="AH32" s="113">
        <v>20</v>
      </c>
      <c r="AI32" s="113">
        <v>21</v>
      </c>
      <c r="AJ32" s="116">
        <f t="shared" si="9"/>
        <v>41</v>
      </c>
      <c r="AK32" s="174">
        <v>48</v>
      </c>
      <c r="AL32" s="63">
        <f t="shared" si="10"/>
        <v>682</v>
      </c>
      <c r="AM32" s="106" t="s">
        <v>872</v>
      </c>
      <c r="AN32" s="51"/>
      <c r="AO32" s="43"/>
    </row>
    <row r="33" spans="1:41" ht="98.25" customHeight="1" x14ac:dyDescent="0.2">
      <c r="A33" s="180">
        <v>26</v>
      </c>
      <c r="B33" s="133">
        <v>200090104032</v>
      </c>
      <c r="C33" s="46">
        <v>200000100145</v>
      </c>
      <c r="D33" s="148" t="s">
        <v>369</v>
      </c>
      <c r="E33" s="190" t="s">
        <v>370</v>
      </c>
      <c r="F33" s="67"/>
      <c r="G33" s="113">
        <v>63</v>
      </c>
      <c r="H33" s="113">
        <v>61</v>
      </c>
      <c r="I33" s="116">
        <f t="shared" si="0"/>
        <v>124</v>
      </c>
      <c r="J33" s="113">
        <v>34</v>
      </c>
      <c r="K33" s="113">
        <v>65</v>
      </c>
      <c r="L33" s="173">
        <f t="shared" si="1"/>
        <v>99</v>
      </c>
      <c r="M33" s="113">
        <v>56</v>
      </c>
      <c r="N33" s="113">
        <v>64</v>
      </c>
      <c r="O33" s="173">
        <f t="shared" si="2"/>
        <v>120</v>
      </c>
      <c r="P33" s="113">
        <v>47</v>
      </c>
      <c r="Q33" s="113">
        <v>53</v>
      </c>
      <c r="R33" s="116">
        <f t="shared" si="3"/>
        <v>100</v>
      </c>
      <c r="S33" s="113">
        <v>41</v>
      </c>
      <c r="T33" s="113">
        <v>67</v>
      </c>
      <c r="U33" s="116">
        <f t="shared" si="4"/>
        <v>108</v>
      </c>
      <c r="V33" s="117">
        <v>22</v>
      </c>
      <c r="W33" s="117">
        <v>24</v>
      </c>
      <c r="X33" s="116">
        <f t="shared" si="5"/>
        <v>46</v>
      </c>
      <c r="Y33" s="117">
        <v>22</v>
      </c>
      <c r="Z33" s="117">
        <v>23</v>
      </c>
      <c r="AA33" s="116">
        <f t="shared" si="6"/>
        <v>45</v>
      </c>
      <c r="AB33" s="113">
        <v>18</v>
      </c>
      <c r="AC33" s="113">
        <v>20</v>
      </c>
      <c r="AD33" s="116">
        <f t="shared" si="7"/>
        <v>38</v>
      </c>
      <c r="AE33" s="117">
        <v>21</v>
      </c>
      <c r="AF33" s="117">
        <v>23</v>
      </c>
      <c r="AG33" s="116">
        <f t="shared" si="8"/>
        <v>44</v>
      </c>
      <c r="AH33" s="113">
        <v>20</v>
      </c>
      <c r="AI33" s="113">
        <v>21</v>
      </c>
      <c r="AJ33" s="116">
        <f t="shared" si="9"/>
        <v>41</v>
      </c>
      <c r="AK33" s="174">
        <v>47</v>
      </c>
      <c r="AL33" s="63">
        <f t="shared" si="10"/>
        <v>678</v>
      </c>
      <c r="AM33" s="106" t="s">
        <v>872</v>
      </c>
      <c r="AN33" s="51" t="s">
        <v>886</v>
      </c>
      <c r="AO33" s="43"/>
    </row>
    <row r="34" spans="1:41" ht="98.25" customHeight="1" x14ac:dyDescent="0.2">
      <c r="A34" s="180">
        <v>27</v>
      </c>
      <c r="B34" s="133">
        <v>200090104033</v>
      </c>
      <c r="C34" s="46">
        <v>200000100146</v>
      </c>
      <c r="D34" s="142" t="s">
        <v>371</v>
      </c>
      <c r="E34" s="190" t="s">
        <v>372</v>
      </c>
      <c r="F34" s="67"/>
      <c r="G34" s="113">
        <v>45</v>
      </c>
      <c r="H34" s="113">
        <v>69</v>
      </c>
      <c r="I34" s="116">
        <f t="shared" si="0"/>
        <v>114</v>
      </c>
      <c r="J34" s="113">
        <v>36</v>
      </c>
      <c r="K34" s="113">
        <v>47</v>
      </c>
      <c r="L34" s="173">
        <f t="shared" si="1"/>
        <v>83</v>
      </c>
      <c r="M34" s="113">
        <v>38</v>
      </c>
      <c r="N34" s="113">
        <v>47</v>
      </c>
      <c r="O34" s="173">
        <f t="shared" si="2"/>
        <v>85</v>
      </c>
      <c r="P34" s="113">
        <v>7</v>
      </c>
      <c r="Q34" s="113">
        <v>55</v>
      </c>
      <c r="R34" s="116">
        <f t="shared" si="3"/>
        <v>62</v>
      </c>
      <c r="S34" s="113">
        <v>37</v>
      </c>
      <c r="T34" s="113">
        <v>53</v>
      </c>
      <c r="U34" s="116">
        <f t="shared" si="4"/>
        <v>90</v>
      </c>
      <c r="V34" s="117">
        <v>30</v>
      </c>
      <c r="W34" s="117">
        <v>25</v>
      </c>
      <c r="X34" s="116">
        <f t="shared" si="5"/>
        <v>55</v>
      </c>
      <c r="Y34" s="117">
        <v>21</v>
      </c>
      <c r="Z34" s="117">
        <v>23</v>
      </c>
      <c r="AA34" s="116">
        <f t="shared" si="6"/>
        <v>44</v>
      </c>
      <c r="AB34" s="113">
        <v>18</v>
      </c>
      <c r="AC34" s="113">
        <v>20</v>
      </c>
      <c r="AD34" s="116">
        <f t="shared" si="7"/>
        <v>38</v>
      </c>
      <c r="AE34" s="117">
        <v>17</v>
      </c>
      <c r="AF34" s="117">
        <v>20</v>
      </c>
      <c r="AG34" s="116">
        <f t="shared" si="8"/>
        <v>37</v>
      </c>
      <c r="AH34" s="113">
        <v>21</v>
      </c>
      <c r="AI34" s="113">
        <v>22</v>
      </c>
      <c r="AJ34" s="116">
        <f t="shared" si="9"/>
        <v>43</v>
      </c>
      <c r="AK34" s="174">
        <v>48</v>
      </c>
      <c r="AL34" s="63">
        <f t="shared" si="10"/>
        <v>553</v>
      </c>
      <c r="AM34" s="172" t="s">
        <v>874</v>
      </c>
      <c r="AN34" s="51" t="s">
        <v>918</v>
      </c>
      <c r="AO34" s="43"/>
    </row>
    <row r="35" spans="1:41" ht="98.25" customHeight="1" x14ac:dyDescent="0.2">
      <c r="A35" s="180">
        <v>28</v>
      </c>
      <c r="B35" s="133">
        <v>200090104034</v>
      </c>
      <c r="C35" s="46">
        <v>200000100147</v>
      </c>
      <c r="D35" s="142" t="s">
        <v>373</v>
      </c>
      <c r="E35" s="190" t="s">
        <v>374</v>
      </c>
      <c r="F35" s="67"/>
      <c r="G35" s="113">
        <v>47</v>
      </c>
      <c r="H35" s="113">
        <v>64</v>
      </c>
      <c r="I35" s="116">
        <f t="shared" si="0"/>
        <v>111</v>
      </c>
      <c r="J35" s="113">
        <v>18</v>
      </c>
      <c r="K35" s="113">
        <v>58</v>
      </c>
      <c r="L35" s="173">
        <f t="shared" si="1"/>
        <v>76</v>
      </c>
      <c r="M35" s="113">
        <v>52</v>
      </c>
      <c r="N35" s="113">
        <v>49</v>
      </c>
      <c r="O35" s="173">
        <f t="shared" si="2"/>
        <v>101</v>
      </c>
      <c r="P35" s="113">
        <v>46</v>
      </c>
      <c r="Q35" s="113">
        <v>61</v>
      </c>
      <c r="R35" s="116">
        <f t="shared" si="3"/>
        <v>107</v>
      </c>
      <c r="S35" s="113">
        <v>38</v>
      </c>
      <c r="T35" s="114">
        <v>59</v>
      </c>
      <c r="U35" s="116">
        <f t="shared" si="4"/>
        <v>97</v>
      </c>
      <c r="V35" s="117">
        <v>24</v>
      </c>
      <c r="W35" s="117">
        <v>26</v>
      </c>
      <c r="X35" s="116">
        <f t="shared" si="5"/>
        <v>50</v>
      </c>
      <c r="Y35" s="117">
        <v>22</v>
      </c>
      <c r="Z35" s="117">
        <v>23</v>
      </c>
      <c r="AA35" s="116">
        <f t="shared" si="6"/>
        <v>45</v>
      </c>
      <c r="AB35" s="113">
        <v>18</v>
      </c>
      <c r="AC35" s="113">
        <v>20</v>
      </c>
      <c r="AD35" s="116">
        <f t="shared" si="7"/>
        <v>38</v>
      </c>
      <c r="AE35" s="117">
        <v>18</v>
      </c>
      <c r="AF35" s="117">
        <v>20</v>
      </c>
      <c r="AG35" s="116">
        <f t="shared" si="8"/>
        <v>38</v>
      </c>
      <c r="AH35" s="113">
        <v>14</v>
      </c>
      <c r="AI35" s="113">
        <v>16</v>
      </c>
      <c r="AJ35" s="116">
        <f t="shared" si="9"/>
        <v>30</v>
      </c>
      <c r="AK35" s="174">
        <v>47</v>
      </c>
      <c r="AL35" s="63">
        <f t="shared" si="10"/>
        <v>613</v>
      </c>
      <c r="AM35" s="172" t="s">
        <v>874</v>
      </c>
      <c r="AN35" s="51" t="s">
        <v>890</v>
      </c>
      <c r="AO35" s="43"/>
    </row>
    <row r="36" spans="1:41" ht="98.25" customHeight="1" x14ac:dyDescent="0.2">
      <c r="A36" s="180">
        <v>29</v>
      </c>
      <c r="B36" s="133">
        <v>200090104035</v>
      </c>
      <c r="C36" s="46">
        <v>200000100148</v>
      </c>
      <c r="D36" s="142" t="s">
        <v>375</v>
      </c>
      <c r="E36" s="190" t="s">
        <v>376</v>
      </c>
      <c r="F36" s="67"/>
      <c r="G36" s="113">
        <v>81</v>
      </c>
      <c r="H36" s="113">
        <v>67</v>
      </c>
      <c r="I36" s="116">
        <f t="shared" si="0"/>
        <v>148</v>
      </c>
      <c r="J36" s="113">
        <v>55</v>
      </c>
      <c r="K36" s="113">
        <v>63</v>
      </c>
      <c r="L36" s="173">
        <f t="shared" si="1"/>
        <v>118</v>
      </c>
      <c r="M36" s="113">
        <v>54</v>
      </c>
      <c r="N36" s="113">
        <v>58</v>
      </c>
      <c r="O36" s="173">
        <f t="shared" si="2"/>
        <v>112</v>
      </c>
      <c r="P36" s="113">
        <v>54</v>
      </c>
      <c r="Q36" s="113">
        <v>69</v>
      </c>
      <c r="R36" s="116">
        <f t="shared" si="3"/>
        <v>123</v>
      </c>
      <c r="S36" s="113">
        <v>48</v>
      </c>
      <c r="T36" s="114">
        <v>62</v>
      </c>
      <c r="U36" s="116">
        <f t="shared" si="4"/>
        <v>110</v>
      </c>
      <c r="V36" s="117">
        <v>32</v>
      </c>
      <c r="W36" s="117">
        <v>26</v>
      </c>
      <c r="X36" s="116">
        <f t="shared" si="5"/>
        <v>58</v>
      </c>
      <c r="Y36" s="117">
        <v>21</v>
      </c>
      <c r="Z36" s="117">
        <v>24</v>
      </c>
      <c r="AA36" s="116">
        <f t="shared" si="6"/>
        <v>45</v>
      </c>
      <c r="AB36" s="113">
        <v>18</v>
      </c>
      <c r="AC36" s="113">
        <v>20</v>
      </c>
      <c r="AD36" s="116">
        <f t="shared" si="7"/>
        <v>38</v>
      </c>
      <c r="AE36" s="117">
        <v>20</v>
      </c>
      <c r="AF36" s="117">
        <v>22</v>
      </c>
      <c r="AG36" s="116">
        <f t="shared" si="8"/>
        <v>42</v>
      </c>
      <c r="AH36" s="113">
        <v>23</v>
      </c>
      <c r="AI36" s="113">
        <v>24</v>
      </c>
      <c r="AJ36" s="116">
        <f t="shared" si="9"/>
        <v>47</v>
      </c>
      <c r="AK36" s="174">
        <v>48</v>
      </c>
      <c r="AL36" s="63">
        <f t="shared" si="10"/>
        <v>736</v>
      </c>
      <c r="AM36" s="106" t="s">
        <v>872</v>
      </c>
      <c r="AN36" s="51"/>
      <c r="AO36" s="43"/>
    </row>
    <row r="37" spans="1:41" ht="98.25" customHeight="1" x14ac:dyDescent="0.2">
      <c r="A37" s="180">
        <v>30</v>
      </c>
      <c r="B37" s="112">
        <v>200090104036</v>
      </c>
      <c r="C37" s="35">
        <v>200000100149</v>
      </c>
      <c r="D37" s="142" t="s">
        <v>377</v>
      </c>
      <c r="E37" s="191" t="s">
        <v>378</v>
      </c>
      <c r="F37" s="67"/>
      <c r="G37" s="113">
        <v>66</v>
      </c>
      <c r="H37" s="113">
        <v>68</v>
      </c>
      <c r="I37" s="116">
        <f t="shared" si="0"/>
        <v>134</v>
      </c>
      <c r="J37" s="113">
        <v>59</v>
      </c>
      <c r="K37" s="113">
        <v>71</v>
      </c>
      <c r="L37" s="173">
        <f t="shared" si="1"/>
        <v>130</v>
      </c>
      <c r="M37" s="113">
        <v>46</v>
      </c>
      <c r="N37" s="113">
        <v>54</v>
      </c>
      <c r="O37" s="173">
        <f t="shared" si="2"/>
        <v>100</v>
      </c>
      <c r="P37" s="113">
        <v>62</v>
      </c>
      <c r="Q37" s="113">
        <v>65</v>
      </c>
      <c r="R37" s="116">
        <f t="shared" si="3"/>
        <v>127</v>
      </c>
      <c r="S37" s="113">
        <v>56</v>
      </c>
      <c r="T37" s="114">
        <v>64</v>
      </c>
      <c r="U37" s="116">
        <f t="shared" si="4"/>
        <v>120</v>
      </c>
      <c r="V37" s="117">
        <v>22</v>
      </c>
      <c r="W37" s="117">
        <v>26</v>
      </c>
      <c r="X37" s="116">
        <f t="shared" si="5"/>
        <v>48</v>
      </c>
      <c r="Y37" s="117">
        <v>20</v>
      </c>
      <c r="Z37" s="117">
        <v>23</v>
      </c>
      <c r="AA37" s="116">
        <f t="shared" si="6"/>
        <v>43</v>
      </c>
      <c r="AB37" s="113">
        <v>18</v>
      </c>
      <c r="AC37" s="113">
        <v>20</v>
      </c>
      <c r="AD37" s="116">
        <f t="shared" si="7"/>
        <v>38</v>
      </c>
      <c r="AE37" s="117">
        <v>21</v>
      </c>
      <c r="AF37" s="117">
        <v>21</v>
      </c>
      <c r="AG37" s="116">
        <f t="shared" si="8"/>
        <v>42</v>
      </c>
      <c r="AH37" s="113">
        <v>18</v>
      </c>
      <c r="AI37" s="113">
        <v>19</v>
      </c>
      <c r="AJ37" s="116">
        <f t="shared" si="9"/>
        <v>37</v>
      </c>
      <c r="AK37" s="174">
        <v>49</v>
      </c>
      <c r="AL37" s="63">
        <f t="shared" si="10"/>
        <v>734</v>
      </c>
      <c r="AM37" s="106" t="s">
        <v>872</v>
      </c>
      <c r="AN37" s="51"/>
      <c r="AO37" s="43"/>
    </row>
    <row r="38" spans="1:41" ht="98.25" customHeight="1" x14ac:dyDescent="0.2">
      <c r="A38" s="180">
        <v>31</v>
      </c>
      <c r="B38" s="133">
        <v>200090104037</v>
      </c>
      <c r="C38" s="46">
        <v>200000100150</v>
      </c>
      <c r="D38" s="142" t="s">
        <v>379</v>
      </c>
      <c r="E38" s="190" t="s">
        <v>380</v>
      </c>
      <c r="F38" s="67"/>
      <c r="G38" s="113">
        <v>82</v>
      </c>
      <c r="H38" s="113">
        <v>64</v>
      </c>
      <c r="I38" s="116">
        <f t="shared" si="0"/>
        <v>146</v>
      </c>
      <c r="J38" s="113">
        <v>38</v>
      </c>
      <c r="K38" s="113">
        <v>53</v>
      </c>
      <c r="L38" s="173">
        <f t="shared" si="1"/>
        <v>91</v>
      </c>
      <c r="M38" s="113">
        <v>49</v>
      </c>
      <c r="N38" s="113">
        <v>54</v>
      </c>
      <c r="O38" s="173">
        <f t="shared" si="2"/>
        <v>103</v>
      </c>
      <c r="P38" s="113">
        <v>57</v>
      </c>
      <c r="Q38" s="113">
        <v>60</v>
      </c>
      <c r="R38" s="116">
        <f t="shared" si="3"/>
        <v>117</v>
      </c>
      <c r="S38" s="113">
        <v>53</v>
      </c>
      <c r="T38" s="114">
        <v>60</v>
      </c>
      <c r="U38" s="116">
        <f t="shared" si="4"/>
        <v>113</v>
      </c>
      <c r="V38" s="117">
        <v>27</v>
      </c>
      <c r="W38" s="117">
        <v>26</v>
      </c>
      <c r="X38" s="116">
        <f t="shared" si="5"/>
        <v>53</v>
      </c>
      <c r="Y38" s="117">
        <v>20</v>
      </c>
      <c r="Z38" s="117">
        <v>23</v>
      </c>
      <c r="AA38" s="116">
        <f t="shared" si="6"/>
        <v>43</v>
      </c>
      <c r="AB38" s="113">
        <v>18</v>
      </c>
      <c r="AC38" s="113">
        <v>20</v>
      </c>
      <c r="AD38" s="116">
        <f t="shared" si="7"/>
        <v>38</v>
      </c>
      <c r="AE38" s="117">
        <v>22</v>
      </c>
      <c r="AF38" s="117">
        <v>22</v>
      </c>
      <c r="AG38" s="116">
        <f t="shared" si="8"/>
        <v>44</v>
      </c>
      <c r="AH38" s="113">
        <v>20</v>
      </c>
      <c r="AI38" s="113">
        <v>21</v>
      </c>
      <c r="AJ38" s="116">
        <f t="shared" si="9"/>
        <v>41</v>
      </c>
      <c r="AK38" s="174">
        <v>48</v>
      </c>
      <c r="AL38" s="63">
        <f t="shared" si="10"/>
        <v>695</v>
      </c>
      <c r="AM38" s="106" t="s">
        <v>872</v>
      </c>
      <c r="AN38" s="51"/>
      <c r="AO38" s="43"/>
    </row>
    <row r="39" spans="1:41" ht="98.25" customHeight="1" x14ac:dyDescent="0.2">
      <c r="A39" s="180">
        <v>32</v>
      </c>
      <c r="B39" s="133">
        <v>200090104039</v>
      </c>
      <c r="C39" s="46">
        <v>200000100152</v>
      </c>
      <c r="D39" s="142" t="s">
        <v>381</v>
      </c>
      <c r="E39" s="190" t="s">
        <v>382</v>
      </c>
      <c r="F39" s="67"/>
      <c r="G39" s="113">
        <v>69</v>
      </c>
      <c r="H39" s="113">
        <v>64</v>
      </c>
      <c r="I39" s="116">
        <f t="shared" si="0"/>
        <v>133</v>
      </c>
      <c r="J39" s="113">
        <v>36</v>
      </c>
      <c r="K39" s="113">
        <v>55</v>
      </c>
      <c r="L39" s="173">
        <f t="shared" si="1"/>
        <v>91</v>
      </c>
      <c r="M39" s="113">
        <v>41</v>
      </c>
      <c r="N39" s="113">
        <v>55</v>
      </c>
      <c r="O39" s="173">
        <f t="shared" si="2"/>
        <v>96</v>
      </c>
      <c r="P39" s="113">
        <v>73</v>
      </c>
      <c r="Q39" s="113">
        <v>60</v>
      </c>
      <c r="R39" s="116">
        <f t="shared" si="3"/>
        <v>133</v>
      </c>
      <c r="S39" s="113">
        <v>39</v>
      </c>
      <c r="T39" s="114">
        <v>63</v>
      </c>
      <c r="U39" s="116">
        <f t="shared" si="4"/>
        <v>102</v>
      </c>
      <c r="V39" s="117">
        <v>28</v>
      </c>
      <c r="W39" s="117">
        <v>26</v>
      </c>
      <c r="X39" s="116">
        <f t="shared" si="5"/>
        <v>54</v>
      </c>
      <c r="Y39" s="117">
        <v>20</v>
      </c>
      <c r="Z39" s="117">
        <v>23</v>
      </c>
      <c r="AA39" s="116">
        <f t="shared" si="6"/>
        <v>43</v>
      </c>
      <c r="AB39" s="113">
        <v>24</v>
      </c>
      <c r="AC39" s="113">
        <v>24</v>
      </c>
      <c r="AD39" s="116">
        <f t="shared" si="7"/>
        <v>48</v>
      </c>
      <c r="AE39" s="117">
        <v>21</v>
      </c>
      <c r="AF39" s="117">
        <v>22</v>
      </c>
      <c r="AG39" s="116">
        <f t="shared" si="8"/>
        <v>43</v>
      </c>
      <c r="AH39" s="113">
        <v>19</v>
      </c>
      <c r="AI39" s="113">
        <v>20</v>
      </c>
      <c r="AJ39" s="116">
        <f t="shared" si="9"/>
        <v>39</v>
      </c>
      <c r="AK39" s="174">
        <v>47</v>
      </c>
      <c r="AL39" s="63">
        <f t="shared" si="10"/>
        <v>689</v>
      </c>
      <c r="AM39" s="106" t="s">
        <v>872</v>
      </c>
      <c r="AN39" s="51"/>
      <c r="AO39" s="43"/>
    </row>
    <row r="40" spans="1:41" ht="98.25" customHeight="1" x14ac:dyDescent="0.2">
      <c r="A40" s="180">
        <v>33</v>
      </c>
      <c r="B40" s="133">
        <v>200090104040</v>
      </c>
      <c r="C40" s="46">
        <v>200000100153</v>
      </c>
      <c r="D40" s="142" t="s">
        <v>383</v>
      </c>
      <c r="E40" s="190" t="s">
        <v>384</v>
      </c>
      <c r="F40" s="67"/>
      <c r="G40" s="113">
        <v>60</v>
      </c>
      <c r="H40" s="113">
        <v>58</v>
      </c>
      <c r="I40" s="116">
        <f t="shared" si="0"/>
        <v>118</v>
      </c>
      <c r="J40" s="113">
        <v>42</v>
      </c>
      <c r="K40" s="113">
        <v>59</v>
      </c>
      <c r="L40" s="173">
        <f t="shared" si="1"/>
        <v>101</v>
      </c>
      <c r="M40" s="113">
        <v>42</v>
      </c>
      <c r="N40" s="113">
        <v>55</v>
      </c>
      <c r="O40" s="173">
        <f t="shared" si="2"/>
        <v>97</v>
      </c>
      <c r="P40" s="113">
        <v>48</v>
      </c>
      <c r="Q40" s="113">
        <v>71</v>
      </c>
      <c r="R40" s="116">
        <f t="shared" si="3"/>
        <v>119</v>
      </c>
      <c r="S40" s="113">
        <v>26</v>
      </c>
      <c r="T40" s="114">
        <v>41</v>
      </c>
      <c r="U40" s="116">
        <f t="shared" si="4"/>
        <v>67</v>
      </c>
      <c r="V40" s="117">
        <v>20</v>
      </c>
      <c r="W40" s="117">
        <v>21</v>
      </c>
      <c r="X40" s="116">
        <f t="shared" si="5"/>
        <v>41</v>
      </c>
      <c r="Y40" s="117">
        <v>20</v>
      </c>
      <c r="Z40" s="117">
        <v>24</v>
      </c>
      <c r="AA40" s="116">
        <f t="shared" si="6"/>
        <v>44</v>
      </c>
      <c r="AB40" s="113">
        <v>18</v>
      </c>
      <c r="AC40" s="113">
        <v>20</v>
      </c>
      <c r="AD40" s="116">
        <f t="shared" si="7"/>
        <v>38</v>
      </c>
      <c r="AE40" s="117">
        <v>20</v>
      </c>
      <c r="AF40" s="117">
        <v>21</v>
      </c>
      <c r="AG40" s="116">
        <f t="shared" si="8"/>
        <v>41</v>
      </c>
      <c r="AH40" s="113">
        <v>17</v>
      </c>
      <c r="AI40" s="113">
        <v>18</v>
      </c>
      <c r="AJ40" s="116">
        <f t="shared" si="9"/>
        <v>35</v>
      </c>
      <c r="AK40" s="174">
        <v>48</v>
      </c>
      <c r="AL40" s="63">
        <f t="shared" si="10"/>
        <v>625</v>
      </c>
      <c r="AM40" s="172" t="s">
        <v>874</v>
      </c>
      <c r="AN40" s="51" t="s">
        <v>891</v>
      </c>
      <c r="AO40" s="43"/>
    </row>
    <row r="41" spans="1:41" ht="98.25" customHeight="1" x14ac:dyDescent="0.2">
      <c r="A41" s="180">
        <v>34</v>
      </c>
      <c r="B41" s="133">
        <v>200090104041</v>
      </c>
      <c r="C41" s="46">
        <v>200000100154</v>
      </c>
      <c r="D41" s="142" t="s">
        <v>819</v>
      </c>
      <c r="E41" s="190" t="s">
        <v>820</v>
      </c>
      <c r="F41" s="67"/>
      <c r="G41" s="113">
        <v>62</v>
      </c>
      <c r="H41" s="113">
        <v>63</v>
      </c>
      <c r="I41" s="116">
        <f t="shared" si="0"/>
        <v>125</v>
      </c>
      <c r="J41" s="113">
        <v>46</v>
      </c>
      <c r="K41" s="113">
        <v>62</v>
      </c>
      <c r="L41" s="173">
        <f t="shared" si="1"/>
        <v>108</v>
      </c>
      <c r="M41" s="113">
        <v>52</v>
      </c>
      <c r="N41" s="113">
        <v>53</v>
      </c>
      <c r="O41" s="173">
        <f t="shared" si="2"/>
        <v>105</v>
      </c>
      <c r="P41" s="113">
        <v>36</v>
      </c>
      <c r="Q41" s="113">
        <v>61</v>
      </c>
      <c r="R41" s="116">
        <f t="shared" si="3"/>
        <v>97</v>
      </c>
      <c r="S41" s="113">
        <v>49</v>
      </c>
      <c r="T41" s="114">
        <v>60</v>
      </c>
      <c r="U41" s="116">
        <f t="shared" si="4"/>
        <v>109</v>
      </c>
      <c r="V41" s="117">
        <v>30</v>
      </c>
      <c r="W41" s="117">
        <v>26</v>
      </c>
      <c r="X41" s="116">
        <f t="shared" si="5"/>
        <v>56</v>
      </c>
      <c r="Y41" s="117">
        <v>22</v>
      </c>
      <c r="Z41" s="117">
        <v>23</v>
      </c>
      <c r="AA41" s="116">
        <f t="shared" si="6"/>
        <v>45</v>
      </c>
      <c r="AB41" s="113">
        <v>18</v>
      </c>
      <c r="AC41" s="113">
        <v>20</v>
      </c>
      <c r="AD41" s="116">
        <f t="shared" si="7"/>
        <v>38</v>
      </c>
      <c r="AE41" s="117">
        <v>24</v>
      </c>
      <c r="AF41" s="117">
        <v>21</v>
      </c>
      <c r="AG41" s="116">
        <f t="shared" si="8"/>
        <v>45</v>
      </c>
      <c r="AH41" s="113">
        <v>21</v>
      </c>
      <c r="AI41" s="113">
        <v>22</v>
      </c>
      <c r="AJ41" s="116">
        <f t="shared" si="9"/>
        <v>43</v>
      </c>
      <c r="AK41" s="174">
        <v>47</v>
      </c>
      <c r="AL41" s="63">
        <f t="shared" si="10"/>
        <v>672</v>
      </c>
      <c r="AM41" s="106" t="s">
        <v>872</v>
      </c>
      <c r="AN41" s="51"/>
      <c r="AO41" s="43"/>
    </row>
    <row r="42" spans="1:41" ht="98.25" customHeight="1" x14ac:dyDescent="0.2">
      <c r="A42" s="180">
        <v>35</v>
      </c>
      <c r="B42" s="133">
        <v>200090104042</v>
      </c>
      <c r="C42" s="46">
        <v>200000100155</v>
      </c>
      <c r="D42" s="142" t="s">
        <v>385</v>
      </c>
      <c r="E42" s="190" t="s">
        <v>386</v>
      </c>
      <c r="F42" s="67"/>
      <c r="G42" s="113">
        <v>82</v>
      </c>
      <c r="H42" s="113">
        <v>71</v>
      </c>
      <c r="I42" s="116">
        <f t="shared" si="0"/>
        <v>153</v>
      </c>
      <c r="J42" s="113">
        <v>70</v>
      </c>
      <c r="K42" s="113">
        <v>65</v>
      </c>
      <c r="L42" s="173">
        <f t="shared" si="1"/>
        <v>135</v>
      </c>
      <c r="M42" s="113">
        <v>75</v>
      </c>
      <c r="N42" s="113">
        <v>64</v>
      </c>
      <c r="O42" s="173">
        <f t="shared" si="2"/>
        <v>139</v>
      </c>
      <c r="P42" s="113">
        <v>82</v>
      </c>
      <c r="Q42" s="113">
        <v>67</v>
      </c>
      <c r="R42" s="116">
        <f t="shared" si="3"/>
        <v>149</v>
      </c>
      <c r="S42" s="113">
        <v>51</v>
      </c>
      <c r="T42" s="114">
        <v>68</v>
      </c>
      <c r="U42" s="116">
        <f t="shared" si="4"/>
        <v>119</v>
      </c>
      <c r="V42" s="117">
        <v>30</v>
      </c>
      <c r="W42" s="117">
        <v>29</v>
      </c>
      <c r="X42" s="116">
        <f t="shared" si="5"/>
        <v>59</v>
      </c>
      <c r="Y42" s="117">
        <v>22</v>
      </c>
      <c r="Z42" s="117">
        <v>25</v>
      </c>
      <c r="AA42" s="116">
        <f t="shared" si="6"/>
        <v>47</v>
      </c>
      <c r="AB42" s="113">
        <v>24</v>
      </c>
      <c r="AC42" s="113">
        <v>24</v>
      </c>
      <c r="AD42" s="116">
        <f t="shared" si="7"/>
        <v>48</v>
      </c>
      <c r="AE42" s="117">
        <v>24</v>
      </c>
      <c r="AF42" s="117">
        <v>23</v>
      </c>
      <c r="AG42" s="116">
        <f t="shared" si="8"/>
        <v>47</v>
      </c>
      <c r="AH42" s="113">
        <v>24</v>
      </c>
      <c r="AI42" s="113">
        <v>24</v>
      </c>
      <c r="AJ42" s="116">
        <f t="shared" si="9"/>
        <v>48</v>
      </c>
      <c r="AK42" s="174">
        <v>48</v>
      </c>
      <c r="AL42" s="63">
        <f t="shared" si="10"/>
        <v>837</v>
      </c>
      <c r="AM42" s="106" t="s">
        <v>872</v>
      </c>
      <c r="AN42" s="51"/>
      <c r="AO42" s="43"/>
    </row>
    <row r="43" spans="1:41" ht="98.25" customHeight="1" x14ac:dyDescent="0.2">
      <c r="A43" s="180">
        <v>36</v>
      </c>
      <c r="B43" s="133">
        <v>200090104043</v>
      </c>
      <c r="C43" s="46">
        <v>200000100156</v>
      </c>
      <c r="D43" s="142" t="s">
        <v>387</v>
      </c>
      <c r="E43" s="190" t="s">
        <v>388</v>
      </c>
      <c r="F43" s="67"/>
      <c r="G43" s="113">
        <v>40</v>
      </c>
      <c r="H43" s="113">
        <v>61</v>
      </c>
      <c r="I43" s="116">
        <f t="shared" si="0"/>
        <v>101</v>
      </c>
      <c r="J43" s="113">
        <v>36</v>
      </c>
      <c r="K43" s="113">
        <v>57</v>
      </c>
      <c r="L43" s="173">
        <f t="shared" si="1"/>
        <v>93</v>
      </c>
      <c r="M43" s="113">
        <v>18</v>
      </c>
      <c r="N43" s="113">
        <v>52</v>
      </c>
      <c r="O43" s="173">
        <f t="shared" si="2"/>
        <v>70</v>
      </c>
      <c r="P43" s="113">
        <v>36</v>
      </c>
      <c r="Q43" s="113">
        <v>62</v>
      </c>
      <c r="R43" s="116">
        <f t="shared" si="3"/>
        <v>98</v>
      </c>
      <c r="S43" s="113">
        <v>24</v>
      </c>
      <c r="T43" s="114">
        <v>66</v>
      </c>
      <c r="U43" s="116">
        <f t="shared" si="4"/>
        <v>90</v>
      </c>
      <c r="V43" s="117">
        <v>20</v>
      </c>
      <c r="W43" s="117">
        <v>24</v>
      </c>
      <c r="X43" s="116">
        <f t="shared" si="5"/>
        <v>44</v>
      </c>
      <c r="Y43" s="117">
        <v>22</v>
      </c>
      <c r="Z43" s="117">
        <v>25</v>
      </c>
      <c r="AA43" s="116">
        <f t="shared" si="6"/>
        <v>47</v>
      </c>
      <c r="AB43" s="113">
        <v>15</v>
      </c>
      <c r="AC43" s="113">
        <v>17</v>
      </c>
      <c r="AD43" s="116">
        <f t="shared" si="7"/>
        <v>32</v>
      </c>
      <c r="AE43" s="117">
        <v>21</v>
      </c>
      <c r="AF43" s="117">
        <v>20</v>
      </c>
      <c r="AG43" s="116">
        <f t="shared" si="8"/>
        <v>41</v>
      </c>
      <c r="AH43" s="113">
        <v>24</v>
      </c>
      <c r="AI43" s="113">
        <v>24</v>
      </c>
      <c r="AJ43" s="116">
        <f t="shared" si="9"/>
        <v>48</v>
      </c>
      <c r="AK43" s="174">
        <v>47</v>
      </c>
      <c r="AL43" s="63">
        <f t="shared" si="10"/>
        <v>572</v>
      </c>
      <c r="AM43" s="172" t="s">
        <v>874</v>
      </c>
      <c r="AN43" s="51" t="s">
        <v>958</v>
      </c>
      <c r="AO43" s="43"/>
    </row>
    <row r="44" spans="1:41" ht="98.25" customHeight="1" x14ac:dyDescent="0.2">
      <c r="A44" s="180">
        <v>37</v>
      </c>
      <c r="B44" s="133">
        <v>200090104044</v>
      </c>
      <c r="C44" s="46">
        <v>200000100157</v>
      </c>
      <c r="D44" s="142" t="s">
        <v>389</v>
      </c>
      <c r="E44" s="190" t="s">
        <v>390</v>
      </c>
      <c r="F44" s="67"/>
      <c r="G44" s="113">
        <v>36</v>
      </c>
      <c r="H44" s="113">
        <v>60</v>
      </c>
      <c r="I44" s="116">
        <f t="shared" si="0"/>
        <v>96</v>
      </c>
      <c r="J44" s="113">
        <v>19</v>
      </c>
      <c r="K44" s="113">
        <v>46</v>
      </c>
      <c r="L44" s="173">
        <f t="shared" si="1"/>
        <v>65</v>
      </c>
      <c r="M44" s="113">
        <v>45</v>
      </c>
      <c r="N44" s="113">
        <v>46</v>
      </c>
      <c r="O44" s="173">
        <f t="shared" si="2"/>
        <v>91</v>
      </c>
      <c r="P44" s="113">
        <v>37</v>
      </c>
      <c r="Q44" s="113">
        <v>57</v>
      </c>
      <c r="R44" s="116">
        <f t="shared" si="3"/>
        <v>94</v>
      </c>
      <c r="S44" s="113">
        <v>42</v>
      </c>
      <c r="T44" s="114">
        <v>60</v>
      </c>
      <c r="U44" s="116">
        <f t="shared" si="4"/>
        <v>102</v>
      </c>
      <c r="V44" s="117">
        <v>22</v>
      </c>
      <c r="W44" s="117">
        <v>25</v>
      </c>
      <c r="X44" s="116">
        <f t="shared" si="5"/>
        <v>47</v>
      </c>
      <c r="Y44" s="117">
        <v>20</v>
      </c>
      <c r="Z44" s="117">
        <v>23</v>
      </c>
      <c r="AA44" s="116">
        <f t="shared" si="6"/>
        <v>43</v>
      </c>
      <c r="AB44" s="113">
        <v>15</v>
      </c>
      <c r="AC44" s="113">
        <v>17</v>
      </c>
      <c r="AD44" s="116">
        <f t="shared" si="7"/>
        <v>32</v>
      </c>
      <c r="AE44" s="117">
        <v>20</v>
      </c>
      <c r="AF44" s="117">
        <v>19</v>
      </c>
      <c r="AG44" s="116">
        <f t="shared" si="8"/>
        <v>39</v>
      </c>
      <c r="AH44" s="113">
        <v>22</v>
      </c>
      <c r="AI44" s="113">
        <v>23</v>
      </c>
      <c r="AJ44" s="116">
        <f t="shared" si="9"/>
        <v>45</v>
      </c>
      <c r="AK44" s="174">
        <v>48</v>
      </c>
      <c r="AL44" s="63">
        <f t="shared" si="10"/>
        <v>562</v>
      </c>
      <c r="AM44" s="172" t="s">
        <v>874</v>
      </c>
      <c r="AN44" s="51" t="s">
        <v>890</v>
      </c>
      <c r="AO44" s="43"/>
    </row>
    <row r="45" spans="1:41" ht="98.25" customHeight="1" x14ac:dyDescent="0.2">
      <c r="A45" s="180">
        <v>38</v>
      </c>
      <c r="B45" s="133">
        <v>200090104045</v>
      </c>
      <c r="C45" s="46">
        <v>200000100158</v>
      </c>
      <c r="D45" s="142" t="s">
        <v>391</v>
      </c>
      <c r="E45" s="190" t="s">
        <v>392</v>
      </c>
      <c r="F45" s="67"/>
      <c r="G45" s="113">
        <v>96</v>
      </c>
      <c r="H45" s="113">
        <v>70</v>
      </c>
      <c r="I45" s="116">
        <f t="shared" si="0"/>
        <v>166</v>
      </c>
      <c r="J45" s="113">
        <v>47</v>
      </c>
      <c r="K45" s="113">
        <v>73</v>
      </c>
      <c r="L45" s="173">
        <f t="shared" si="1"/>
        <v>120</v>
      </c>
      <c r="M45" s="113">
        <v>75</v>
      </c>
      <c r="N45" s="113">
        <v>63</v>
      </c>
      <c r="O45" s="173">
        <f t="shared" si="2"/>
        <v>138</v>
      </c>
      <c r="P45" s="113">
        <v>100</v>
      </c>
      <c r="Q45" s="113">
        <v>75</v>
      </c>
      <c r="R45" s="116">
        <f t="shared" si="3"/>
        <v>175</v>
      </c>
      <c r="S45" s="113">
        <v>62</v>
      </c>
      <c r="T45" s="114">
        <v>68</v>
      </c>
      <c r="U45" s="116">
        <f t="shared" si="4"/>
        <v>130</v>
      </c>
      <c r="V45" s="117">
        <v>34</v>
      </c>
      <c r="W45" s="117">
        <v>26</v>
      </c>
      <c r="X45" s="116">
        <f t="shared" si="5"/>
        <v>60</v>
      </c>
      <c r="Y45" s="117">
        <v>23</v>
      </c>
      <c r="Z45" s="117">
        <v>25</v>
      </c>
      <c r="AA45" s="116">
        <f t="shared" si="6"/>
        <v>48</v>
      </c>
      <c r="AB45" s="113">
        <v>24</v>
      </c>
      <c r="AC45" s="113">
        <v>24</v>
      </c>
      <c r="AD45" s="116">
        <f t="shared" si="7"/>
        <v>48</v>
      </c>
      <c r="AE45" s="117">
        <v>24</v>
      </c>
      <c r="AF45" s="117">
        <v>23</v>
      </c>
      <c r="AG45" s="116">
        <f t="shared" si="8"/>
        <v>47</v>
      </c>
      <c r="AH45" s="113">
        <v>24</v>
      </c>
      <c r="AI45" s="113">
        <v>24</v>
      </c>
      <c r="AJ45" s="116">
        <f t="shared" si="9"/>
        <v>48</v>
      </c>
      <c r="AK45" s="174">
        <v>49</v>
      </c>
      <c r="AL45" s="63">
        <f t="shared" si="10"/>
        <v>872</v>
      </c>
      <c r="AM45" s="106" t="s">
        <v>872</v>
      </c>
      <c r="AN45" s="51"/>
      <c r="AO45" s="43"/>
    </row>
    <row r="46" spans="1:41" ht="98.25" customHeight="1" x14ac:dyDescent="0.2">
      <c r="A46" s="180">
        <v>39</v>
      </c>
      <c r="B46" s="133">
        <v>200090104046</v>
      </c>
      <c r="C46" s="46">
        <v>200000100159</v>
      </c>
      <c r="D46" s="150" t="s">
        <v>393</v>
      </c>
      <c r="E46" s="192" t="s">
        <v>394</v>
      </c>
      <c r="F46" s="67"/>
      <c r="G46" s="113">
        <v>73</v>
      </c>
      <c r="H46" s="113">
        <v>69</v>
      </c>
      <c r="I46" s="116">
        <f t="shared" si="0"/>
        <v>142</v>
      </c>
      <c r="J46" s="113">
        <v>59</v>
      </c>
      <c r="K46" s="113">
        <v>65</v>
      </c>
      <c r="L46" s="173">
        <f t="shared" si="1"/>
        <v>124</v>
      </c>
      <c r="M46" s="113">
        <v>70</v>
      </c>
      <c r="N46" s="113">
        <v>60</v>
      </c>
      <c r="O46" s="173">
        <f t="shared" si="2"/>
        <v>130</v>
      </c>
      <c r="P46" s="113">
        <v>61</v>
      </c>
      <c r="Q46" s="113">
        <v>64</v>
      </c>
      <c r="R46" s="116">
        <f t="shared" si="3"/>
        <v>125</v>
      </c>
      <c r="S46" s="113">
        <v>66</v>
      </c>
      <c r="T46" s="114">
        <v>62</v>
      </c>
      <c r="U46" s="116">
        <f t="shared" si="4"/>
        <v>128</v>
      </c>
      <c r="V46" s="117">
        <v>34</v>
      </c>
      <c r="W46" s="117">
        <v>27</v>
      </c>
      <c r="X46" s="116">
        <f t="shared" si="5"/>
        <v>61</v>
      </c>
      <c r="Y46" s="117">
        <v>20</v>
      </c>
      <c r="Z46" s="117">
        <v>25</v>
      </c>
      <c r="AA46" s="116">
        <f t="shared" si="6"/>
        <v>45</v>
      </c>
      <c r="AB46" s="113">
        <v>18</v>
      </c>
      <c r="AC46" s="113">
        <v>20</v>
      </c>
      <c r="AD46" s="116">
        <f t="shared" si="7"/>
        <v>38</v>
      </c>
      <c r="AE46" s="117">
        <v>20</v>
      </c>
      <c r="AF46" s="117">
        <v>22</v>
      </c>
      <c r="AG46" s="116">
        <f t="shared" si="8"/>
        <v>42</v>
      </c>
      <c r="AH46" s="113">
        <v>17</v>
      </c>
      <c r="AI46" s="113">
        <v>18</v>
      </c>
      <c r="AJ46" s="116">
        <f t="shared" si="9"/>
        <v>35</v>
      </c>
      <c r="AK46" s="174">
        <v>47</v>
      </c>
      <c r="AL46" s="63">
        <f t="shared" si="10"/>
        <v>774</v>
      </c>
      <c r="AM46" s="106" t="s">
        <v>872</v>
      </c>
      <c r="AN46" s="51"/>
      <c r="AO46" s="43"/>
    </row>
    <row r="47" spans="1:41" ht="98.25" customHeight="1" x14ac:dyDescent="0.2">
      <c r="A47" s="180">
        <v>40</v>
      </c>
      <c r="B47" s="133">
        <v>200090104047</v>
      </c>
      <c r="C47" s="46">
        <v>200000100160</v>
      </c>
      <c r="D47" s="150" t="s">
        <v>395</v>
      </c>
      <c r="E47" s="192" t="s">
        <v>396</v>
      </c>
      <c r="F47" s="67"/>
      <c r="G47" s="113">
        <v>25</v>
      </c>
      <c r="H47" s="113">
        <v>48</v>
      </c>
      <c r="I47" s="116">
        <f t="shared" si="0"/>
        <v>73</v>
      </c>
      <c r="J47" s="113">
        <v>26</v>
      </c>
      <c r="K47" s="113">
        <v>48</v>
      </c>
      <c r="L47" s="173">
        <f t="shared" si="1"/>
        <v>74</v>
      </c>
      <c r="M47" s="113">
        <v>41</v>
      </c>
      <c r="N47" s="113">
        <v>54</v>
      </c>
      <c r="O47" s="173">
        <f t="shared" si="2"/>
        <v>95</v>
      </c>
      <c r="P47" s="113">
        <v>19</v>
      </c>
      <c r="Q47" s="113">
        <v>47</v>
      </c>
      <c r="R47" s="116">
        <f t="shared" si="3"/>
        <v>66</v>
      </c>
      <c r="S47" s="113">
        <v>23</v>
      </c>
      <c r="T47" s="113">
        <v>56</v>
      </c>
      <c r="U47" s="116">
        <f t="shared" si="4"/>
        <v>79</v>
      </c>
      <c r="V47" s="117">
        <v>27</v>
      </c>
      <c r="W47" s="117">
        <v>21</v>
      </c>
      <c r="X47" s="116">
        <f t="shared" si="5"/>
        <v>48</v>
      </c>
      <c r="Y47" s="117">
        <v>20</v>
      </c>
      <c r="Z47" s="117">
        <v>24</v>
      </c>
      <c r="AA47" s="116">
        <f t="shared" si="6"/>
        <v>44</v>
      </c>
      <c r="AB47" s="113">
        <v>18</v>
      </c>
      <c r="AC47" s="113">
        <v>20</v>
      </c>
      <c r="AD47" s="116">
        <f t="shared" si="7"/>
        <v>38</v>
      </c>
      <c r="AE47" s="117">
        <v>19</v>
      </c>
      <c r="AF47" s="117">
        <v>22</v>
      </c>
      <c r="AG47" s="116">
        <f t="shared" si="8"/>
        <v>41</v>
      </c>
      <c r="AH47" s="113">
        <v>17</v>
      </c>
      <c r="AI47" s="113">
        <v>18</v>
      </c>
      <c r="AJ47" s="116">
        <f t="shared" si="9"/>
        <v>35</v>
      </c>
      <c r="AK47" s="174">
        <v>48</v>
      </c>
      <c r="AL47" s="63">
        <f t="shared" si="10"/>
        <v>510</v>
      </c>
      <c r="AM47" s="187" t="s">
        <v>900</v>
      </c>
      <c r="AN47" s="51"/>
      <c r="AO47" s="43"/>
    </row>
    <row r="48" spans="1:41" ht="98.25" customHeight="1" x14ac:dyDescent="0.2">
      <c r="A48" s="180">
        <v>41</v>
      </c>
      <c r="B48" s="112">
        <v>200090104048</v>
      </c>
      <c r="C48" s="35">
        <v>200000100161</v>
      </c>
      <c r="D48" s="151" t="s">
        <v>397</v>
      </c>
      <c r="E48" s="193" t="s">
        <v>398</v>
      </c>
      <c r="F48" s="36"/>
      <c r="G48" s="113">
        <v>53</v>
      </c>
      <c r="H48" s="113">
        <v>69</v>
      </c>
      <c r="I48" s="116">
        <f t="shared" si="0"/>
        <v>122</v>
      </c>
      <c r="J48" s="113">
        <v>40</v>
      </c>
      <c r="K48" s="113">
        <v>57</v>
      </c>
      <c r="L48" s="173">
        <f t="shared" si="1"/>
        <v>97</v>
      </c>
      <c r="M48" s="113">
        <v>46</v>
      </c>
      <c r="N48" s="113">
        <v>58</v>
      </c>
      <c r="O48" s="173">
        <f t="shared" si="2"/>
        <v>104</v>
      </c>
      <c r="P48" s="122">
        <v>47</v>
      </c>
      <c r="Q48" s="113">
        <v>61</v>
      </c>
      <c r="R48" s="116">
        <f t="shared" si="3"/>
        <v>108</v>
      </c>
      <c r="S48" s="113">
        <v>46</v>
      </c>
      <c r="T48" s="114">
        <v>60</v>
      </c>
      <c r="U48" s="116">
        <f t="shared" si="4"/>
        <v>106</v>
      </c>
      <c r="V48" s="117">
        <v>27</v>
      </c>
      <c r="W48" s="117">
        <v>25</v>
      </c>
      <c r="X48" s="116">
        <f t="shared" si="5"/>
        <v>52</v>
      </c>
      <c r="Y48" s="117">
        <v>21</v>
      </c>
      <c r="Z48" s="117">
        <v>25</v>
      </c>
      <c r="AA48" s="116">
        <f t="shared" si="6"/>
        <v>46</v>
      </c>
      <c r="AB48" s="122">
        <v>15</v>
      </c>
      <c r="AC48" s="122">
        <v>17</v>
      </c>
      <c r="AD48" s="116">
        <f t="shared" si="7"/>
        <v>32</v>
      </c>
      <c r="AE48" s="122">
        <v>20</v>
      </c>
      <c r="AF48" s="122">
        <v>21</v>
      </c>
      <c r="AG48" s="116">
        <f t="shared" si="8"/>
        <v>41</v>
      </c>
      <c r="AH48" s="122">
        <v>18</v>
      </c>
      <c r="AI48" s="113">
        <v>19</v>
      </c>
      <c r="AJ48" s="116">
        <f t="shared" si="9"/>
        <v>37</v>
      </c>
      <c r="AK48" s="174">
        <v>49</v>
      </c>
      <c r="AL48" s="63">
        <f t="shared" si="10"/>
        <v>656</v>
      </c>
      <c r="AM48" s="106" t="s">
        <v>872</v>
      </c>
      <c r="AN48" s="51"/>
      <c r="AO48" s="43"/>
    </row>
    <row r="49" spans="1:41" ht="98.25" customHeight="1" x14ac:dyDescent="0.3">
      <c r="A49" s="180">
        <v>42</v>
      </c>
      <c r="B49" s="133">
        <v>710090104001</v>
      </c>
      <c r="C49" s="46">
        <v>710090100010</v>
      </c>
      <c r="D49" s="164" t="s">
        <v>757</v>
      </c>
      <c r="E49" s="194" t="s">
        <v>766</v>
      </c>
      <c r="F49" s="88"/>
      <c r="G49" s="122">
        <v>59</v>
      </c>
      <c r="H49" s="122">
        <v>67</v>
      </c>
      <c r="I49" s="116">
        <f t="shared" si="0"/>
        <v>126</v>
      </c>
      <c r="J49" s="122">
        <v>26</v>
      </c>
      <c r="K49" s="122">
        <v>61</v>
      </c>
      <c r="L49" s="173">
        <f t="shared" si="1"/>
        <v>87</v>
      </c>
      <c r="M49" s="122">
        <v>43</v>
      </c>
      <c r="N49" s="113">
        <v>55</v>
      </c>
      <c r="O49" s="173">
        <f t="shared" si="2"/>
        <v>98</v>
      </c>
      <c r="P49" s="122">
        <v>40</v>
      </c>
      <c r="Q49" s="122">
        <v>68</v>
      </c>
      <c r="R49" s="116">
        <f t="shared" si="3"/>
        <v>108</v>
      </c>
      <c r="S49" s="122">
        <v>36</v>
      </c>
      <c r="T49" s="122">
        <v>62</v>
      </c>
      <c r="U49" s="116">
        <f t="shared" si="4"/>
        <v>98</v>
      </c>
      <c r="V49" s="117">
        <v>27</v>
      </c>
      <c r="W49" s="117">
        <v>26</v>
      </c>
      <c r="X49" s="116">
        <f t="shared" si="5"/>
        <v>53</v>
      </c>
      <c r="Y49" s="117">
        <v>22</v>
      </c>
      <c r="Z49" s="117">
        <v>23</v>
      </c>
      <c r="AA49" s="116">
        <f t="shared" si="6"/>
        <v>45</v>
      </c>
      <c r="AB49" s="122">
        <v>18</v>
      </c>
      <c r="AC49" s="122">
        <v>20</v>
      </c>
      <c r="AD49" s="116">
        <f t="shared" si="7"/>
        <v>38</v>
      </c>
      <c r="AE49" s="122">
        <v>21</v>
      </c>
      <c r="AF49" s="122">
        <v>22</v>
      </c>
      <c r="AG49" s="116">
        <f t="shared" si="8"/>
        <v>43</v>
      </c>
      <c r="AH49" s="122">
        <v>17</v>
      </c>
      <c r="AI49" s="122">
        <v>18</v>
      </c>
      <c r="AJ49" s="116">
        <f t="shared" si="9"/>
        <v>35</v>
      </c>
      <c r="AK49" s="122">
        <v>48</v>
      </c>
      <c r="AL49" s="63">
        <f t="shared" si="10"/>
        <v>643</v>
      </c>
      <c r="AM49" s="172" t="s">
        <v>874</v>
      </c>
      <c r="AN49" s="188" t="s">
        <v>890</v>
      </c>
      <c r="AO49" s="43"/>
    </row>
    <row r="50" spans="1:41" ht="98.25" customHeight="1" x14ac:dyDescent="0.3">
      <c r="A50" s="180">
        <v>43</v>
      </c>
      <c r="B50" s="133">
        <v>710090104002</v>
      </c>
      <c r="C50" s="46">
        <v>710090100011</v>
      </c>
      <c r="D50" s="164" t="s">
        <v>758</v>
      </c>
      <c r="E50" s="194" t="s">
        <v>767</v>
      </c>
      <c r="F50" s="88"/>
      <c r="G50" s="122">
        <v>37</v>
      </c>
      <c r="H50" s="122">
        <v>64</v>
      </c>
      <c r="I50" s="116">
        <f t="shared" si="0"/>
        <v>101</v>
      </c>
      <c r="J50" s="122">
        <v>36</v>
      </c>
      <c r="K50" s="122">
        <v>42</v>
      </c>
      <c r="L50" s="173">
        <f t="shared" si="1"/>
        <v>78</v>
      </c>
      <c r="M50" s="122">
        <v>23</v>
      </c>
      <c r="N50" s="122">
        <v>46</v>
      </c>
      <c r="O50" s="173">
        <f t="shared" si="2"/>
        <v>69</v>
      </c>
      <c r="P50" s="122">
        <v>36</v>
      </c>
      <c r="Q50" s="122">
        <v>55</v>
      </c>
      <c r="R50" s="116">
        <f t="shared" si="3"/>
        <v>91</v>
      </c>
      <c r="S50" s="122">
        <v>36</v>
      </c>
      <c r="T50" s="122">
        <v>49</v>
      </c>
      <c r="U50" s="116">
        <f t="shared" si="4"/>
        <v>85</v>
      </c>
      <c r="V50" s="117">
        <v>26</v>
      </c>
      <c r="W50" s="117">
        <v>27</v>
      </c>
      <c r="X50" s="116">
        <f t="shared" si="5"/>
        <v>53</v>
      </c>
      <c r="Y50" s="117">
        <v>20</v>
      </c>
      <c r="Z50" s="117">
        <v>24</v>
      </c>
      <c r="AA50" s="116">
        <f t="shared" si="6"/>
        <v>44</v>
      </c>
      <c r="AB50" s="122">
        <v>15</v>
      </c>
      <c r="AC50" s="122">
        <v>17</v>
      </c>
      <c r="AD50" s="116">
        <f t="shared" si="7"/>
        <v>32</v>
      </c>
      <c r="AE50" s="122">
        <v>20</v>
      </c>
      <c r="AF50" s="122">
        <v>16</v>
      </c>
      <c r="AG50" s="116">
        <f t="shared" si="8"/>
        <v>36</v>
      </c>
      <c r="AH50" s="122">
        <v>17</v>
      </c>
      <c r="AI50" s="122">
        <v>18</v>
      </c>
      <c r="AJ50" s="116">
        <f t="shared" si="9"/>
        <v>35</v>
      </c>
      <c r="AK50" s="122">
        <v>47</v>
      </c>
      <c r="AL50" s="63">
        <f t="shared" si="10"/>
        <v>536</v>
      </c>
      <c r="AM50" s="172" t="s">
        <v>874</v>
      </c>
      <c r="AN50" s="188" t="s">
        <v>917</v>
      </c>
    </row>
    <row r="51" spans="1:41" ht="98.25" customHeight="1" x14ac:dyDescent="0.3">
      <c r="A51" s="180">
        <v>44</v>
      </c>
      <c r="B51" s="133">
        <v>710090104003</v>
      </c>
      <c r="C51" s="46">
        <v>710090100012</v>
      </c>
      <c r="D51" s="164" t="s">
        <v>759</v>
      </c>
      <c r="E51" s="194" t="s">
        <v>768</v>
      </c>
      <c r="F51" s="88"/>
      <c r="G51" s="122">
        <v>49</v>
      </c>
      <c r="H51" s="122">
        <v>63</v>
      </c>
      <c r="I51" s="116">
        <f t="shared" si="0"/>
        <v>112</v>
      </c>
      <c r="J51" s="122">
        <v>20</v>
      </c>
      <c r="K51" s="122">
        <v>51</v>
      </c>
      <c r="L51" s="173">
        <f t="shared" si="1"/>
        <v>71</v>
      </c>
      <c r="M51" s="122">
        <v>38</v>
      </c>
      <c r="N51" s="122">
        <v>49</v>
      </c>
      <c r="O51" s="173">
        <f t="shared" si="2"/>
        <v>87</v>
      </c>
      <c r="P51" s="122">
        <v>36</v>
      </c>
      <c r="Q51" s="122">
        <v>61</v>
      </c>
      <c r="R51" s="116">
        <f t="shared" si="3"/>
        <v>97</v>
      </c>
      <c r="S51" s="122">
        <v>36</v>
      </c>
      <c r="T51" s="122">
        <v>70</v>
      </c>
      <c r="U51" s="116">
        <f t="shared" si="4"/>
        <v>106</v>
      </c>
      <c r="V51" s="117">
        <v>27</v>
      </c>
      <c r="W51" s="117">
        <v>25</v>
      </c>
      <c r="X51" s="116">
        <f t="shared" si="5"/>
        <v>52</v>
      </c>
      <c r="Y51" s="117">
        <v>22</v>
      </c>
      <c r="Z51" s="117">
        <v>23</v>
      </c>
      <c r="AA51" s="116">
        <f t="shared" si="6"/>
        <v>45</v>
      </c>
      <c r="AB51" s="122">
        <v>15</v>
      </c>
      <c r="AC51" s="122">
        <v>17</v>
      </c>
      <c r="AD51" s="116">
        <f t="shared" si="7"/>
        <v>32</v>
      </c>
      <c r="AE51" s="122">
        <v>21</v>
      </c>
      <c r="AF51" s="122">
        <v>18</v>
      </c>
      <c r="AG51" s="116">
        <f t="shared" si="8"/>
        <v>39</v>
      </c>
      <c r="AH51" s="122">
        <v>17</v>
      </c>
      <c r="AI51" s="122">
        <v>18</v>
      </c>
      <c r="AJ51" s="116">
        <f t="shared" si="9"/>
        <v>35</v>
      </c>
      <c r="AK51" s="122">
        <v>48</v>
      </c>
      <c r="AL51" s="63">
        <f t="shared" si="10"/>
        <v>589</v>
      </c>
      <c r="AM51" s="172" t="s">
        <v>874</v>
      </c>
      <c r="AN51" s="188" t="s">
        <v>890</v>
      </c>
    </row>
    <row r="52" spans="1:41" ht="98.25" customHeight="1" x14ac:dyDescent="0.3">
      <c r="A52" s="180">
        <v>45</v>
      </c>
      <c r="B52" s="133">
        <v>710090104004</v>
      </c>
      <c r="C52" s="46">
        <v>710090100013</v>
      </c>
      <c r="D52" s="164" t="s">
        <v>760</v>
      </c>
      <c r="E52" s="194" t="s">
        <v>769</v>
      </c>
      <c r="F52" s="165"/>
      <c r="G52" s="122">
        <v>8</v>
      </c>
      <c r="H52" s="122">
        <v>48</v>
      </c>
      <c r="I52" s="116">
        <f t="shared" si="0"/>
        <v>56</v>
      </c>
      <c r="J52" s="122">
        <v>6</v>
      </c>
      <c r="K52" s="122">
        <v>45</v>
      </c>
      <c r="L52" s="173">
        <f t="shared" si="1"/>
        <v>51</v>
      </c>
      <c r="M52" s="122">
        <v>38</v>
      </c>
      <c r="N52" s="122">
        <v>42</v>
      </c>
      <c r="O52" s="173">
        <f t="shared" si="2"/>
        <v>80</v>
      </c>
      <c r="P52" s="122">
        <v>4</v>
      </c>
      <c r="Q52" s="174">
        <v>53</v>
      </c>
      <c r="R52" s="116">
        <f t="shared" si="3"/>
        <v>57</v>
      </c>
      <c r="S52" s="122">
        <v>0</v>
      </c>
      <c r="T52" s="122">
        <v>51</v>
      </c>
      <c r="U52" s="116">
        <f t="shared" si="4"/>
        <v>51</v>
      </c>
      <c r="V52" s="117">
        <v>18</v>
      </c>
      <c r="W52" s="117">
        <v>26</v>
      </c>
      <c r="X52" s="116">
        <f t="shared" si="5"/>
        <v>44</v>
      </c>
      <c r="Y52" s="117">
        <v>20</v>
      </c>
      <c r="Z52" s="117">
        <v>25</v>
      </c>
      <c r="AA52" s="116">
        <f t="shared" si="6"/>
        <v>45</v>
      </c>
      <c r="AB52" s="122">
        <v>15</v>
      </c>
      <c r="AC52" s="122">
        <v>17</v>
      </c>
      <c r="AD52" s="116">
        <f t="shared" si="7"/>
        <v>32</v>
      </c>
      <c r="AE52" s="122">
        <v>17</v>
      </c>
      <c r="AF52" s="122">
        <v>16</v>
      </c>
      <c r="AG52" s="116">
        <f t="shared" si="8"/>
        <v>33</v>
      </c>
      <c r="AH52" s="122">
        <v>17</v>
      </c>
      <c r="AI52" s="122">
        <v>18</v>
      </c>
      <c r="AJ52" s="116">
        <f t="shared" si="9"/>
        <v>35</v>
      </c>
      <c r="AK52" s="174">
        <v>47</v>
      </c>
      <c r="AL52" s="63">
        <f t="shared" si="10"/>
        <v>405</v>
      </c>
      <c r="AM52" s="187" t="s">
        <v>900</v>
      </c>
      <c r="AN52" s="188"/>
    </row>
    <row r="53" spans="1:41" ht="98.25" customHeight="1" x14ac:dyDescent="0.3">
      <c r="A53" s="180">
        <v>46</v>
      </c>
      <c r="B53" s="133">
        <v>710090104005</v>
      </c>
      <c r="C53" s="46">
        <v>710090100014</v>
      </c>
      <c r="D53" s="164" t="s">
        <v>761</v>
      </c>
      <c r="E53" s="194" t="s">
        <v>770</v>
      </c>
      <c r="F53" s="88"/>
      <c r="G53" s="122">
        <v>73</v>
      </c>
      <c r="H53" s="122">
        <v>69</v>
      </c>
      <c r="I53" s="116">
        <f t="shared" si="0"/>
        <v>142</v>
      </c>
      <c r="J53" s="122">
        <v>61</v>
      </c>
      <c r="K53" s="122">
        <v>53</v>
      </c>
      <c r="L53" s="173">
        <f t="shared" si="1"/>
        <v>114</v>
      </c>
      <c r="M53" s="122">
        <v>61</v>
      </c>
      <c r="N53" s="122">
        <v>54</v>
      </c>
      <c r="O53" s="173">
        <f t="shared" si="2"/>
        <v>115</v>
      </c>
      <c r="P53" s="122">
        <v>93</v>
      </c>
      <c r="Q53" s="122">
        <v>76</v>
      </c>
      <c r="R53" s="116">
        <f t="shared" si="3"/>
        <v>169</v>
      </c>
      <c r="S53" s="122">
        <v>63</v>
      </c>
      <c r="T53" s="122">
        <v>70</v>
      </c>
      <c r="U53" s="116">
        <f t="shared" si="4"/>
        <v>133</v>
      </c>
      <c r="V53" s="117">
        <v>29</v>
      </c>
      <c r="W53" s="117">
        <v>29</v>
      </c>
      <c r="X53" s="116">
        <f t="shared" si="5"/>
        <v>58</v>
      </c>
      <c r="Y53" s="117">
        <v>22</v>
      </c>
      <c r="Z53" s="117">
        <v>24</v>
      </c>
      <c r="AA53" s="116">
        <f t="shared" si="6"/>
        <v>46</v>
      </c>
      <c r="AB53" s="122">
        <v>20</v>
      </c>
      <c r="AC53" s="122">
        <v>22</v>
      </c>
      <c r="AD53" s="116">
        <f t="shared" si="7"/>
        <v>42</v>
      </c>
      <c r="AE53" s="122">
        <v>21</v>
      </c>
      <c r="AF53" s="122">
        <v>20</v>
      </c>
      <c r="AG53" s="116">
        <f t="shared" si="8"/>
        <v>41</v>
      </c>
      <c r="AH53" s="122">
        <v>20</v>
      </c>
      <c r="AI53" s="122">
        <v>21</v>
      </c>
      <c r="AJ53" s="116">
        <f t="shared" si="9"/>
        <v>41</v>
      </c>
      <c r="AK53" s="122">
        <v>48</v>
      </c>
      <c r="AL53" s="63">
        <f t="shared" si="10"/>
        <v>802</v>
      </c>
      <c r="AM53" s="106" t="s">
        <v>872</v>
      </c>
      <c r="AN53" s="88"/>
    </row>
    <row r="54" spans="1:41" ht="98.25" customHeight="1" x14ac:dyDescent="0.3">
      <c r="A54" s="180">
        <v>47</v>
      </c>
      <c r="B54" s="133">
        <v>710090104006</v>
      </c>
      <c r="C54" s="46">
        <v>710090100015</v>
      </c>
      <c r="D54" s="164" t="s">
        <v>762</v>
      </c>
      <c r="E54" s="194" t="s">
        <v>771</v>
      </c>
      <c r="F54" s="88"/>
      <c r="G54" s="122">
        <v>91</v>
      </c>
      <c r="H54" s="122">
        <v>68</v>
      </c>
      <c r="I54" s="116">
        <f t="shared" si="0"/>
        <v>159</v>
      </c>
      <c r="J54" s="122">
        <v>60</v>
      </c>
      <c r="K54" s="122">
        <v>69</v>
      </c>
      <c r="L54" s="173">
        <f t="shared" si="1"/>
        <v>129</v>
      </c>
      <c r="M54" s="122">
        <v>60</v>
      </c>
      <c r="N54" s="122">
        <v>57</v>
      </c>
      <c r="O54" s="173">
        <f t="shared" si="2"/>
        <v>117</v>
      </c>
      <c r="P54" s="122">
        <v>74</v>
      </c>
      <c r="Q54" s="122">
        <v>68</v>
      </c>
      <c r="R54" s="116">
        <f t="shared" si="3"/>
        <v>142</v>
      </c>
      <c r="S54" s="122">
        <v>76</v>
      </c>
      <c r="T54" s="122">
        <v>75</v>
      </c>
      <c r="U54" s="116">
        <f t="shared" si="4"/>
        <v>151</v>
      </c>
      <c r="V54" s="117">
        <v>30</v>
      </c>
      <c r="W54" s="117">
        <v>25</v>
      </c>
      <c r="X54" s="116">
        <f t="shared" si="5"/>
        <v>55</v>
      </c>
      <c r="Y54" s="117">
        <v>20</v>
      </c>
      <c r="Z54" s="117">
        <v>25</v>
      </c>
      <c r="AA54" s="116">
        <f t="shared" si="6"/>
        <v>45</v>
      </c>
      <c r="AB54" s="122">
        <v>24</v>
      </c>
      <c r="AC54" s="122">
        <v>24</v>
      </c>
      <c r="AD54" s="116">
        <f t="shared" si="7"/>
        <v>48</v>
      </c>
      <c r="AE54" s="122">
        <v>20</v>
      </c>
      <c r="AF54" s="122">
        <v>22</v>
      </c>
      <c r="AG54" s="116">
        <f t="shared" si="8"/>
        <v>42</v>
      </c>
      <c r="AH54" s="122">
        <v>19</v>
      </c>
      <c r="AI54" s="122">
        <v>20</v>
      </c>
      <c r="AJ54" s="116">
        <f t="shared" si="9"/>
        <v>39</v>
      </c>
      <c r="AK54" s="122">
        <v>49</v>
      </c>
      <c r="AL54" s="63">
        <f t="shared" si="10"/>
        <v>833</v>
      </c>
      <c r="AM54" s="106" t="s">
        <v>872</v>
      </c>
      <c r="AN54" s="88"/>
    </row>
    <row r="55" spans="1:41" ht="98.25" customHeight="1" x14ac:dyDescent="0.3">
      <c r="A55" s="180">
        <v>48</v>
      </c>
      <c r="B55" s="133">
        <v>710090104007</v>
      </c>
      <c r="C55" s="46">
        <v>710090100016</v>
      </c>
      <c r="D55" s="164" t="s">
        <v>763</v>
      </c>
      <c r="E55" s="194" t="s">
        <v>772</v>
      </c>
      <c r="F55" s="88"/>
      <c r="G55" s="122">
        <v>40</v>
      </c>
      <c r="H55" s="122">
        <v>62</v>
      </c>
      <c r="I55" s="116">
        <f t="shared" si="0"/>
        <v>102</v>
      </c>
      <c r="J55" s="122">
        <v>36</v>
      </c>
      <c r="K55" s="122">
        <v>57</v>
      </c>
      <c r="L55" s="173">
        <f t="shared" si="1"/>
        <v>93</v>
      </c>
      <c r="M55" s="122">
        <v>16</v>
      </c>
      <c r="N55" s="122">
        <v>48</v>
      </c>
      <c r="O55" s="173">
        <f t="shared" si="2"/>
        <v>64</v>
      </c>
      <c r="P55" s="122">
        <v>41</v>
      </c>
      <c r="Q55" s="122">
        <v>53</v>
      </c>
      <c r="R55" s="116">
        <f t="shared" si="3"/>
        <v>94</v>
      </c>
      <c r="S55" s="122">
        <v>24</v>
      </c>
      <c r="T55" s="122">
        <v>61</v>
      </c>
      <c r="U55" s="116">
        <f t="shared" si="4"/>
        <v>85</v>
      </c>
      <c r="V55" s="117">
        <v>11</v>
      </c>
      <c r="W55" s="117">
        <v>22</v>
      </c>
      <c r="X55" s="116">
        <f t="shared" si="5"/>
        <v>33</v>
      </c>
      <c r="Y55" s="117">
        <v>20</v>
      </c>
      <c r="Z55" s="117">
        <v>23</v>
      </c>
      <c r="AA55" s="116">
        <f t="shared" si="6"/>
        <v>43</v>
      </c>
      <c r="AB55" s="122">
        <v>15</v>
      </c>
      <c r="AC55" s="122">
        <v>17</v>
      </c>
      <c r="AD55" s="116">
        <f t="shared" si="7"/>
        <v>32</v>
      </c>
      <c r="AE55" s="122">
        <v>22</v>
      </c>
      <c r="AF55" s="122">
        <v>19</v>
      </c>
      <c r="AG55" s="116">
        <f t="shared" si="8"/>
        <v>41</v>
      </c>
      <c r="AH55" s="122">
        <v>17</v>
      </c>
      <c r="AI55" s="122">
        <v>18</v>
      </c>
      <c r="AJ55" s="116">
        <f t="shared" si="9"/>
        <v>35</v>
      </c>
      <c r="AK55" s="122">
        <v>48</v>
      </c>
      <c r="AL55" s="63">
        <f t="shared" si="10"/>
        <v>554</v>
      </c>
      <c r="AM55" s="172" t="s">
        <v>874</v>
      </c>
      <c r="AN55" s="188" t="s">
        <v>960</v>
      </c>
    </row>
    <row r="56" spans="1:41" ht="98.25" customHeight="1" x14ac:dyDescent="0.3">
      <c r="A56" s="180">
        <v>49</v>
      </c>
      <c r="B56" s="133">
        <v>710090104008</v>
      </c>
      <c r="C56" s="46">
        <v>710090100017</v>
      </c>
      <c r="D56" s="164" t="s">
        <v>764</v>
      </c>
      <c r="E56" s="194" t="s">
        <v>773</v>
      </c>
      <c r="F56" s="88"/>
      <c r="G56" s="122">
        <v>13</v>
      </c>
      <c r="H56" s="122">
        <v>48</v>
      </c>
      <c r="I56" s="116">
        <f t="shared" si="0"/>
        <v>61</v>
      </c>
      <c r="J56" s="122">
        <v>1</v>
      </c>
      <c r="K56" s="122">
        <v>47</v>
      </c>
      <c r="L56" s="173">
        <f t="shared" si="1"/>
        <v>48</v>
      </c>
      <c r="M56" s="122">
        <v>38</v>
      </c>
      <c r="N56" s="122">
        <v>45</v>
      </c>
      <c r="O56" s="173">
        <f t="shared" si="2"/>
        <v>83</v>
      </c>
      <c r="P56" s="122">
        <v>3</v>
      </c>
      <c r="Q56" s="122">
        <v>51</v>
      </c>
      <c r="R56" s="116">
        <f t="shared" si="3"/>
        <v>54</v>
      </c>
      <c r="S56" s="122">
        <v>16</v>
      </c>
      <c r="T56" s="122">
        <v>52</v>
      </c>
      <c r="U56" s="116">
        <f t="shared" si="4"/>
        <v>68</v>
      </c>
      <c r="V56" s="117">
        <v>16</v>
      </c>
      <c r="W56" s="117">
        <v>25</v>
      </c>
      <c r="X56" s="116">
        <f t="shared" si="5"/>
        <v>41</v>
      </c>
      <c r="Y56" s="117">
        <v>20</v>
      </c>
      <c r="Z56" s="117">
        <v>23</v>
      </c>
      <c r="AA56" s="116">
        <f t="shared" si="6"/>
        <v>43</v>
      </c>
      <c r="AB56" s="122">
        <v>15</v>
      </c>
      <c r="AC56" s="122">
        <v>17</v>
      </c>
      <c r="AD56" s="116">
        <f t="shared" si="7"/>
        <v>32</v>
      </c>
      <c r="AE56" s="122">
        <v>23</v>
      </c>
      <c r="AF56" s="122">
        <v>16</v>
      </c>
      <c r="AG56" s="116">
        <f t="shared" si="8"/>
        <v>39</v>
      </c>
      <c r="AH56" s="122">
        <v>17</v>
      </c>
      <c r="AI56" s="122">
        <v>18</v>
      </c>
      <c r="AJ56" s="116">
        <f t="shared" si="9"/>
        <v>35</v>
      </c>
      <c r="AK56" s="122">
        <v>47</v>
      </c>
      <c r="AL56" s="63">
        <f t="shared" si="10"/>
        <v>428</v>
      </c>
      <c r="AM56" s="187" t="s">
        <v>900</v>
      </c>
      <c r="AN56" s="188"/>
    </row>
    <row r="57" spans="1:41" ht="98.25" customHeight="1" x14ac:dyDescent="0.3">
      <c r="A57" s="180">
        <v>50</v>
      </c>
      <c r="B57" s="133">
        <v>710090104009</v>
      </c>
      <c r="C57" s="46">
        <v>710090100018</v>
      </c>
      <c r="D57" s="164" t="s">
        <v>765</v>
      </c>
      <c r="E57" s="194" t="s">
        <v>774</v>
      </c>
      <c r="F57" s="88"/>
      <c r="G57" s="122">
        <v>36</v>
      </c>
      <c r="H57" s="122">
        <v>70</v>
      </c>
      <c r="I57" s="116">
        <f t="shared" si="0"/>
        <v>106</v>
      </c>
      <c r="J57" s="122">
        <v>37</v>
      </c>
      <c r="K57" s="122">
        <v>66</v>
      </c>
      <c r="L57" s="173">
        <f t="shared" si="1"/>
        <v>103</v>
      </c>
      <c r="M57" s="122">
        <v>52</v>
      </c>
      <c r="N57" s="122">
        <v>57</v>
      </c>
      <c r="O57" s="173">
        <f t="shared" si="2"/>
        <v>109</v>
      </c>
      <c r="P57" s="122">
        <v>36</v>
      </c>
      <c r="Q57" s="122">
        <v>65</v>
      </c>
      <c r="R57" s="116">
        <f t="shared" si="3"/>
        <v>101</v>
      </c>
      <c r="S57" s="122">
        <v>36</v>
      </c>
      <c r="T57" s="122">
        <v>58</v>
      </c>
      <c r="U57" s="116">
        <f t="shared" si="4"/>
        <v>94</v>
      </c>
      <c r="V57" s="117">
        <v>26</v>
      </c>
      <c r="W57" s="117">
        <v>26</v>
      </c>
      <c r="X57" s="116">
        <f t="shared" si="5"/>
        <v>52</v>
      </c>
      <c r="Y57" s="117">
        <v>23</v>
      </c>
      <c r="Z57" s="117">
        <v>25</v>
      </c>
      <c r="AA57" s="116">
        <f t="shared" si="6"/>
        <v>48</v>
      </c>
      <c r="AB57" s="122">
        <v>15</v>
      </c>
      <c r="AC57" s="122">
        <v>17</v>
      </c>
      <c r="AD57" s="116">
        <f t="shared" si="7"/>
        <v>32</v>
      </c>
      <c r="AE57" s="122">
        <v>22</v>
      </c>
      <c r="AF57" s="122">
        <v>21</v>
      </c>
      <c r="AG57" s="116">
        <f t="shared" si="8"/>
        <v>43</v>
      </c>
      <c r="AH57" s="122">
        <v>18</v>
      </c>
      <c r="AI57" s="122">
        <v>19</v>
      </c>
      <c r="AJ57" s="116">
        <f t="shared" si="9"/>
        <v>37</v>
      </c>
      <c r="AK57" s="122">
        <v>48</v>
      </c>
      <c r="AL57" s="63">
        <f t="shared" si="10"/>
        <v>636</v>
      </c>
      <c r="AM57" s="106" t="s">
        <v>872</v>
      </c>
      <c r="AN57" s="88"/>
    </row>
  </sheetData>
  <mergeCells count="18">
    <mergeCell ref="P4:R4"/>
    <mergeCell ref="S4:U4"/>
    <mergeCell ref="AB4:AD4"/>
    <mergeCell ref="AH4:AJ4"/>
    <mergeCell ref="C4:C7"/>
    <mergeCell ref="AE4:AG4"/>
    <mergeCell ref="Y4:AA4"/>
    <mergeCell ref="V4:X4"/>
    <mergeCell ref="A1:AN1"/>
    <mergeCell ref="A2:AN2"/>
    <mergeCell ref="A3:AN3"/>
    <mergeCell ref="A4:A7"/>
    <mergeCell ref="B4:B7"/>
    <mergeCell ref="D4:D7"/>
    <mergeCell ref="E4:E7"/>
    <mergeCell ref="G4:I4"/>
    <mergeCell ref="J4:L4"/>
    <mergeCell ref="M4:O4"/>
  </mergeCells>
  <conditionalFormatting sqref="G8:G57 J8:J57 M8:M57 P8:P57">
    <cfRule type="cellIs" dxfId="44" priority="11" stopIfTrue="1" operator="lessThan">
      <formula>36</formula>
    </cfRule>
  </conditionalFormatting>
  <conditionalFormatting sqref="I8:I57 L8:L57 O8:O57 R8:R57">
    <cfRule type="cellIs" dxfId="43" priority="10" stopIfTrue="1" operator="lessThan">
      <formula>80</formula>
    </cfRule>
  </conditionalFormatting>
  <conditionalFormatting sqref="S8:S57">
    <cfRule type="cellIs" dxfId="42" priority="3" stopIfTrue="1" operator="lessThan">
      <formula>36</formula>
    </cfRule>
  </conditionalFormatting>
  <conditionalFormatting sqref="U8:U57">
    <cfRule type="cellIs" dxfId="41" priority="2" stopIfTrue="1" operator="lessThan">
      <formula>80</formula>
    </cfRule>
  </conditionalFormatting>
  <conditionalFormatting sqref="V8:V57">
    <cfRule type="cellIs" dxfId="40" priority="1" stopIfTrue="1" operator="lessThan">
      <formula>18</formula>
    </cfRule>
  </conditionalFormatting>
  <pageMargins left="0.39370078740157483" right="0.19685039370078741" top="0.74803149606299213" bottom="1.83" header="0.31496062992125984" footer="0.96"/>
  <pageSetup paperSize="8" scale="34" orientation="landscape" r:id="rId1"/>
  <headerFooter>
    <oddFooter>&amp;L&amp;16$ Non Credit Subject       Date 27.07&amp;"Arial,Bold".2022 &amp;"Arial,Regular"   Prepared by           Checked by&amp;C&amp;16       &amp;R&amp;16     &amp;"Arial,Bold"CONTROLLER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opLeftCell="A31" zoomScale="50" zoomScaleNormal="50" workbookViewId="0">
      <selection activeCell="E31" sqref="E1:E65536"/>
    </sheetView>
  </sheetViews>
  <sheetFormatPr defaultColWidth="6.28515625" defaultRowHeight="27" customHeight="1" x14ac:dyDescent="0.25"/>
  <cols>
    <col min="1" max="1" width="8.5703125" style="21" customWidth="1"/>
    <col min="2" max="2" width="36.7109375" style="21" customWidth="1"/>
    <col min="3" max="3" width="33.85546875" style="21" customWidth="1"/>
    <col min="4" max="4" width="45.85546875" style="21" customWidth="1"/>
    <col min="5" max="5" width="47.28515625" style="21" customWidth="1"/>
    <col min="6" max="6" width="12" style="21" customWidth="1"/>
    <col min="7" max="8" width="8.85546875" style="21" customWidth="1"/>
    <col min="9" max="9" width="10" style="21" customWidth="1"/>
    <col min="10" max="11" width="8.85546875" style="21" customWidth="1"/>
    <col min="12" max="12" width="10.5703125" style="21" customWidth="1"/>
    <col min="13" max="14" width="8.85546875" style="21" customWidth="1"/>
    <col min="15" max="15" width="10" style="21" customWidth="1"/>
    <col min="16" max="17" width="8.85546875" style="21" customWidth="1"/>
    <col min="18" max="18" width="10" style="21" customWidth="1"/>
    <col min="19" max="23" width="8.85546875" style="21" customWidth="1"/>
    <col min="24" max="24" width="9.7109375" style="21" customWidth="1"/>
    <col min="25" max="33" width="8.85546875" style="21" customWidth="1"/>
    <col min="34" max="34" width="15.5703125" style="21" customWidth="1"/>
    <col min="35" max="35" width="13.42578125" style="21" customWidth="1"/>
    <col min="36" max="36" width="31.5703125" style="21" customWidth="1"/>
    <col min="37" max="37" width="60.42578125" style="21" customWidth="1"/>
    <col min="38" max="16384" width="6.28515625" style="21"/>
  </cols>
  <sheetData>
    <row r="1" spans="1:39" ht="42" customHeight="1" x14ac:dyDescent="0.4">
      <c r="A1" s="251" t="s">
        <v>19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</row>
    <row r="2" spans="1:39" ht="42" customHeight="1" x14ac:dyDescent="0.25">
      <c r="A2" s="252" t="s">
        <v>18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</row>
    <row r="3" spans="1:39" ht="42" customHeight="1" x14ac:dyDescent="0.25">
      <c r="A3" s="242" t="s">
        <v>825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84"/>
      <c r="AM3" s="84"/>
    </row>
    <row r="4" spans="1:39" ht="32.25" customHeight="1" x14ac:dyDescent="0.25">
      <c r="A4" s="253"/>
      <c r="B4" s="253"/>
      <c r="C4" s="253"/>
      <c r="D4" s="253"/>
      <c r="E4" s="253"/>
      <c r="F4" s="253"/>
      <c r="G4" s="253"/>
      <c r="H4" s="253"/>
      <c r="I4" s="23"/>
      <c r="J4" s="23"/>
      <c r="K4" s="23"/>
      <c r="L4" s="23"/>
      <c r="M4" s="254"/>
      <c r="N4" s="254"/>
      <c r="O4" s="254"/>
      <c r="P4" s="254"/>
      <c r="Q4" s="254"/>
      <c r="R4" s="254"/>
      <c r="S4" s="161"/>
      <c r="T4" s="161"/>
      <c r="U4" s="161"/>
      <c r="V4" s="81"/>
      <c r="W4" s="81"/>
      <c r="X4" s="81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</row>
    <row r="5" spans="1:39" ht="213.75" customHeight="1" x14ac:dyDescent="0.25">
      <c r="A5" s="226" t="s">
        <v>1</v>
      </c>
      <c r="B5" s="226" t="s">
        <v>0</v>
      </c>
      <c r="C5" s="226" t="s">
        <v>15</v>
      </c>
      <c r="D5" s="228" t="s">
        <v>17</v>
      </c>
      <c r="E5" s="228" t="s">
        <v>9</v>
      </c>
      <c r="F5" s="12" t="s">
        <v>5</v>
      </c>
      <c r="G5" s="225" t="s">
        <v>860</v>
      </c>
      <c r="H5" s="225"/>
      <c r="I5" s="225"/>
      <c r="J5" s="225" t="s">
        <v>961</v>
      </c>
      <c r="K5" s="225"/>
      <c r="L5" s="225"/>
      <c r="M5" s="225" t="s">
        <v>861</v>
      </c>
      <c r="N5" s="225"/>
      <c r="O5" s="225"/>
      <c r="P5" s="230" t="s">
        <v>862</v>
      </c>
      <c r="Q5" s="231"/>
      <c r="R5" s="232"/>
      <c r="S5" s="230" t="s">
        <v>863</v>
      </c>
      <c r="T5" s="231"/>
      <c r="U5" s="232"/>
      <c r="V5" s="230" t="s">
        <v>864</v>
      </c>
      <c r="W5" s="231"/>
      <c r="X5" s="232"/>
      <c r="Y5" s="225" t="s">
        <v>935</v>
      </c>
      <c r="Z5" s="225"/>
      <c r="AA5" s="225"/>
      <c r="AB5" s="225" t="s">
        <v>866</v>
      </c>
      <c r="AC5" s="225"/>
      <c r="AD5" s="225"/>
      <c r="AE5" s="230" t="s">
        <v>865</v>
      </c>
      <c r="AF5" s="231"/>
      <c r="AG5" s="232"/>
      <c r="AH5" s="160" t="s">
        <v>867</v>
      </c>
      <c r="AI5" s="64" t="s">
        <v>10</v>
      </c>
      <c r="AJ5" s="64" t="s">
        <v>12</v>
      </c>
      <c r="AK5" s="34" t="s">
        <v>11</v>
      </c>
    </row>
    <row r="6" spans="1:39" ht="48.75" customHeight="1" x14ac:dyDescent="0.25">
      <c r="A6" s="226"/>
      <c r="B6" s="226"/>
      <c r="C6" s="226"/>
      <c r="D6" s="228"/>
      <c r="E6" s="228"/>
      <c r="F6" s="12"/>
      <c r="G6" s="27" t="s">
        <v>6</v>
      </c>
      <c r="H6" s="27" t="s">
        <v>7</v>
      </c>
      <c r="I6" s="27" t="s">
        <v>4</v>
      </c>
      <c r="J6" s="27" t="s">
        <v>6</v>
      </c>
      <c r="K6" s="27" t="s">
        <v>7</v>
      </c>
      <c r="L6" s="27" t="s">
        <v>4</v>
      </c>
      <c r="M6" s="27" t="s">
        <v>6</v>
      </c>
      <c r="N6" s="27" t="s">
        <v>7</v>
      </c>
      <c r="O6" s="27" t="s">
        <v>4</v>
      </c>
      <c r="P6" s="27" t="s">
        <v>6</v>
      </c>
      <c r="Q6" s="27" t="s">
        <v>7</v>
      </c>
      <c r="R6" s="27" t="s">
        <v>4</v>
      </c>
      <c r="S6" s="27" t="s">
        <v>6</v>
      </c>
      <c r="T6" s="27" t="s">
        <v>7</v>
      </c>
      <c r="U6" s="27" t="s">
        <v>4</v>
      </c>
      <c r="V6" s="27" t="s">
        <v>6</v>
      </c>
      <c r="W6" s="27" t="s">
        <v>7</v>
      </c>
      <c r="X6" s="27" t="s">
        <v>4</v>
      </c>
      <c r="Y6" s="27" t="s">
        <v>8</v>
      </c>
      <c r="Z6" s="27" t="s">
        <v>7</v>
      </c>
      <c r="AA6" s="27" t="s">
        <v>4</v>
      </c>
      <c r="AB6" s="27" t="s">
        <v>8</v>
      </c>
      <c r="AC6" s="27" t="s">
        <v>7</v>
      </c>
      <c r="AD6" s="27" t="s">
        <v>4</v>
      </c>
      <c r="AE6" s="27" t="s">
        <v>8</v>
      </c>
      <c r="AF6" s="27" t="s">
        <v>7</v>
      </c>
      <c r="AG6" s="27" t="s">
        <v>4</v>
      </c>
      <c r="AH6" s="28"/>
      <c r="AI6" s="28"/>
      <c r="AJ6" s="12"/>
      <c r="AK6" s="12"/>
    </row>
    <row r="7" spans="1:39" ht="41.25" customHeight="1" x14ac:dyDescent="0.25">
      <c r="A7" s="226"/>
      <c r="B7" s="226"/>
      <c r="C7" s="226"/>
      <c r="D7" s="228"/>
      <c r="E7" s="228"/>
      <c r="F7" s="12" t="s">
        <v>2</v>
      </c>
      <c r="G7" s="35">
        <v>120</v>
      </c>
      <c r="H7" s="35">
        <v>80</v>
      </c>
      <c r="I7" s="35">
        <f>SUM(G7:H7)</f>
        <v>200</v>
      </c>
      <c r="J7" s="35">
        <v>120</v>
      </c>
      <c r="K7" s="35">
        <v>80</v>
      </c>
      <c r="L7" s="35">
        <f>SUM(J7:K7)</f>
        <v>200</v>
      </c>
      <c r="M7" s="35">
        <v>120</v>
      </c>
      <c r="N7" s="35">
        <v>80</v>
      </c>
      <c r="O7" s="35">
        <f>SUM(M7:N7)</f>
        <v>200</v>
      </c>
      <c r="P7" s="35">
        <v>120</v>
      </c>
      <c r="Q7" s="35">
        <v>80</v>
      </c>
      <c r="R7" s="35">
        <f>SUM(P7:Q7)</f>
        <v>200</v>
      </c>
      <c r="S7" s="83">
        <v>60</v>
      </c>
      <c r="T7" s="83">
        <v>40</v>
      </c>
      <c r="U7" s="83">
        <f>SUM(S7:T7)</f>
        <v>100</v>
      </c>
      <c r="V7" s="35">
        <v>120</v>
      </c>
      <c r="W7" s="35">
        <v>80</v>
      </c>
      <c r="X7" s="35">
        <f>SUM(V7:W7)</f>
        <v>200</v>
      </c>
      <c r="Y7" s="83">
        <v>25</v>
      </c>
      <c r="Z7" s="83">
        <v>25</v>
      </c>
      <c r="AA7" s="83">
        <f>SUM(Y7:Z7)</f>
        <v>50</v>
      </c>
      <c r="AB7" s="83">
        <v>25</v>
      </c>
      <c r="AC7" s="83">
        <v>25</v>
      </c>
      <c r="AD7" s="83">
        <f>SUM(AB7:AC7)</f>
        <v>50</v>
      </c>
      <c r="AE7" s="83">
        <v>25</v>
      </c>
      <c r="AF7" s="83">
        <v>25</v>
      </c>
      <c r="AG7" s="83">
        <f>SUM(AE7:AF7)</f>
        <v>50</v>
      </c>
      <c r="AH7" s="83">
        <v>50</v>
      </c>
      <c r="AI7" s="83">
        <v>1100</v>
      </c>
      <c r="AJ7" s="14"/>
      <c r="AK7" s="14"/>
    </row>
    <row r="8" spans="1:39" ht="41.25" customHeight="1" x14ac:dyDescent="0.25">
      <c r="A8" s="227"/>
      <c r="B8" s="227"/>
      <c r="C8" s="227"/>
      <c r="D8" s="229"/>
      <c r="E8" s="229"/>
      <c r="F8" s="20" t="s">
        <v>3</v>
      </c>
      <c r="G8" s="54">
        <v>36</v>
      </c>
      <c r="H8" s="54"/>
      <c r="I8" s="54">
        <v>80</v>
      </c>
      <c r="J8" s="54">
        <v>36</v>
      </c>
      <c r="K8" s="54"/>
      <c r="L8" s="54">
        <v>80</v>
      </c>
      <c r="M8" s="54">
        <v>36</v>
      </c>
      <c r="N8" s="54"/>
      <c r="O8" s="54">
        <v>80</v>
      </c>
      <c r="P8" s="54">
        <v>36</v>
      </c>
      <c r="Q8" s="54"/>
      <c r="R8" s="54">
        <v>80</v>
      </c>
      <c r="S8" s="159">
        <v>18</v>
      </c>
      <c r="T8" s="159"/>
      <c r="U8" s="159">
        <v>40</v>
      </c>
      <c r="V8" s="54">
        <v>36</v>
      </c>
      <c r="W8" s="54"/>
      <c r="X8" s="54">
        <v>80</v>
      </c>
      <c r="Y8" s="159">
        <v>13</v>
      </c>
      <c r="Z8" s="159"/>
      <c r="AA8" s="159">
        <v>25</v>
      </c>
      <c r="AB8" s="159">
        <v>13</v>
      </c>
      <c r="AC8" s="159"/>
      <c r="AD8" s="159">
        <v>25</v>
      </c>
      <c r="AE8" s="159">
        <v>13</v>
      </c>
      <c r="AF8" s="159"/>
      <c r="AG8" s="159">
        <v>25</v>
      </c>
      <c r="AH8" s="159"/>
      <c r="AI8" s="159">
        <v>550</v>
      </c>
      <c r="AJ8" s="16"/>
      <c r="AK8" s="17"/>
    </row>
    <row r="9" spans="1:39" ht="114" customHeight="1" x14ac:dyDescent="0.25">
      <c r="A9" s="152">
        <v>1</v>
      </c>
      <c r="B9" s="137">
        <v>200090107001</v>
      </c>
      <c r="C9" s="61">
        <v>200000100204</v>
      </c>
      <c r="D9" s="153" t="s">
        <v>399</v>
      </c>
      <c r="E9" s="198" t="s">
        <v>400</v>
      </c>
      <c r="F9" s="59"/>
      <c r="G9" s="104">
        <v>40</v>
      </c>
      <c r="H9" s="104">
        <v>50</v>
      </c>
      <c r="I9" s="63">
        <f>SUM(G9:H9)</f>
        <v>90</v>
      </c>
      <c r="J9" s="104">
        <v>12</v>
      </c>
      <c r="K9" s="104">
        <v>45</v>
      </c>
      <c r="L9" s="63">
        <f>SUM(J9:K9)</f>
        <v>57</v>
      </c>
      <c r="M9" s="104">
        <v>18</v>
      </c>
      <c r="N9" s="104">
        <v>44</v>
      </c>
      <c r="O9" s="63">
        <f>SUM(M9:N9)</f>
        <v>62</v>
      </c>
      <c r="P9" s="104">
        <v>11</v>
      </c>
      <c r="Q9" s="104">
        <v>44</v>
      </c>
      <c r="R9" s="63">
        <f>SUM(P9:Q9)</f>
        <v>55</v>
      </c>
      <c r="S9" s="70">
        <v>20</v>
      </c>
      <c r="T9" s="70">
        <v>25</v>
      </c>
      <c r="U9" s="63">
        <f>SUM(S9:T9)</f>
        <v>45</v>
      </c>
      <c r="V9" s="104">
        <v>41</v>
      </c>
      <c r="W9" s="104">
        <v>50</v>
      </c>
      <c r="X9" s="63">
        <f>SUM(V9:W9)</f>
        <v>91</v>
      </c>
      <c r="Y9" s="104">
        <v>20</v>
      </c>
      <c r="Z9" s="104">
        <v>22</v>
      </c>
      <c r="AA9" s="63">
        <f>SUM(Y9:Z9)</f>
        <v>42</v>
      </c>
      <c r="AB9" s="104">
        <v>14</v>
      </c>
      <c r="AC9" s="104">
        <v>16</v>
      </c>
      <c r="AD9" s="63">
        <f>SUM(AB9:AC9)</f>
        <v>30</v>
      </c>
      <c r="AE9" s="104">
        <v>13</v>
      </c>
      <c r="AF9" s="104">
        <v>14</v>
      </c>
      <c r="AG9" s="63">
        <f>SUM(AE9:AF9)</f>
        <v>27</v>
      </c>
      <c r="AH9" s="63">
        <v>48</v>
      </c>
      <c r="AI9" s="63">
        <f>AD9+AA9+X9+R9+O9+L9+I9</f>
        <v>427</v>
      </c>
      <c r="AJ9" s="172" t="s">
        <v>874</v>
      </c>
      <c r="AK9" s="51" t="s">
        <v>922</v>
      </c>
    </row>
    <row r="10" spans="1:39" ht="114" customHeight="1" x14ac:dyDescent="0.25">
      <c r="A10" s="152">
        <v>2</v>
      </c>
      <c r="B10" s="137">
        <v>200090107002</v>
      </c>
      <c r="C10" s="61">
        <v>200000100205</v>
      </c>
      <c r="D10" s="144" t="s">
        <v>401</v>
      </c>
      <c r="E10" s="199" t="s">
        <v>402</v>
      </c>
      <c r="F10" s="59"/>
      <c r="G10" s="104">
        <v>41</v>
      </c>
      <c r="H10" s="104">
        <v>50</v>
      </c>
      <c r="I10" s="63">
        <f t="shared" ref="I10:I72" si="0">SUM(G10:H10)</f>
        <v>91</v>
      </c>
      <c r="J10" s="104">
        <v>43</v>
      </c>
      <c r="K10" s="104">
        <v>47</v>
      </c>
      <c r="L10" s="63">
        <f t="shared" ref="L10:L72" si="1">SUM(J10:K10)</f>
        <v>90</v>
      </c>
      <c r="M10" s="104">
        <v>35</v>
      </c>
      <c r="N10" s="104">
        <v>53</v>
      </c>
      <c r="O10" s="63">
        <f t="shared" ref="O10:O72" si="2">SUM(M10:N10)</f>
        <v>88</v>
      </c>
      <c r="P10" s="104">
        <v>48</v>
      </c>
      <c r="Q10" s="104">
        <v>41</v>
      </c>
      <c r="R10" s="63">
        <f t="shared" ref="R10:R72" si="3">SUM(P10:Q10)</f>
        <v>89</v>
      </c>
      <c r="S10" s="70">
        <v>18</v>
      </c>
      <c r="T10" s="70">
        <v>24</v>
      </c>
      <c r="U10" s="63">
        <f t="shared" ref="U10:U72" si="4">SUM(S10:T10)</f>
        <v>42</v>
      </c>
      <c r="V10" s="104">
        <v>48</v>
      </c>
      <c r="W10" s="104">
        <v>56</v>
      </c>
      <c r="X10" s="63">
        <f t="shared" ref="X10:X72" si="5">SUM(V10:W10)</f>
        <v>104</v>
      </c>
      <c r="Y10" s="104">
        <v>20</v>
      </c>
      <c r="Z10" s="104">
        <v>22</v>
      </c>
      <c r="AA10" s="63">
        <f t="shared" ref="AA10:AA72" si="6">SUM(Y10:Z10)</f>
        <v>42</v>
      </c>
      <c r="AB10" s="104">
        <v>17</v>
      </c>
      <c r="AC10" s="104">
        <v>18</v>
      </c>
      <c r="AD10" s="63">
        <f t="shared" ref="AD10:AD72" si="7">SUM(AB10:AC10)</f>
        <v>35</v>
      </c>
      <c r="AE10" s="104">
        <v>13</v>
      </c>
      <c r="AF10" s="104">
        <v>14</v>
      </c>
      <c r="AG10" s="63">
        <f t="shared" ref="AG10:AG72" si="8">SUM(AE10:AF10)</f>
        <v>27</v>
      </c>
      <c r="AH10" s="63">
        <v>47</v>
      </c>
      <c r="AI10" s="63">
        <f t="shared" ref="AI10:AI72" si="9">AD10+AA10+X10+R10+O10+L10+I10</f>
        <v>539</v>
      </c>
      <c r="AJ10" s="106" t="s">
        <v>872</v>
      </c>
      <c r="AK10" s="51" t="s">
        <v>896</v>
      </c>
    </row>
    <row r="11" spans="1:39" ht="114" customHeight="1" x14ac:dyDescent="0.25">
      <c r="A11" s="152">
        <v>3</v>
      </c>
      <c r="B11" s="137">
        <v>200090107003</v>
      </c>
      <c r="C11" s="61">
        <v>200000100206</v>
      </c>
      <c r="D11" s="153" t="s">
        <v>403</v>
      </c>
      <c r="E11" s="198" t="s">
        <v>404</v>
      </c>
      <c r="F11" s="59"/>
      <c r="G11" s="104">
        <v>88</v>
      </c>
      <c r="H11" s="104">
        <v>64</v>
      </c>
      <c r="I11" s="63">
        <f t="shared" si="0"/>
        <v>152</v>
      </c>
      <c r="J11" s="104">
        <v>91</v>
      </c>
      <c r="K11" s="104">
        <v>59</v>
      </c>
      <c r="L11" s="63">
        <f t="shared" si="1"/>
        <v>150</v>
      </c>
      <c r="M11" s="104">
        <v>71</v>
      </c>
      <c r="N11" s="104">
        <v>59</v>
      </c>
      <c r="O11" s="63">
        <f t="shared" si="2"/>
        <v>130</v>
      </c>
      <c r="P11" s="104">
        <v>57</v>
      </c>
      <c r="Q11" s="104">
        <v>49</v>
      </c>
      <c r="R11" s="63">
        <f t="shared" si="3"/>
        <v>106</v>
      </c>
      <c r="S11" s="70">
        <v>29</v>
      </c>
      <c r="T11" s="70">
        <v>22</v>
      </c>
      <c r="U11" s="63">
        <f t="shared" si="4"/>
        <v>51</v>
      </c>
      <c r="V11" s="104">
        <v>59</v>
      </c>
      <c r="W11" s="104">
        <v>63</v>
      </c>
      <c r="X11" s="63">
        <f t="shared" si="5"/>
        <v>122</v>
      </c>
      <c r="Y11" s="104">
        <v>19</v>
      </c>
      <c r="Z11" s="104">
        <v>22</v>
      </c>
      <c r="AA11" s="63">
        <f t="shared" si="6"/>
        <v>41</v>
      </c>
      <c r="AB11" s="104">
        <v>18</v>
      </c>
      <c r="AC11" s="104">
        <v>19</v>
      </c>
      <c r="AD11" s="63">
        <f t="shared" si="7"/>
        <v>37</v>
      </c>
      <c r="AE11" s="104">
        <v>19</v>
      </c>
      <c r="AF11" s="104">
        <v>22</v>
      </c>
      <c r="AG11" s="63">
        <f t="shared" si="8"/>
        <v>41</v>
      </c>
      <c r="AH11" s="63">
        <v>48</v>
      </c>
      <c r="AI11" s="63">
        <f t="shared" si="9"/>
        <v>738</v>
      </c>
      <c r="AJ11" s="106" t="s">
        <v>872</v>
      </c>
      <c r="AK11" s="51"/>
    </row>
    <row r="12" spans="1:39" ht="114" customHeight="1" x14ac:dyDescent="0.25">
      <c r="A12" s="152">
        <v>4</v>
      </c>
      <c r="B12" s="137">
        <v>200090107004</v>
      </c>
      <c r="C12" s="61">
        <v>200000100207</v>
      </c>
      <c r="D12" s="153" t="s">
        <v>405</v>
      </c>
      <c r="E12" s="198" t="s">
        <v>406</v>
      </c>
      <c r="F12" s="59"/>
      <c r="G12" s="104">
        <v>40</v>
      </c>
      <c r="H12" s="104">
        <v>47</v>
      </c>
      <c r="I12" s="63">
        <f t="shared" si="0"/>
        <v>87</v>
      </c>
      <c r="J12" s="104">
        <v>24</v>
      </c>
      <c r="K12" s="104">
        <v>44</v>
      </c>
      <c r="L12" s="63">
        <f t="shared" si="1"/>
        <v>68</v>
      </c>
      <c r="M12" s="104">
        <v>35</v>
      </c>
      <c r="N12" s="104">
        <v>51</v>
      </c>
      <c r="O12" s="63">
        <f t="shared" si="2"/>
        <v>86</v>
      </c>
      <c r="P12" s="104">
        <v>25</v>
      </c>
      <c r="Q12" s="104">
        <v>38</v>
      </c>
      <c r="R12" s="63">
        <f t="shared" si="3"/>
        <v>63</v>
      </c>
      <c r="S12" s="70">
        <v>30</v>
      </c>
      <c r="T12" s="70">
        <v>22</v>
      </c>
      <c r="U12" s="63">
        <f t="shared" si="4"/>
        <v>52</v>
      </c>
      <c r="V12" s="104">
        <v>43</v>
      </c>
      <c r="W12" s="104">
        <v>44</v>
      </c>
      <c r="X12" s="63">
        <f t="shared" si="5"/>
        <v>87</v>
      </c>
      <c r="Y12" s="104">
        <v>18</v>
      </c>
      <c r="Z12" s="104">
        <v>22</v>
      </c>
      <c r="AA12" s="63">
        <f t="shared" si="6"/>
        <v>40</v>
      </c>
      <c r="AB12" s="104">
        <v>13</v>
      </c>
      <c r="AC12" s="104">
        <v>15</v>
      </c>
      <c r="AD12" s="63">
        <f t="shared" si="7"/>
        <v>28</v>
      </c>
      <c r="AE12" s="104">
        <v>13</v>
      </c>
      <c r="AF12" s="104">
        <v>13</v>
      </c>
      <c r="AG12" s="63">
        <f t="shared" si="8"/>
        <v>26</v>
      </c>
      <c r="AH12" s="63">
        <v>47</v>
      </c>
      <c r="AI12" s="63">
        <f t="shared" si="9"/>
        <v>459</v>
      </c>
      <c r="AJ12" s="172" t="s">
        <v>874</v>
      </c>
      <c r="AK12" s="51" t="s">
        <v>922</v>
      </c>
    </row>
    <row r="13" spans="1:39" ht="114" customHeight="1" x14ac:dyDescent="0.25">
      <c r="A13" s="152">
        <v>5</v>
      </c>
      <c r="B13" s="137">
        <v>200090107005</v>
      </c>
      <c r="C13" s="61">
        <v>200000100208</v>
      </c>
      <c r="D13" s="153" t="s">
        <v>407</v>
      </c>
      <c r="E13" s="198" t="s">
        <v>408</v>
      </c>
      <c r="F13" s="59"/>
      <c r="G13" s="104">
        <v>81</v>
      </c>
      <c r="H13" s="104">
        <v>61</v>
      </c>
      <c r="I13" s="63">
        <f t="shared" si="0"/>
        <v>142</v>
      </c>
      <c r="J13" s="104">
        <v>66</v>
      </c>
      <c r="K13" s="104">
        <v>53</v>
      </c>
      <c r="L13" s="63">
        <f t="shared" si="1"/>
        <v>119</v>
      </c>
      <c r="M13" s="104">
        <v>38</v>
      </c>
      <c r="N13" s="104">
        <v>58</v>
      </c>
      <c r="O13" s="63">
        <f t="shared" si="2"/>
        <v>96</v>
      </c>
      <c r="P13" s="104">
        <v>42</v>
      </c>
      <c r="Q13" s="104">
        <v>41</v>
      </c>
      <c r="R13" s="63">
        <f t="shared" si="3"/>
        <v>83</v>
      </c>
      <c r="S13" s="70">
        <v>26</v>
      </c>
      <c r="T13" s="70">
        <v>30</v>
      </c>
      <c r="U13" s="63">
        <f t="shared" si="4"/>
        <v>56</v>
      </c>
      <c r="V13" s="104">
        <v>51</v>
      </c>
      <c r="W13" s="104">
        <v>54</v>
      </c>
      <c r="X13" s="63">
        <f t="shared" si="5"/>
        <v>105</v>
      </c>
      <c r="Y13" s="104">
        <v>22</v>
      </c>
      <c r="Z13" s="104">
        <v>22</v>
      </c>
      <c r="AA13" s="63">
        <f t="shared" si="6"/>
        <v>44</v>
      </c>
      <c r="AB13" s="104">
        <v>16</v>
      </c>
      <c r="AC13" s="104">
        <v>16</v>
      </c>
      <c r="AD13" s="63">
        <f t="shared" si="7"/>
        <v>32</v>
      </c>
      <c r="AE13" s="104">
        <v>20</v>
      </c>
      <c r="AF13" s="104">
        <v>21</v>
      </c>
      <c r="AG13" s="63">
        <f t="shared" si="8"/>
        <v>41</v>
      </c>
      <c r="AH13" s="63">
        <v>48</v>
      </c>
      <c r="AI13" s="63">
        <f t="shared" si="9"/>
        <v>621</v>
      </c>
      <c r="AJ13" s="106" t="s">
        <v>872</v>
      </c>
      <c r="AK13" s="51"/>
    </row>
    <row r="14" spans="1:39" ht="114" customHeight="1" x14ac:dyDescent="0.25">
      <c r="A14" s="152">
        <v>6</v>
      </c>
      <c r="B14" s="137">
        <v>200090107006</v>
      </c>
      <c r="C14" s="61">
        <v>200000100209</v>
      </c>
      <c r="D14" s="144" t="s">
        <v>409</v>
      </c>
      <c r="E14" s="199" t="s">
        <v>410</v>
      </c>
      <c r="F14" s="59"/>
      <c r="G14" s="104">
        <v>68</v>
      </c>
      <c r="H14" s="104">
        <v>63</v>
      </c>
      <c r="I14" s="63">
        <f t="shared" si="0"/>
        <v>131</v>
      </c>
      <c r="J14" s="104">
        <v>23</v>
      </c>
      <c r="K14" s="104">
        <v>45</v>
      </c>
      <c r="L14" s="63">
        <f t="shared" si="1"/>
        <v>68</v>
      </c>
      <c r="M14" s="104">
        <v>43</v>
      </c>
      <c r="N14" s="104">
        <v>54</v>
      </c>
      <c r="O14" s="63">
        <f t="shared" si="2"/>
        <v>97</v>
      </c>
      <c r="P14" s="104">
        <v>46</v>
      </c>
      <c r="Q14" s="104">
        <v>40</v>
      </c>
      <c r="R14" s="63">
        <f t="shared" si="3"/>
        <v>86</v>
      </c>
      <c r="S14" s="70">
        <v>26</v>
      </c>
      <c r="T14" s="70">
        <v>24</v>
      </c>
      <c r="U14" s="63">
        <f t="shared" si="4"/>
        <v>50</v>
      </c>
      <c r="V14" s="104">
        <v>48</v>
      </c>
      <c r="W14" s="104">
        <v>45</v>
      </c>
      <c r="X14" s="63">
        <f t="shared" si="5"/>
        <v>93</v>
      </c>
      <c r="Y14" s="104">
        <v>22</v>
      </c>
      <c r="Z14" s="104">
        <v>23</v>
      </c>
      <c r="AA14" s="63">
        <f t="shared" si="6"/>
        <v>45</v>
      </c>
      <c r="AB14" s="104">
        <v>14</v>
      </c>
      <c r="AC14" s="104">
        <v>15</v>
      </c>
      <c r="AD14" s="63">
        <f t="shared" si="7"/>
        <v>29</v>
      </c>
      <c r="AE14" s="104">
        <v>14</v>
      </c>
      <c r="AF14" s="104">
        <v>15</v>
      </c>
      <c r="AG14" s="63">
        <f t="shared" si="8"/>
        <v>29</v>
      </c>
      <c r="AH14" s="63">
        <v>49</v>
      </c>
      <c r="AI14" s="63">
        <f t="shared" si="9"/>
        <v>549</v>
      </c>
      <c r="AJ14" s="172" t="s">
        <v>874</v>
      </c>
      <c r="AK14" s="51" t="s">
        <v>923</v>
      </c>
    </row>
    <row r="15" spans="1:39" ht="114" customHeight="1" x14ac:dyDescent="0.25">
      <c r="A15" s="152">
        <v>7</v>
      </c>
      <c r="B15" s="137">
        <v>200090107007</v>
      </c>
      <c r="C15" s="61">
        <v>200000100210</v>
      </c>
      <c r="D15" s="144" t="s">
        <v>411</v>
      </c>
      <c r="E15" s="199" t="s">
        <v>412</v>
      </c>
      <c r="F15" s="59"/>
      <c r="G15" s="104">
        <v>95</v>
      </c>
      <c r="H15" s="104">
        <v>57</v>
      </c>
      <c r="I15" s="63">
        <f t="shared" si="0"/>
        <v>152</v>
      </c>
      <c r="J15" s="104">
        <v>45</v>
      </c>
      <c r="K15" s="104">
        <v>49</v>
      </c>
      <c r="L15" s="63">
        <f t="shared" si="1"/>
        <v>94</v>
      </c>
      <c r="M15" s="104">
        <v>38</v>
      </c>
      <c r="N15" s="104">
        <v>42</v>
      </c>
      <c r="O15" s="63">
        <f t="shared" si="2"/>
        <v>80</v>
      </c>
      <c r="P15" s="104">
        <v>41</v>
      </c>
      <c r="Q15" s="104">
        <v>50</v>
      </c>
      <c r="R15" s="63">
        <f t="shared" si="3"/>
        <v>91</v>
      </c>
      <c r="S15" s="70">
        <v>24</v>
      </c>
      <c r="T15" s="70">
        <v>21</v>
      </c>
      <c r="U15" s="63">
        <f t="shared" si="4"/>
        <v>45</v>
      </c>
      <c r="V15" s="104">
        <v>21</v>
      </c>
      <c r="W15" s="104">
        <v>32</v>
      </c>
      <c r="X15" s="63">
        <f t="shared" si="5"/>
        <v>53</v>
      </c>
      <c r="Y15" s="104">
        <v>19</v>
      </c>
      <c r="Z15" s="104">
        <v>22</v>
      </c>
      <c r="AA15" s="63">
        <f t="shared" si="6"/>
        <v>41</v>
      </c>
      <c r="AB15" s="104">
        <v>19</v>
      </c>
      <c r="AC15" s="104">
        <v>19</v>
      </c>
      <c r="AD15" s="63">
        <f t="shared" si="7"/>
        <v>38</v>
      </c>
      <c r="AE15" s="104">
        <v>17</v>
      </c>
      <c r="AF15" s="104">
        <v>18</v>
      </c>
      <c r="AG15" s="63">
        <f t="shared" si="8"/>
        <v>35</v>
      </c>
      <c r="AH15" s="63">
        <v>48</v>
      </c>
      <c r="AI15" s="63">
        <f t="shared" si="9"/>
        <v>549</v>
      </c>
      <c r="AJ15" s="172" t="s">
        <v>874</v>
      </c>
      <c r="AK15" s="51" t="s">
        <v>924</v>
      </c>
    </row>
    <row r="16" spans="1:39" ht="114" customHeight="1" x14ac:dyDescent="0.25">
      <c r="A16" s="152">
        <v>8</v>
      </c>
      <c r="B16" s="137">
        <v>200090107008</v>
      </c>
      <c r="C16" s="61">
        <v>200000100211</v>
      </c>
      <c r="D16" s="144" t="s">
        <v>413</v>
      </c>
      <c r="E16" s="199" t="s">
        <v>414</v>
      </c>
      <c r="F16" s="59"/>
      <c r="G16" s="104">
        <v>47</v>
      </c>
      <c r="H16" s="104">
        <v>60</v>
      </c>
      <c r="I16" s="63">
        <f t="shared" si="0"/>
        <v>107</v>
      </c>
      <c r="J16" s="104">
        <v>42</v>
      </c>
      <c r="K16" s="104">
        <v>46</v>
      </c>
      <c r="L16" s="63">
        <f t="shared" si="1"/>
        <v>88</v>
      </c>
      <c r="M16" s="104">
        <v>24</v>
      </c>
      <c r="N16" s="104">
        <v>55</v>
      </c>
      <c r="O16" s="63">
        <f t="shared" si="2"/>
        <v>79</v>
      </c>
      <c r="P16" s="104">
        <v>37</v>
      </c>
      <c r="Q16" s="104">
        <v>46</v>
      </c>
      <c r="R16" s="63">
        <f t="shared" si="3"/>
        <v>83</v>
      </c>
      <c r="S16" s="70">
        <v>26</v>
      </c>
      <c r="T16" s="70">
        <v>33</v>
      </c>
      <c r="U16" s="63">
        <f t="shared" si="4"/>
        <v>59</v>
      </c>
      <c r="V16" s="104">
        <v>41</v>
      </c>
      <c r="W16" s="104">
        <v>52</v>
      </c>
      <c r="X16" s="63">
        <f t="shared" si="5"/>
        <v>93</v>
      </c>
      <c r="Y16" s="104">
        <v>18</v>
      </c>
      <c r="Z16" s="104">
        <v>22</v>
      </c>
      <c r="AA16" s="63">
        <f t="shared" si="6"/>
        <v>40</v>
      </c>
      <c r="AB16" s="104">
        <v>16</v>
      </c>
      <c r="AC16" s="104">
        <v>16</v>
      </c>
      <c r="AD16" s="63">
        <f t="shared" si="7"/>
        <v>32</v>
      </c>
      <c r="AE16" s="104">
        <v>15</v>
      </c>
      <c r="AF16" s="104">
        <v>16</v>
      </c>
      <c r="AG16" s="63">
        <f t="shared" si="8"/>
        <v>31</v>
      </c>
      <c r="AH16" s="63">
        <v>49</v>
      </c>
      <c r="AI16" s="63">
        <f t="shared" si="9"/>
        <v>522</v>
      </c>
      <c r="AJ16" s="172" t="s">
        <v>874</v>
      </c>
      <c r="AK16" s="51" t="s">
        <v>925</v>
      </c>
    </row>
    <row r="17" spans="1:37" ht="114" customHeight="1" x14ac:dyDescent="0.25">
      <c r="A17" s="152">
        <v>9</v>
      </c>
      <c r="B17" s="137">
        <v>200090107010</v>
      </c>
      <c r="C17" s="61">
        <v>200000100213</v>
      </c>
      <c r="D17" s="144" t="s">
        <v>417</v>
      </c>
      <c r="E17" s="199" t="s">
        <v>418</v>
      </c>
      <c r="F17" s="59"/>
      <c r="G17" s="104">
        <v>69</v>
      </c>
      <c r="H17" s="104">
        <v>58</v>
      </c>
      <c r="I17" s="63">
        <f t="shared" si="0"/>
        <v>127</v>
      </c>
      <c r="J17" s="104">
        <v>52</v>
      </c>
      <c r="K17" s="104">
        <v>50</v>
      </c>
      <c r="L17" s="63">
        <f t="shared" si="1"/>
        <v>102</v>
      </c>
      <c r="M17" s="104">
        <v>53</v>
      </c>
      <c r="N17" s="104">
        <v>57</v>
      </c>
      <c r="O17" s="63">
        <f t="shared" si="2"/>
        <v>110</v>
      </c>
      <c r="P17" s="104">
        <v>59</v>
      </c>
      <c r="Q17" s="104">
        <v>55</v>
      </c>
      <c r="R17" s="63">
        <f t="shared" si="3"/>
        <v>114</v>
      </c>
      <c r="S17" s="70">
        <v>29</v>
      </c>
      <c r="T17" s="70">
        <v>33</v>
      </c>
      <c r="U17" s="63">
        <f t="shared" si="4"/>
        <v>62</v>
      </c>
      <c r="V17" s="104">
        <v>75</v>
      </c>
      <c r="W17" s="104">
        <v>69</v>
      </c>
      <c r="X17" s="63">
        <f t="shared" si="5"/>
        <v>144</v>
      </c>
      <c r="Y17" s="104">
        <v>20</v>
      </c>
      <c r="Z17" s="104">
        <v>22</v>
      </c>
      <c r="AA17" s="63">
        <f t="shared" si="6"/>
        <v>42</v>
      </c>
      <c r="AB17" s="104">
        <v>16</v>
      </c>
      <c r="AC17" s="104">
        <v>16</v>
      </c>
      <c r="AD17" s="63">
        <f t="shared" si="7"/>
        <v>32</v>
      </c>
      <c r="AE17" s="104">
        <v>17</v>
      </c>
      <c r="AF17" s="104">
        <v>18</v>
      </c>
      <c r="AG17" s="63">
        <f t="shared" si="8"/>
        <v>35</v>
      </c>
      <c r="AH17" s="63">
        <v>48</v>
      </c>
      <c r="AI17" s="63">
        <f t="shared" si="9"/>
        <v>671</v>
      </c>
      <c r="AJ17" s="106" t="s">
        <v>872</v>
      </c>
      <c r="AK17" s="51"/>
    </row>
    <row r="18" spans="1:37" ht="114" customHeight="1" x14ac:dyDescent="0.25">
      <c r="A18" s="152">
        <v>10</v>
      </c>
      <c r="B18" s="137">
        <v>200090107011</v>
      </c>
      <c r="C18" s="61">
        <v>200000100214</v>
      </c>
      <c r="D18" s="144" t="s">
        <v>419</v>
      </c>
      <c r="E18" s="199" t="s">
        <v>420</v>
      </c>
      <c r="F18" s="59"/>
      <c r="G18" s="104">
        <v>80</v>
      </c>
      <c r="H18" s="104">
        <v>58</v>
      </c>
      <c r="I18" s="63">
        <f t="shared" si="0"/>
        <v>138</v>
      </c>
      <c r="J18" s="104">
        <v>43</v>
      </c>
      <c r="K18" s="104">
        <v>51</v>
      </c>
      <c r="L18" s="63">
        <f t="shared" si="1"/>
        <v>94</v>
      </c>
      <c r="M18" s="104">
        <v>46</v>
      </c>
      <c r="N18" s="104">
        <v>58</v>
      </c>
      <c r="O18" s="63">
        <f t="shared" si="2"/>
        <v>104</v>
      </c>
      <c r="P18" s="104">
        <v>51</v>
      </c>
      <c r="Q18" s="104">
        <v>48</v>
      </c>
      <c r="R18" s="63">
        <f t="shared" si="3"/>
        <v>99</v>
      </c>
      <c r="S18" s="70">
        <v>28</v>
      </c>
      <c r="T18" s="70">
        <v>27</v>
      </c>
      <c r="U18" s="63">
        <f t="shared" si="4"/>
        <v>55</v>
      </c>
      <c r="V18" s="104">
        <v>45</v>
      </c>
      <c r="W18" s="104">
        <v>58</v>
      </c>
      <c r="X18" s="63">
        <f t="shared" si="5"/>
        <v>103</v>
      </c>
      <c r="Y18" s="104">
        <v>23</v>
      </c>
      <c r="Z18" s="104">
        <v>23</v>
      </c>
      <c r="AA18" s="63">
        <f t="shared" si="6"/>
        <v>46</v>
      </c>
      <c r="AB18" s="104">
        <v>17</v>
      </c>
      <c r="AC18" s="104">
        <v>17</v>
      </c>
      <c r="AD18" s="63">
        <f t="shared" si="7"/>
        <v>34</v>
      </c>
      <c r="AE18" s="104">
        <v>16</v>
      </c>
      <c r="AF18" s="104">
        <v>17</v>
      </c>
      <c r="AG18" s="63">
        <f t="shared" si="8"/>
        <v>33</v>
      </c>
      <c r="AH18" s="63">
        <v>49</v>
      </c>
      <c r="AI18" s="63">
        <f t="shared" si="9"/>
        <v>618</v>
      </c>
      <c r="AJ18" s="106" t="s">
        <v>872</v>
      </c>
      <c r="AK18" s="51"/>
    </row>
    <row r="19" spans="1:37" ht="114" customHeight="1" x14ac:dyDescent="0.25">
      <c r="A19" s="152">
        <v>11</v>
      </c>
      <c r="B19" s="137">
        <v>200090107012</v>
      </c>
      <c r="C19" s="61">
        <v>200000100215</v>
      </c>
      <c r="D19" s="144" t="s">
        <v>421</v>
      </c>
      <c r="E19" s="199" t="s">
        <v>422</v>
      </c>
      <c r="F19" s="59"/>
      <c r="G19" s="104">
        <v>40</v>
      </c>
      <c r="H19" s="104">
        <v>42</v>
      </c>
      <c r="I19" s="63">
        <f t="shared" si="0"/>
        <v>82</v>
      </c>
      <c r="J19" s="104">
        <v>17</v>
      </c>
      <c r="K19" s="104">
        <v>38</v>
      </c>
      <c r="L19" s="63">
        <f t="shared" si="1"/>
        <v>55</v>
      </c>
      <c r="M19" s="104">
        <v>14</v>
      </c>
      <c r="N19" s="104">
        <v>46</v>
      </c>
      <c r="O19" s="63">
        <f t="shared" si="2"/>
        <v>60</v>
      </c>
      <c r="P19" s="104">
        <v>8</v>
      </c>
      <c r="Q19" s="104">
        <v>38</v>
      </c>
      <c r="R19" s="63">
        <f t="shared" si="3"/>
        <v>46</v>
      </c>
      <c r="S19" s="70">
        <v>20</v>
      </c>
      <c r="T19" s="70">
        <v>24</v>
      </c>
      <c r="U19" s="63">
        <f t="shared" si="4"/>
        <v>44</v>
      </c>
      <c r="V19" s="104">
        <v>2</v>
      </c>
      <c r="W19" s="104">
        <v>42</v>
      </c>
      <c r="X19" s="63">
        <f t="shared" si="5"/>
        <v>44</v>
      </c>
      <c r="Y19" s="104">
        <v>18</v>
      </c>
      <c r="Z19" s="104">
        <v>21</v>
      </c>
      <c r="AA19" s="63">
        <f t="shared" si="6"/>
        <v>39</v>
      </c>
      <c r="AB19" s="104">
        <v>13</v>
      </c>
      <c r="AC19" s="104">
        <v>15</v>
      </c>
      <c r="AD19" s="63">
        <f t="shared" si="7"/>
        <v>28</v>
      </c>
      <c r="AE19" s="104">
        <v>13</v>
      </c>
      <c r="AF19" s="104">
        <v>14</v>
      </c>
      <c r="AG19" s="63">
        <f t="shared" si="8"/>
        <v>27</v>
      </c>
      <c r="AH19" s="63">
        <v>48</v>
      </c>
      <c r="AI19" s="63">
        <f t="shared" si="9"/>
        <v>354</v>
      </c>
      <c r="AJ19" s="187" t="s">
        <v>900</v>
      </c>
      <c r="AK19" s="51"/>
    </row>
    <row r="20" spans="1:37" ht="114" customHeight="1" x14ac:dyDescent="0.25">
      <c r="A20" s="152">
        <v>12</v>
      </c>
      <c r="B20" s="137">
        <v>200090107013</v>
      </c>
      <c r="C20" s="61">
        <v>200000100216</v>
      </c>
      <c r="D20" s="144" t="s">
        <v>423</v>
      </c>
      <c r="E20" s="199" t="s">
        <v>424</v>
      </c>
      <c r="F20" s="59"/>
      <c r="G20" s="104">
        <v>77</v>
      </c>
      <c r="H20" s="104">
        <v>62</v>
      </c>
      <c r="I20" s="63">
        <f t="shared" si="0"/>
        <v>139</v>
      </c>
      <c r="J20" s="104">
        <v>67</v>
      </c>
      <c r="K20" s="104">
        <v>52</v>
      </c>
      <c r="L20" s="63">
        <f t="shared" si="1"/>
        <v>119</v>
      </c>
      <c r="M20" s="104">
        <v>50</v>
      </c>
      <c r="N20" s="104">
        <v>59</v>
      </c>
      <c r="O20" s="63">
        <f t="shared" si="2"/>
        <v>109</v>
      </c>
      <c r="P20" s="104">
        <v>40</v>
      </c>
      <c r="Q20" s="104">
        <v>47</v>
      </c>
      <c r="R20" s="63">
        <f t="shared" si="3"/>
        <v>87</v>
      </c>
      <c r="S20" s="70">
        <v>36</v>
      </c>
      <c r="T20" s="70">
        <v>30</v>
      </c>
      <c r="U20" s="63">
        <f t="shared" si="4"/>
        <v>66</v>
      </c>
      <c r="V20" s="104">
        <v>51</v>
      </c>
      <c r="W20" s="104">
        <v>55</v>
      </c>
      <c r="X20" s="63">
        <f t="shared" si="5"/>
        <v>106</v>
      </c>
      <c r="Y20" s="104">
        <v>18</v>
      </c>
      <c r="Z20" s="104">
        <v>22</v>
      </c>
      <c r="AA20" s="63">
        <f t="shared" si="6"/>
        <v>40</v>
      </c>
      <c r="AB20" s="104">
        <v>21</v>
      </c>
      <c r="AC20" s="104">
        <v>22</v>
      </c>
      <c r="AD20" s="63">
        <f t="shared" si="7"/>
        <v>43</v>
      </c>
      <c r="AE20" s="104">
        <v>20</v>
      </c>
      <c r="AF20" s="104">
        <v>21</v>
      </c>
      <c r="AG20" s="63">
        <f t="shared" si="8"/>
        <v>41</v>
      </c>
      <c r="AH20" s="63">
        <v>47</v>
      </c>
      <c r="AI20" s="63">
        <f t="shared" si="9"/>
        <v>643</v>
      </c>
      <c r="AJ20" s="106" t="s">
        <v>872</v>
      </c>
      <c r="AK20" s="51"/>
    </row>
    <row r="21" spans="1:37" ht="114" customHeight="1" x14ac:dyDescent="0.25">
      <c r="A21" s="152">
        <v>13</v>
      </c>
      <c r="B21" s="112">
        <v>200090107014</v>
      </c>
      <c r="C21" s="35">
        <v>200000100217</v>
      </c>
      <c r="D21" s="153" t="s">
        <v>425</v>
      </c>
      <c r="E21" s="198" t="s">
        <v>426</v>
      </c>
      <c r="F21" s="59"/>
      <c r="G21" s="104">
        <v>62</v>
      </c>
      <c r="H21" s="104">
        <v>63</v>
      </c>
      <c r="I21" s="63">
        <f t="shared" si="0"/>
        <v>125</v>
      </c>
      <c r="J21" s="104">
        <v>44</v>
      </c>
      <c r="K21" s="104">
        <v>46</v>
      </c>
      <c r="L21" s="63">
        <f t="shared" si="1"/>
        <v>90</v>
      </c>
      <c r="M21" s="104">
        <v>40</v>
      </c>
      <c r="N21" s="104">
        <v>59</v>
      </c>
      <c r="O21" s="63">
        <f t="shared" si="2"/>
        <v>99</v>
      </c>
      <c r="P21" s="104">
        <v>45</v>
      </c>
      <c r="Q21" s="104">
        <v>53</v>
      </c>
      <c r="R21" s="63">
        <f t="shared" si="3"/>
        <v>98</v>
      </c>
      <c r="S21" s="70">
        <v>28</v>
      </c>
      <c r="T21" s="70">
        <v>33</v>
      </c>
      <c r="U21" s="63">
        <f t="shared" si="4"/>
        <v>61</v>
      </c>
      <c r="V21" s="104">
        <v>77</v>
      </c>
      <c r="W21" s="104">
        <v>65</v>
      </c>
      <c r="X21" s="63">
        <f t="shared" si="5"/>
        <v>142</v>
      </c>
      <c r="Y21" s="104">
        <v>21</v>
      </c>
      <c r="Z21" s="104">
        <v>22</v>
      </c>
      <c r="AA21" s="63">
        <f t="shared" si="6"/>
        <v>43</v>
      </c>
      <c r="AB21" s="104">
        <v>18</v>
      </c>
      <c r="AC21" s="104">
        <v>19</v>
      </c>
      <c r="AD21" s="63">
        <f t="shared" si="7"/>
        <v>37</v>
      </c>
      <c r="AE21" s="104">
        <v>16</v>
      </c>
      <c r="AF21" s="104">
        <v>17</v>
      </c>
      <c r="AG21" s="63">
        <f t="shared" si="8"/>
        <v>33</v>
      </c>
      <c r="AH21" s="63">
        <v>49</v>
      </c>
      <c r="AI21" s="63">
        <f t="shared" si="9"/>
        <v>634</v>
      </c>
      <c r="AJ21" s="106" t="s">
        <v>872</v>
      </c>
      <c r="AK21" s="51"/>
    </row>
    <row r="22" spans="1:37" ht="114" customHeight="1" x14ac:dyDescent="0.25">
      <c r="A22" s="152">
        <v>14</v>
      </c>
      <c r="B22" s="137">
        <v>200090107015</v>
      </c>
      <c r="C22" s="61">
        <v>200000100218</v>
      </c>
      <c r="D22" s="144" t="s">
        <v>427</v>
      </c>
      <c r="E22" s="199" t="s">
        <v>428</v>
      </c>
      <c r="F22" s="59"/>
      <c r="G22" s="104">
        <v>55</v>
      </c>
      <c r="H22" s="104">
        <v>58</v>
      </c>
      <c r="I22" s="63">
        <f t="shared" si="0"/>
        <v>113</v>
      </c>
      <c r="J22" s="104">
        <v>41</v>
      </c>
      <c r="K22" s="104">
        <v>53</v>
      </c>
      <c r="L22" s="63">
        <f t="shared" si="1"/>
        <v>94</v>
      </c>
      <c r="M22" s="104">
        <v>50</v>
      </c>
      <c r="N22" s="104">
        <v>51</v>
      </c>
      <c r="O22" s="63">
        <f t="shared" si="2"/>
        <v>101</v>
      </c>
      <c r="P22" s="104">
        <v>37</v>
      </c>
      <c r="Q22" s="104">
        <v>59</v>
      </c>
      <c r="R22" s="63">
        <f t="shared" si="3"/>
        <v>96</v>
      </c>
      <c r="S22" s="70">
        <v>24</v>
      </c>
      <c r="T22" s="70">
        <v>28</v>
      </c>
      <c r="U22" s="63">
        <f t="shared" si="4"/>
        <v>52</v>
      </c>
      <c r="V22" s="104">
        <v>59</v>
      </c>
      <c r="W22" s="104">
        <v>49</v>
      </c>
      <c r="X22" s="63">
        <f t="shared" si="5"/>
        <v>108</v>
      </c>
      <c r="Y22" s="104">
        <v>21</v>
      </c>
      <c r="Z22" s="104">
        <v>22</v>
      </c>
      <c r="AA22" s="63">
        <f t="shared" si="6"/>
        <v>43</v>
      </c>
      <c r="AB22" s="104">
        <v>14</v>
      </c>
      <c r="AC22" s="104">
        <v>15</v>
      </c>
      <c r="AD22" s="63">
        <f t="shared" si="7"/>
        <v>29</v>
      </c>
      <c r="AE22" s="104">
        <v>14</v>
      </c>
      <c r="AF22" s="104">
        <v>15</v>
      </c>
      <c r="AG22" s="63">
        <f t="shared" si="8"/>
        <v>29</v>
      </c>
      <c r="AH22" s="63">
        <v>48</v>
      </c>
      <c r="AI22" s="63">
        <f t="shared" si="9"/>
        <v>584</v>
      </c>
      <c r="AJ22" s="106" t="s">
        <v>872</v>
      </c>
      <c r="AK22" s="51"/>
    </row>
    <row r="23" spans="1:37" ht="114" customHeight="1" x14ac:dyDescent="0.25">
      <c r="A23" s="152">
        <v>15</v>
      </c>
      <c r="B23" s="137">
        <v>200090107016</v>
      </c>
      <c r="C23" s="61">
        <v>200000100219</v>
      </c>
      <c r="D23" s="153" t="s">
        <v>429</v>
      </c>
      <c r="E23" s="198" t="s">
        <v>430</v>
      </c>
      <c r="F23" s="59"/>
      <c r="G23" s="104">
        <v>67</v>
      </c>
      <c r="H23" s="104">
        <v>61</v>
      </c>
      <c r="I23" s="63">
        <f t="shared" si="0"/>
        <v>128</v>
      </c>
      <c r="J23" s="104">
        <v>72</v>
      </c>
      <c r="K23" s="104">
        <v>54</v>
      </c>
      <c r="L23" s="63">
        <f t="shared" si="1"/>
        <v>126</v>
      </c>
      <c r="M23" s="104">
        <v>59</v>
      </c>
      <c r="N23" s="104">
        <v>60</v>
      </c>
      <c r="O23" s="63">
        <f t="shared" si="2"/>
        <v>119</v>
      </c>
      <c r="P23" s="104">
        <v>43</v>
      </c>
      <c r="Q23" s="104">
        <v>54</v>
      </c>
      <c r="R23" s="63">
        <f t="shared" si="3"/>
        <v>97</v>
      </c>
      <c r="S23" s="70">
        <v>34</v>
      </c>
      <c r="T23" s="70">
        <v>30</v>
      </c>
      <c r="U23" s="63">
        <f t="shared" si="4"/>
        <v>64</v>
      </c>
      <c r="V23" s="104">
        <v>104</v>
      </c>
      <c r="W23" s="104">
        <v>68</v>
      </c>
      <c r="X23" s="63">
        <f t="shared" si="5"/>
        <v>172</v>
      </c>
      <c r="Y23" s="104">
        <v>22</v>
      </c>
      <c r="Z23" s="104">
        <v>22</v>
      </c>
      <c r="AA23" s="63">
        <f t="shared" si="6"/>
        <v>44</v>
      </c>
      <c r="AB23" s="104">
        <v>21</v>
      </c>
      <c r="AC23" s="104">
        <v>21</v>
      </c>
      <c r="AD23" s="63">
        <f t="shared" si="7"/>
        <v>42</v>
      </c>
      <c r="AE23" s="104">
        <v>16</v>
      </c>
      <c r="AF23" s="104">
        <v>20</v>
      </c>
      <c r="AG23" s="63">
        <f t="shared" si="8"/>
        <v>36</v>
      </c>
      <c r="AH23" s="63">
        <v>49</v>
      </c>
      <c r="AI23" s="63">
        <f t="shared" si="9"/>
        <v>728</v>
      </c>
      <c r="AJ23" s="106" t="s">
        <v>872</v>
      </c>
      <c r="AK23" s="51"/>
    </row>
    <row r="24" spans="1:37" ht="114" customHeight="1" x14ac:dyDescent="0.25">
      <c r="A24" s="152">
        <v>16</v>
      </c>
      <c r="B24" s="137">
        <v>200090107018</v>
      </c>
      <c r="C24" s="61">
        <v>200000100221</v>
      </c>
      <c r="D24" s="153" t="s">
        <v>431</v>
      </c>
      <c r="E24" s="198" t="s">
        <v>432</v>
      </c>
      <c r="F24" s="59"/>
      <c r="G24" s="104">
        <v>46</v>
      </c>
      <c r="H24" s="104">
        <v>46</v>
      </c>
      <c r="I24" s="63">
        <f t="shared" si="0"/>
        <v>92</v>
      </c>
      <c r="J24" s="104">
        <v>27</v>
      </c>
      <c r="K24" s="104">
        <v>41</v>
      </c>
      <c r="L24" s="63">
        <f t="shared" si="1"/>
        <v>68</v>
      </c>
      <c r="M24" s="104">
        <v>40</v>
      </c>
      <c r="N24" s="104">
        <v>24</v>
      </c>
      <c r="O24" s="63">
        <f t="shared" si="2"/>
        <v>64</v>
      </c>
      <c r="P24" s="104">
        <v>26</v>
      </c>
      <c r="Q24" s="104">
        <v>39</v>
      </c>
      <c r="R24" s="63">
        <f t="shared" si="3"/>
        <v>65</v>
      </c>
      <c r="S24" s="70">
        <v>26</v>
      </c>
      <c r="T24" s="70">
        <v>22</v>
      </c>
      <c r="U24" s="63">
        <f t="shared" si="4"/>
        <v>48</v>
      </c>
      <c r="V24" s="104">
        <v>9</v>
      </c>
      <c r="W24" s="104">
        <v>9</v>
      </c>
      <c r="X24" s="63">
        <f t="shared" si="5"/>
        <v>18</v>
      </c>
      <c r="Y24" s="104">
        <v>19</v>
      </c>
      <c r="Z24" s="104">
        <v>21</v>
      </c>
      <c r="AA24" s="63">
        <f t="shared" si="6"/>
        <v>40</v>
      </c>
      <c r="AB24" s="104">
        <v>17</v>
      </c>
      <c r="AC24" s="104">
        <v>18</v>
      </c>
      <c r="AD24" s="63">
        <f t="shared" si="7"/>
        <v>35</v>
      </c>
      <c r="AE24" s="104">
        <v>13</v>
      </c>
      <c r="AF24" s="104">
        <v>13</v>
      </c>
      <c r="AG24" s="63">
        <f t="shared" si="8"/>
        <v>26</v>
      </c>
      <c r="AH24" s="63">
        <v>48</v>
      </c>
      <c r="AI24" s="63">
        <f t="shared" si="9"/>
        <v>382</v>
      </c>
      <c r="AJ24" s="172" t="s">
        <v>874</v>
      </c>
      <c r="AK24" s="51" t="s">
        <v>926</v>
      </c>
    </row>
    <row r="25" spans="1:37" ht="114" customHeight="1" x14ac:dyDescent="0.25">
      <c r="A25" s="152">
        <v>17</v>
      </c>
      <c r="B25" s="137">
        <v>200090107019</v>
      </c>
      <c r="C25" s="61">
        <v>200000100222</v>
      </c>
      <c r="D25" s="144" t="s">
        <v>433</v>
      </c>
      <c r="E25" s="199" t="s">
        <v>434</v>
      </c>
      <c r="F25" s="59"/>
      <c r="G25" s="104">
        <v>66</v>
      </c>
      <c r="H25" s="104">
        <v>59</v>
      </c>
      <c r="I25" s="63">
        <f t="shared" si="0"/>
        <v>125</v>
      </c>
      <c r="J25" s="104">
        <v>53</v>
      </c>
      <c r="K25" s="104">
        <v>52</v>
      </c>
      <c r="L25" s="63">
        <f t="shared" si="1"/>
        <v>105</v>
      </c>
      <c r="M25" s="104">
        <v>61</v>
      </c>
      <c r="N25" s="104">
        <v>60</v>
      </c>
      <c r="O25" s="63">
        <f t="shared" si="2"/>
        <v>121</v>
      </c>
      <c r="P25" s="104">
        <v>61</v>
      </c>
      <c r="Q25" s="104">
        <v>56</v>
      </c>
      <c r="R25" s="63">
        <f t="shared" si="3"/>
        <v>117</v>
      </c>
      <c r="S25" s="70">
        <v>23</v>
      </c>
      <c r="T25" s="70">
        <v>21</v>
      </c>
      <c r="U25" s="63">
        <f t="shared" si="4"/>
        <v>44</v>
      </c>
      <c r="V25" s="104">
        <v>96</v>
      </c>
      <c r="W25" s="104">
        <v>71</v>
      </c>
      <c r="X25" s="63">
        <f t="shared" si="5"/>
        <v>167</v>
      </c>
      <c r="Y25" s="104">
        <v>20</v>
      </c>
      <c r="Z25" s="104">
        <v>22</v>
      </c>
      <c r="AA25" s="63">
        <f t="shared" si="6"/>
        <v>42</v>
      </c>
      <c r="AB25" s="104">
        <v>20</v>
      </c>
      <c r="AC25" s="104">
        <v>20</v>
      </c>
      <c r="AD25" s="63">
        <f t="shared" si="7"/>
        <v>40</v>
      </c>
      <c r="AE25" s="104">
        <v>19</v>
      </c>
      <c r="AF25" s="104">
        <v>20</v>
      </c>
      <c r="AG25" s="63">
        <f t="shared" si="8"/>
        <v>39</v>
      </c>
      <c r="AH25" s="63">
        <v>47</v>
      </c>
      <c r="AI25" s="63">
        <f t="shared" si="9"/>
        <v>717</v>
      </c>
      <c r="AJ25" s="106" t="s">
        <v>872</v>
      </c>
      <c r="AK25" s="51"/>
    </row>
    <row r="26" spans="1:37" ht="114" customHeight="1" x14ac:dyDescent="0.25">
      <c r="A26" s="152">
        <v>18</v>
      </c>
      <c r="B26" s="137">
        <v>200090107020</v>
      </c>
      <c r="C26" s="61">
        <v>200000100223</v>
      </c>
      <c r="D26" s="144" t="s">
        <v>435</v>
      </c>
      <c r="E26" s="199" t="s">
        <v>436</v>
      </c>
      <c r="F26" s="59"/>
      <c r="G26" s="104">
        <v>40</v>
      </c>
      <c r="H26" s="104">
        <v>44</v>
      </c>
      <c r="I26" s="63">
        <f t="shared" si="0"/>
        <v>84</v>
      </c>
      <c r="J26" s="104">
        <v>26</v>
      </c>
      <c r="K26" s="104">
        <v>39</v>
      </c>
      <c r="L26" s="63">
        <f t="shared" si="1"/>
        <v>65</v>
      </c>
      <c r="M26" s="104">
        <v>35</v>
      </c>
      <c r="N26" s="104">
        <v>52</v>
      </c>
      <c r="O26" s="63">
        <f t="shared" si="2"/>
        <v>87</v>
      </c>
      <c r="P26" s="104">
        <v>36</v>
      </c>
      <c r="Q26" s="104">
        <v>54</v>
      </c>
      <c r="R26" s="63">
        <f t="shared" si="3"/>
        <v>90</v>
      </c>
      <c r="S26" s="70">
        <v>20</v>
      </c>
      <c r="T26" s="70">
        <v>22</v>
      </c>
      <c r="U26" s="63">
        <f t="shared" si="4"/>
        <v>42</v>
      </c>
      <c r="V26" s="104">
        <v>49</v>
      </c>
      <c r="W26" s="104">
        <v>54</v>
      </c>
      <c r="X26" s="63">
        <f t="shared" si="5"/>
        <v>103</v>
      </c>
      <c r="Y26" s="104">
        <v>21</v>
      </c>
      <c r="Z26" s="104">
        <v>22</v>
      </c>
      <c r="AA26" s="63">
        <f t="shared" si="6"/>
        <v>43</v>
      </c>
      <c r="AB26" s="104">
        <v>18</v>
      </c>
      <c r="AC26" s="104">
        <v>19</v>
      </c>
      <c r="AD26" s="63">
        <f t="shared" si="7"/>
        <v>37</v>
      </c>
      <c r="AE26" s="104">
        <v>14</v>
      </c>
      <c r="AF26" s="104">
        <v>15</v>
      </c>
      <c r="AG26" s="63">
        <f t="shared" si="8"/>
        <v>29</v>
      </c>
      <c r="AH26" s="63">
        <v>49</v>
      </c>
      <c r="AI26" s="63">
        <f t="shared" si="9"/>
        <v>509</v>
      </c>
      <c r="AJ26" s="172" t="s">
        <v>874</v>
      </c>
      <c r="AK26" s="51" t="s">
        <v>927</v>
      </c>
    </row>
    <row r="27" spans="1:37" ht="114" customHeight="1" x14ac:dyDescent="0.25">
      <c r="A27" s="152">
        <v>19</v>
      </c>
      <c r="B27" s="137">
        <v>200090107021</v>
      </c>
      <c r="C27" s="61">
        <v>200000100224</v>
      </c>
      <c r="D27" s="144" t="s">
        <v>437</v>
      </c>
      <c r="E27" s="199" t="s">
        <v>438</v>
      </c>
      <c r="F27" s="59"/>
      <c r="G27" s="104">
        <v>62</v>
      </c>
      <c r="H27" s="104">
        <v>62</v>
      </c>
      <c r="I27" s="63">
        <f t="shared" si="0"/>
        <v>124</v>
      </c>
      <c r="J27" s="104">
        <v>56</v>
      </c>
      <c r="K27" s="104">
        <v>55</v>
      </c>
      <c r="L27" s="63">
        <f t="shared" si="1"/>
        <v>111</v>
      </c>
      <c r="M27" s="104">
        <v>50</v>
      </c>
      <c r="N27" s="104">
        <v>59</v>
      </c>
      <c r="O27" s="63">
        <f t="shared" si="2"/>
        <v>109</v>
      </c>
      <c r="P27" s="104">
        <v>49</v>
      </c>
      <c r="Q27" s="104">
        <v>55</v>
      </c>
      <c r="R27" s="63">
        <f t="shared" si="3"/>
        <v>104</v>
      </c>
      <c r="S27" s="70">
        <v>42</v>
      </c>
      <c r="T27" s="70">
        <v>24</v>
      </c>
      <c r="U27" s="63">
        <f t="shared" si="4"/>
        <v>66</v>
      </c>
      <c r="V27" s="104">
        <v>52</v>
      </c>
      <c r="W27" s="104">
        <v>44</v>
      </c>
      <c r="X27" s="63">
        <f t="shared" si="5"/>
        <v>96</v>
      </c>
      <c r="Y27" s="104">
        <v>21</v>
      </c>
      <c r="Z27" s="104">
        <v>22</v>
      </c>
      <c r="AA27" s="63">
        <f t="shared" si="6"/>
        <v>43</v>
      </c>
      <c r="AB27" s="104">
        <v>18</v>
      </c>
      <c r="AC27" s="104">
        <v>19</v>
      </c>
      <c r="AD27" s="63">
        <f t="shared" si="7"/>
        <v>37</v>
      </c>
      <c r="AE27" s="104">
        <v>16</v>
      </c>
      <c r="AF27" s="104">
        <v>17</v>
      </c>
      <c r="AG27" s="63">
        <f t="shared" si="8"/>
        <v>33</v>
      </c>
      <c r="AH27" s="63">
        <v>48</v>
      </c>
      <c r="AI27" s="63">
        <f t="shared" si="9"/>
        <v>624</v>
      </c>
      <c r="AJ27" s="106" t="s">
        <v>872</v>
      </c>
      <c r="AK27" s="51"/>
    </row>
    <row r="28" spans="1:37" ht="114" customHeight="1" x14ac:dyDescent="0.25">
      <c r="A28" s="152">
        <v>20</v>
      </c>
      <c r="B28" s="137">
        <v>200090107022</v>
      </c>
      <c r="C28" s="61">
        <v>200000100225</v>
      </c>
      <c r="D28" s="144" t="s">
        <v>439</v>
      </c>
      <c r="E28" s="199" t="s">
        <v>440</v>
      </c>
      <c r="F28" s="59"/>
      <c r="G28" s="104">
        <v>40</v>
      </c>
      <c r="H28" s="104">
        <v>47</v>
      </c>
      <c r="I28" s="63">
        <f t="shared" si="0"/>
        <v>87</v>
      </c>
      <c r="J28" s="104">
        <v>33</v>
      </c>
      <c r="K28" s="104">
        <v>39</v>
      </c>
      <c r="L28" s="63">
        <f t="shared" si="1"/>
        <v>72</v>
      </c>
      <c r="M28" s="104">
        <v>14</v>
      </c>
      <c r="N28" s="104">
        <v>53</v>
      </c>
      <c r="O28" s="63">
        <f t="shared" si="2"/>
        <v>67</v>
      </c>
      <c r="P28" s="104">
        <v>11</v>
      </c>
      <c r="Q28" s="104">
        <v>37</v>
      </c>
      <c r="R28" s="63">
        <f t="shared" si="3"/>
        <v>48</v>
      </c>
      <c r="S28" s="70">
        <v>21</v>
      </c>
      <c r="T28" s="70">
        <v>21</v>
      </c>
      <c r="U28" s="63">
        <f t="shared" si="4"/>
        <v>42</v>
      </c>
      <c r="V28" s="104">
        <v>26</v>
      </c>
      <c r="W28" s="104">
        <v>54</v>
      </c>
      <c r="X28" s="63">
        <f t="shared" si="5"/>
        <v>80</v>
      </c>
      <c r="Y28" s="104">
        <v>18</v>
      </c>
      <c r="Z28" s="104">
        <v>22</v>
      </c>
      <c r="AA28" s="63">
        <f t="shared" si="6"/>
        <v>40</v>
      </c>
      <c r="AB28" s="104">
        <v>16</v>
      </c>
      <c r="AC28" s="104">
        <v>17</v>
      </c>
      <c r="AD28" s="63">
        <f t="shared" si="7"/>
        <v>33</v>
      </c>
      <c r="AE28" s="104">
        <v>15</v>
      </c>
      <c r="AF28" s="104">
        <v>16</v>
      </c>
      <c r="AG28" s="63">
        <f t="shared" si="8"/>
        <v>31</v>
      </c>
      <c r="AH28" s="63">
        <v>47</v>
      </c>
      <c r="AI28" s="63">
        <f t="shared" si="9"/>
        <v>427</v>
      </c>
      <c r="AJ28" s="172" t="s">
        <v>874</v>
      </c>
      <c r="AK28" s="51" t="s">
        <v>928</v>
      </c>
    </row>
    <row r="29" spans="1:37" ht="114" customHeight="1" x14ac:dyDescent="0.25">
      <c r="A29" s="152">
        <v>21</v>
      </c>
      <c r="B29" s="137">
        <v>200090107024</v>
      </c>
      <c r="C29" s="61">
        <v>200000100227</v>
      </c>
      <c r="D29" s="144" t="s">
        <v>442</v>
      </c>
      <c r="E29" s="199" t="s">
        <v>443</v>
      </c>
      <c r="F29" s="59"/>
      <c r="G29" s="104">
        <v>40</v>
      </c>
      <c r="H29" s="104">
        <v>45</v>
      </c>
      <c r="I29" s="63">
        <f t="shared" si="0"/>
        <v>85</v>
      </c>
      <c r="J29" s="104">
        <v>24</v>
      </c>
      <c r="K29" s="104">
        <v>38</v>
      </c>
      <c r="L29" s="63">
        <f t="shared" si="1"/>
        <v>62</v>
      </c>
      <c r="M29" s="104">
        <v>28</v>
      </c>
      <c r="N29" s="104">
        <v>45</v>
      </c>
      <c r="O29" s="63">
        <f t="shared" si="2"/>
        <v>73</v>
      </c>
      <c r="P29" s="104">
        <v>20</v>
      </c>
      <c r="Q29" s="104">
        <v>40</v>
      </c>
      <c r="R29" s="63">
        <f t="shared" si="3"/>
        <v>60</v>
      </c>
      <c r="S29" s="70">
        <v>20</v>
      </c>
      <c r="T29" s="70">
        <v>21</v>
      </c>
      <c r="U29" s="63">
        <f t="shared" si="4"/>
        <v>41</v>
      </c>
      <c r="V29" s="104">
        <v>14</v>
      </c>
      <c r="W29" s="104">
        <v>40</v>
      </c>
      <c r="X29" s="63">
        <f t="shared" si="5"/>
        <v>54</v>
      </c>
      <c r="Y29" s="104">
        <v>19</v>
      </c>
      <c r="Z29" s="104">
        <v>22</v>
      </c>
      <c r="AA29" s="63">
        <f t="shared" si="6"/>
        <v>41</v>
      </c>
      <c r="AB29" s="104">
        <v>16</v>
      </c>
      <c r="AC29" s="104">
        <v>17</v>
      </c>
      <c r="AD29" s="63">
        <f t="shared" si="7"/>
        <v>33</v>
      </c>
      <c r="AE29" s="104">
        <v>13</v>
      </c>
      <c r="AF29" s="104">
        <v>14</v>
      </c>
      <c r="AG29" s="63">
        <f t="shared" si="8"/>
        <v>27</v>
      </c>
      <c r="AH29" s="63">
        <v>48</v>
      </c>
      <c r="AI29" s="63">
        <f t="shared" si="9"/>
        <v>408</v>
      </c>
      <c r="AJ29" s="187" t="s">
        <v>900</v>
      </c>
      <c r="AK29" s="51"/>
    </row>
    <row r="30" spans="1:37" ht="114" customHeight="1" x14ac:dyDescent="0.25">
      <c r="A30" s="152">
        <v>22</v>
      </c>
      <c r="B30" s="137">
        <v>200090107025</v>
      </c>
      <c r="C30" s="61">
        <v>200000100228</v>
      </c>
      <c r="D30" s="144" t="s">
        <v>444</v>
      </c>
      <c r="E30" s="199" t="s">
        <v>445</v>
      </c>
      <c r="F30" s="59"/>
      <c r="G30" s="104">
        <v>63</v>
      </c>
      <c r="H30" s="104">
        <v>49</v>
      </c>
      <c r="I30" s="63">
        <f t="shared" si="0"/>
        <v>112</v>
      </c>
      <c r="J30" s="104">
        <v>19</v>
      </c>
      <c r="K30" s="104">
        <v>38</v>
      </c>
      <c r="L30" s="63">
        <f t="shared" si="1"/>
        <v>57</v>
      </c>
      <c r="M30" s="104">
        <v>20</v>
      </c>
      <c r="N30" s="104">
        <v>52</v>
      </c>
      <c r="O30" s="63">
        <f t="shared" si="2"/>
        <v>72</v>
      </c>
      <c r="P30" s="104">
        <v>26</v>
      </c>
      <c r="Q30" s="104">
        <v>43</v>
      </c>
      <c r="R30" s="63">
        <f t="shared" si="3"/>
        <v>69</v>
      </c>
      <c r="S30" s="70">
        <v>29</v>
      </c>
      <c r="T30" s="70">
        <v>27</v>
      </c>
      <c r="U30" s="63">
        <f t="shared" si="4"/>
        <v>56</v>
      </c>
      <c r="V30" s="104">
        <v>15</v>
      </c>
      <c r="W30" s="104">
        <v>33</v>
      </c>
      <c r="X30" s="63">
        <f t="shared" si="5"/>
        <v>48</v>
      </c>
      <c r="Y30" s="104">
        <v>20</v>
      </c>
      <c r="Z30" s="104">
        <v>22</v>
      </c>
      <c r="AA30" s="63">
        <f t="shared" si="6"/>
        <v>42</v>
      </c>
      <c r="AB30" s="104">
        <v>16</v>
      </c>
      <c r="AC30" s="104">
        <v>17</v>
      </c>
      <c r="AD30" s="63">
        <f t="shared" si="7"/>
        <v>33</v>
      </c>
      <c r="AE30" s="104">
        <v>14</v>
      </c>
      <c r="AF30" s="104">
        <v>15</v>
      </c>
      <c r="AG30" s="63">
        <f t="shared" si="8"/>
        <v>29</v>
      </c>
      <c r="AH30" s="63">
        <v>49</v>
      </c>
      <c r="AI30" s="63">
        <f t="shared" si="9"/>
        <v>433</v>
      </c>
      <c r="AJ30" s="187" t="s">
        <v>900</v>
      </c>
      <c r="AK30" s="51"/>
    </row>
    <row r="31" spans="1:37" ht="114" customHeight="1" x14ac:dyDescent="0.25">
      <c r="A31" s="152">
        <v>23</v>
      </c>
      <c r="B31" s="137">
        <v>200090107026</v>
      </c>
      <c r="C31" s="61">
        <v>200000100229</v>
      </c>
      <c r="D31" s="153" t="s">
        <v>446</v>
      </c>
      <c r="E31" s="198" t="s">
        <v>447</v>
      </c>
      <c r="F31" s="59"/>
      <c r="G31" s="104">
        <v>57</v>
      </c>
      <c r="H31" s="104">
        <v>50</v>
      </c>
      <c r="I31" s="63">
        <f t="shared" si="0"/>
        <v>107</v>
      </c>
      <c r="J31" s="104">
        <v>22</v>
      </c>
      <c r="K31" s="104">
        <v>40</v>
      </c>
      <c r="L31" s="63">
        <f t="shared" si="1"/>
        <v>62</v>
      </c>
      <c r="M31" s="104">
        <v>32</v>
      </c>
      <c r="N31" s="104">
        <v>53</v>
      </c>
      <c r="O31" s="63">
        <f t="shared" si="2"/>
        <v>85</v>
      </c>
      <c r="P31" s="104">
        <v>19</v>
      </c>
      <c r="Q31" s="104">
        <v>47</v>
      </c>
      <c r="R31" s="63">
        <f t="shared" si="3"/>
        <v>66</v>
      </c>
      <c r="S31" s="70">
        <v>23</v>
      </c>
      <c r="T31" s="70">
        <v>24</v>
      </c>
      <c r="U31" s="63">
        <f t="shared" si="4"/>
        <v>47</v>
      </c>
      <c r="V31" s="104">
        <v>41</v>
      </c>
      <c r="W31" s="104">
        <v>41</v>
      </c>
      <c r="X31" s="63">
        <f t="shared" si="5"/>
        <v>82</v>
      </c>
      <c r="Y31" s="104">
        <v>20</v>
      </c>
      <c r="Z31" s="104">
        <v>22</v>
      </c>
      <c r="AA31" s="63">
        <f t="shared" si="6"/>
        <v>42</v>
      </c>
      <c r="AB31" s="104">
        <v>16</v>
      </c>
      <c r="AC31" s="104">
        <v>17</v>
      </c>
      <c r="AD31" s="63">
        <f t="shared" si="7"/>
        <v>33</v>
      </c>
      <c r="AE31" s="104">
        <v>15</v>
      </c>
      <c r="AF31" s="104">
        <v>16</v>
      </c>
      <c r="AG31" s="63">
        <f t="shared" si="8"/>
        <v>31</v>
      </c>
      <c r="AH31" s="63">
        <v>48</v>
      </c>
      <c r="AI31" s="63">
        <f t="shared" si="9"/>
        <v>477</v>
      </c>
      <c r="AJ31" s="172" t="s">
        <v>874</v>
      </c>
      <c r="AK31" s="51" t="s">
        <v>922</v>
      </c>
    </row>
    <row r="32" spans="1:37" ht="114" customHeight="1" x14ac:dyDescent="0.25">
      <c r="A32" s="152">
        <v>24</v>
      </c>
      <c r="B32" s="137">
        <v>200090107027</v>
      </c>
      <c r="C32" s="61">
        <v>200000100230</v>
      </c>
      <c r="D32" s="144" t="s">
        <v>448</v>
      </c>
      <c r="E32" s="199" t="s">
        <v>449</v>
      </c>
      <c r="F32" s="59"/>
      <c r="G32" s="104">
        <v>82</v>
      </c>
      <c r="H32" s="104">
        <v>68</v>
      </c>
      <c r="I32" s="63">
        <f t="shared" si="0"/>
        <v>150</v>
      </c>
      <c r="J32" s="104">
        <v>80</v>
      </c>
      <c r="K32" s="104">
        <v>54</v>
      </c>
      <c r="L32" s="63">
        <f t="shared" si="1"/>
        <v>134</v>
      </c>
      <c r="M32" s="104">
        <v>84</v>
      </c>
      <c r="N32" s="104">
        <v>60</v>
      </c>
      <c r="O32" s="63">
        <f t="shared" si="2"/>
        <v>144</v>
      </c>
      <c r="P32" s="104">
        <v>65</v>
      </c>
      <c r="Q32" s="104">
        <v>53</v>
      </c>
      <c r="R32" s="63">
        <f t="shared" si="3"/>
        <v>118</v>
      </c>
      <c r="S32" s="70">
        <v>35</v>
      </c>
      <c r="T32" s="70">
        <v>34</v>
      </c>
      <c r="U32" s="63">
        <f t="shared" si="4"/>
        <v>69</v>
      </c>
      <c r="V32" s="104">
        <v>100</v>
      </c>
      <c r="W32" s="104">
        <v>70</v>
      </c>
      <c r="X32" s="63">
        <f t="shared" si="5"/>
        <v>170</v>
      </c>
      <c r="Y32" s="104">
        <v>22</v>
      </c>
      <c r="Z32" s="104">
        <v>23</v>
      </c>
      <c r="AA32" s="63">
        <f t="shared" si="6"/>
        <v>45</v>
      </c>
      <c r="AB32" s="104">
        <v>23</v>
      </c>
      <c r="AC32" s="104">
        <v>24</v>
      </c>
      <c r="AD32" s="63">
        <f t="shared" si="7"/>
        <v>47</v>
      </c>
      <c r="AE32" s="104">
        <v>23</v>
      </c>
      <c r="AF32" s="104">
        <v>24</v>
      </c>
      <c r="AG32" s="63">
        <f t="shared" si="8"/>
        <v>47</v>
      </c>
      <c r="AH32" s="63">
        <v>49</v>
      </c>
      <c r="AI32" s="63">
        <f t="shared" si="9"/>
        <v>808</v>
      </c>
      <c r="AJ32" s="106" t="s">
        <v>872</v>
      </c>
      <c r="AK32" s="51"/>
    </row>
    <row r="33" spans="1:37" ht="114" customHeight="1" x14ac:dyDescent="0.25">
      <c r="A33" s="152">
        <v>25</v>
      </c>
      <c r="B33" s="137">
        <v>200090107028</v>
      </c>
      <c r="C33" s="61">
        <v>200000100231</v>
      </c>
      <c r="D33" s="144" t="s">
        <v>450</v>
      </c>
      <c r="E33" s="199" t="s">
        <v>451</v>
      </c>
      <c r="F33" s="59"/>
      <c r="G33" s="104">
        <v>78</v>
      </c>
      <c r="H33" s="104">
        <v>62</v>
      </c>
      <c r="I33" s="63">
        <f t="shared" si="0"/>
        <v>140</v>
      </c>
      <c r="J33" s="104">
        <v>74</v>
      </c>
      <c r="K33" s="104">
        <v>59</v>
      </c>
      <c r="L33" s="63">
        <f t="shared" si="1"/>
        <v>133</v>
      </c>
      <c r="M33" s="104">
        <v>69</v>
      </c>
      <c r="N33" s="104">
        <v>62</v>
      </c>
      <c r="O33" s="63">
        <f t="shared" si="2"/>
        <v>131</v>
      </c>
      <c r="P33" s="104">
        <v>49</v>
      </c>
      <c r="Q33" s="104">
        <v>56</v>
      </c>
      <c r="R33" s="63">
        <f t="shared" si="3"/>
        <v>105</v>
      </c>
      <c r="S33" s="70">
        <v>25</v>
      </c>
      <c r="T33" s="70">
        <v>28</v>
      </c>
      <c r="U33" s="63">
        <f t="shared" si="4"/>
        <v>53</v>
      </c>
      <c r="V33" s="104">
        <v>74</v>
      </c>
      <c r="W33" s="104">
        <v>64</v>
      </c>
      <c r="X33" s="63">
        <f t="shared" si="5"/>
        <v>138</v>
      </c>
      <c r="Y33" s="104">
        <v>22</v>
      </c>
      <c r="Z33" s="104">
        <v>23</v>
      </c>
      <c r="AA33" s="63">
        <f t="shared" si="6"/>
        <v>45</v>
      </c>
      <c r="AB33" s="104">
        <v>22</v>
      </c>
      <c r="AC33" s="104">
        <v>23</v>
      </c>
      <c r="AD33" s="63">
        <f t="shared" si="7"/>
        <v>45</v>
      </c>
      <c r="AE33" s="104">
        <v>17</v>
      </c>
      <c r="AF33" s="104">
        <v>19</v>
      </c>
      <c r="AG33" s="63">
        <f t="shared" si="8"/>
        <v>36</v>
      </c>
      <c r="AH33" s="63">
        <v>48</v>
      </c>
      <c r="AI33" s="63">
        <f t="shared" si="9"/>
        <v>737</v>
      </c>
      <c r="AJ33" s="106" t="s">
        <v>872</v>
      </c>
      <c r="AK33" s="51"/>
    </row>
    <row r="34" spans="1:37" ht="114" customHeight="1" x14ac:dyDescent="0.25">
      <c r="A34" s="152">
        <v>26</v>
      </c>
      <c r="B34" s="112">
        <v>200090107032</v>
      </c>
      <c r="C34" s="35">
        <v>200000100235</v>
      </c>
      <c r="D34" s="153" t="s">
        <v>454</v>
      </c>
      <c r="E34" s="198" t="s">
        <v>455</v>
      </c>
      <c r="F34" s="59"/>
      <c r="G34" s="104">
        <v>97</v>
      </c>
      <c r="H34" s="104">
        <v>70</v>
      </c>
      <c r="I34" s="63">
        <f t="shared" si="0"/>
        <v>167</v>
      </c>
      <c r="J34" s="104">
        <v>67</v>
      </c>
      <c r="K34" s="104">
        <v>54</v>
      </c>
      <c r="L34" s="63">
        <f t="shared" si="1"/>
        <v>121</v>
      </c>
      <c r="M34" s="104">
        <v>42</v>
      </c>
      <c r="N34" s="104">
        <v>62</v>
      </c>
      <c r="O34" s="63">
        <f t="shared" si="2"/>
        <v>104</v>
      </c>
      <c r="P34" s="104">
        <v>55</v>
      </c>
      <c r="Q34" s="104">
        <v>57</v>
      </c>
      <c r="R34" s="63">
        <f t="shared" si="3"/>
        <v>112</v>
      </c>
      <c r="S34" s="70">
        <v>39</v>
      </c>
      <c r="T34" s="70">
        <v>34</v>
      </c>
      <c r="U34" s="63">
        <f t="shared" si="4"/>
        <v>73</v>
      </c>
      <c r="V34" s="104">
        <v>80</v>
      </c>
      <c r="W34" s="104">
        <v>63</v>
      </c>
      <c r="X34" s="63">
        <f t="shared" si="5"/>
        <v>143</v>
      </c>
      <c r="Y34" s="104">
        <v>22</v>
      </c>
      <c r="Z34" s="104">
        <v>23</v>
      </c>
      <c r="AA34" s="63">
        <f t="shared" si="6"/>
        <v>45</v>
      </c>
      <c r="AB34" s="104">
        <v>23</v>
      </c>
      <c r="AC34" s="104">
        <v>23</v>
      </c>
      <c r="AD34" s="63">
        <f t="shared" si="7"/>
        <v>46</v>
      </c>
      <c r="AE34" s="104">
        <v>22</v>
      </c>
      <c r="AF34" s="104">
        <v>23</v>
      </c>
      <c r="AG34" s="63">
        <f t="shared" si="8"/>
        <v>45</v>
      </c>
      <c r="AH34" s="63">
        <v>47</v>
      </c>
      <c r="AI34" s="63">
        <f t="shared" si="9"/>
        <v>738</v>
      </c>
      <c r="AJ34" s="106" t="s">
        <v>872</v>
      </c>
      <c r="AK34" s="51"/>
    </row>
    <row r="35" spans="1:37" ht="114" customHeight="1" x14ac:dyDescent="0.25">
      <c r="A35" s="152">
        <v>27</v>
      </c>
      <c r="B35" s="137">
        <v>200090107033</v>
      </c>
      <c r="C35" s="61">
        <v>200000100236</v>
      </c>
      <c r="D35" s="144" t="s">
        <v>456</v>
      </c>
      <c r="E35" s="199" t="s">
        <v>457</v>
      </c>
      <c r="F35" s="59"/>
      <c r="G35" s="104">
        <v>53</v>
      </c>
      <c r="H35" s="104">
        <v>56</v>
      </c>
      <c r="I35" s="63">
        <f t="shared" si="0"/>
        <v>109</v>
      </c>
      <c r="J35" s="104">
        <v>46</v>
      </c>
      <c r="K35" s="104">
        <v>48</v>
      </c>
      <c r="L35" s="63">
        <f t="shared" si="1"/>
        <v>94</v>
      </c>
      <c r="M35" s="104">
        <v>49</v>
      </c>
      <c r="N35" s="104">
        <v>59</v>
      </c>
      <c r="O35" s="63">
        <f t="shared" si="2"/>
        <v>108</v>
      </c>
      <c r="P35" s="104">
        <v>22</v>
      </c>
      <c r="Q35" s="104">
        <v>53</v>
      </c>
      <c r="R35" s="63">
        <f t="shared" si="3"/>
        <v>75</v>
      </c>
      <c r="S35" s="70">
        <v>41</v>
      </c>
      <c r="T35" s="70">
        <v>34</v>
      </c>
      <c r="U35" s="63">
        <f t="shared" si="4"/>
        <v>75</v>
      </c>
      <c r="V35" s="104">
        <v>68</v>
      </c>
      <c r="W35" s="104">
        <v>61</v>
      </c>
      <c r="X35" s="63">
        <f t="shared" si="5"/>
        <v>129</v>
      </c>
      <c r="Y35" s="104">
        <v>21</v>
      </c>
      <c r="Z35" s="104">
        <v>22</v>
      </c>
      <c r="AA35" s="63">
        <f t="shared" si="6"/>
        <v>43</v>
      </c>
      <c r="AB35" s="104">
        <v>22</v>
      </c>
      <c r="AC35" s="104">
        <v>22</v>
      </c>
      <c r="AD35" s="63">
        <f t="shared" si="7"/>
        <v>44</v>
      </c>
      <c r="AE35" s="104">
        <v>16</v>
      </c>
      <c r="AF35" s="104">
        <v>17</v>
      </c>
      <c r="AG35" s="63">
        <f t="shared" si="8"/>
        <v>33</v>
      </c>
      <c r="AH35" s="63">
        <v>49</v>
      </c>
      <c r="AI35" s="63">
        <f t="shared" si="9"/>
        <v>602</v>
      </c>
      <c r="AJ35" s="172" t="s">
        <v>874</v>
      </c>
      <c r="AK35" s="51" t="s">
        <v>929</v>
      </c>
    </row>
    <row r="36" spans="1:37" ht="114" customHeight="1" x14ac:dyDescent="0.25">
      <c r="A36" s="152">
        <v>28</v>
      </c>
      <c r="B36" s="137">
        <v>200090107034</v>
      </c>
      <c r="C36" s="61">
        <v>200000100237</v>
      </c>
      <c r="D36" s="144" t="s">
        <v>458</v>
      </c>
      <c r="E36" s="199" t="s">
        <v>459</v>
      </c>
      <c r="F36" s="59"/>
      <c r="G36" s="104">
        <v>46</v>
      </c>
      <c r="H36" s="104">
        <v>51</v>
      </c>
      <c r="I36" s="63">
        <f t="shared" si="0"/>
        <v>97</v>
      </c>
      <c r="J36" s="104">
        <v>28</v>
      </c>
      <c r="K36" s="104">
        <v>51</v>
      </c>
      <c r="L36" s="63">
        <f t="shared" si="1"/>
        <v>79</v>
      </c>
      <c r="M36" s="104">
        <v>30</v>
      </c>
      <c r="N36" s="104">
        <v>46</v>
      </c>
      <c r="O36" s="63">
        <f t="shared" si="2"/>
        <v>76</v>
      </c>
      <c r="P36" s="104">
        <v>29</v>
      </c>
      <c r="Q36" s="104">
        <v>49</v>
      </c>
      <c r="R36" s="63">
        <f t="shared" si="3"/>
        <v>78</v>
      </c>
      <c r="S36" s="70">
        <v>22</v>
      </c>
      <c r="T36" s="70">
        <v>21</v>
      </c>
      <c r="U36" s="63">
        <f t="shared" si="4"/>
        <v>43</v>
      </c>
      <c r="V36" s="104">
        <v>70</v>
      </c>
      <c r="W36" s="104">
        <v>50</v>
      </c>
      <c r="X36" s="63">
        <f t="shared" si="5"/>
        <v>120</v>
      </c>
      <c r="Y36" s="104">
        <v>20</v>
      </c>
      <c r="Z36" s="104">
        <v>22</v>
      </c>
      <c r="AA36" s="63">
        <f t="shared" si="6"/>
        <v>42</v>
      </c>
      <c r="AB36" s="104">
        <v>22</v>
      </c>
      <c r="AC36" s="104">
        <v>22</v>
      </c>
      <c r="AD36" s="63">
        <f t="shared" si="7"/>
        <v>44</v>
      </c>
      <c r="AE36" s="104">
        <v>13</v>
      </c>
      <c r="AF36" s="104">
        <v>14</v>
      </c>
      <c r="AG36" s="63">
        <f t="shared" si="8"/>
        <v>27</v>
      </c>
      <c r="AH36" s="63">
        <v>48</v>
      </c>
      <c r="AI36" s="63">
        <f t="shared" si="9"/>
        <v>536</v>
      </c>
      <c r="AJ36" s="172" t="s">
        <v>874</v>
      </c>
      <c r="AK36" s="51" t="s">
        <v>930</v>
      </c>
    </row>
    <row r="37" spans="1:37" ht="114" customHeight="1" x14ac:dyDescent="0.25">
      <c r="A37" s="152">
        <v>29</v>
      </c>
      <c r="B37" s="137">
        <v>200090107035</v>
      </c>
      <c r="C37" s="61">
        <v>200000100238</v>
      </c>
      <c r="D37" s="144" t="s">
        <v>460</v>
      </c>
      <c r="E37" s="199" t="s">
        <v>461</v>
      </c>
      <c r="F37" s="59"/>
      <c r="G37" s="104">
        <v>51</v>
      </c>
      <c r="H37" s="104">
        <v>51</v>
      </c>
      <c r="I37" s="63">
        <f t="shared" si="0"/>
        <v>102</v>
      </c>
      <c r="J37" s="104">
        <v>36</v>
      </c>
      <c r="K37" s="104">
        <v>45</v>
      </c>
      <c r="L37" s="63">
        <f t="shared" si="1"/>
        <v>81</v>
      </c>
      <c r="M37" s="104">
        <v>29</v>
      </c>
      <c r="N37" s="104">
        <v>47</v>
      </c>
      <c r="O37" s="63">
        <f t="shared" si="2"/>
        <v>76</v>
      </c>
      <c r="P37" s="104">
        <v>18</v>
      </c>
      <c r="Q37" s="104">
        <v>38</v>
      </c>
      <c r="R37" s="63">
        <f t="shared" si="3"/>
        <v>56</v>
      </c>
      <c r="S37" s="70">
        <v>31</v>
      </c>
      <c r="T37" s="70">
        <v>33</v>
      </c>
      <c r="U37" s="63">
        <f t="shared" si="4"/>
        <v>64</v>
      </c>
      <c r="V37" s="104">
        <v>50</v>
      </c>
      <c r="W37" s="104">
        <v>45</v>
      </c>
      <c r="X37" s="63">
        <f t="shared" si="5"/>
        <v>95</v>
      </c>
      <c r="Y37" s="104">
        <v>19</v>
      </c>
      <c r="Z37" s="104">
        <v>22</v>
      </c>
      <c r="AA37" s="63">
        <f t="shared" si="6"/>
        <v>41</v>
      </c>
      <c r="AB37" s="104">
        <v>14</v>
      </c>
      <c r="AC37" s="104">
        <v>15</v>
      </c>
      <c r="AD37" s="63">
        <f t="shared" si="7"/>
        <v>29</v>
      </c>
      <c r="AE37" s="104">
        <v>13</v>
      </c>
      <c r="AF37" s="104">
        <v>14</v>
      </c>
      <c r="AG37" s="63">
        <f t="shared" si="8"/>
        <v>27</v>
      </c>
      <c r="AH37" s="63">
        <v>40</v>
      </c>
      <c r="AI37" s="63">
        <f t="shared" si="9"/>
        <v>480</v>
      </c>
      <c r="AJ37" s="172" t="s">
        <v>874</v>
      </c>
      <c r="AK37" s="51" t="s">
        <v>930</v>
      </c>
    </row>
    <row r="38" spans="1:37" ht="114" customHeight="1" x14ac:dyDescent="0.25">
      <c r="A38" s="152">
        <v>30</v>
      </c>
      <c r="B38" s="137">
        <v>200090107036</v>
      </c>
      <c r="C38" s="61">
        <v>200000100239</v>
      </c>
      <c r="D38" s="153" t="s">
        <v>462</v>
      </c>
      <c r="E38" s="198" t="s">
        <v>463</v>
      </c>
      <c r="F38" s="59"/>
      <c r="G38" s="104">
        <v>63</v>
      </c>
      <c r="H38" s="104">
        <v>53</v>
      </c>
      <c r="I38" s="63">
        <f t="shared" si="0"/>
        <v>116</v>
      </c>
      <c r="J38" s="104">
        <v>29</v>
      </c>
      <c r="K38" s="104">
        <v>49</v>
      </c>
      <c r="L38" s="63">
        <f t="shared" si="1"/>
        <v>78</v>
      </c>
      <c r="M38" s="104">
        <v>36</v>
      </c>
      <c r="N38" s="104">
        <v>51</v>
      </c>
      <c r="O38" s="63">
        <f t="shared" si="2"/>
        <v>87</v>
      </c>
      <c r="P38" s="104">
        <v>40</v>
      </c>
      <c r="Q38" s="104">
        <v>40</v>
      </c>
      <c r="R38" s="63">
        <f t="shared" si="3"/>
        <v>80</v>
      </c>
      <c r="S38" s="70">
        <v>19</v>
      </c>
      <c r="T38" s="70">
        <v>25</v>
      </c>
      <c r="U38" s="63">
        <f t="shared" si="4"/>
        <v>44</v>
      </c>
      <c r="V38" s="104">
        <v>37</v>
      </c>
      <c r="W38" s="104">
        <v>49</v>
      </c>
      <c r="X38" s="63">
        <f t="shared" si="5"/>
        <v>86</v>
      </c>
      <c r="Y38" s="104">
        <v>22</v>
      </c>
      <c r="Z38" s="104">
        <v>22</v>
      </c>
      <c r="AA38" s="63">
        <f t="shared" si="6"/>
        <v>44</v>
      </c>
      <c r="AB38" s="104">
        <v>14</v>
      </c>
      <c r="AC38" s="104">
        <v>16</v>
      </c>
      <c r="AD38" s="63">
        <f t="shared" si="7"/>
        <v>30</v>
      </c>
      <c r="AE38" s="104">
        <v>14</v>
      </c>
      <c r="AF38" s="104">
        <v>19</v>
      </c>
      <c r="AG38" s="63">
        <f t="shared" si="8"/>
        <v>33</v>
      </c>
      <c r="AH38" s="63">
        <v>48</v>
      </c>
      <c r="AI38" s="63">
        <f t="shared" si="9"/>
        <v>521</v>
      </c>
      <c r="AJ38" s="106" t="s">
        <v>872</v>
      </c>
      <c r="AK38" s="51"/>
    </row>
    <row r="39" spans="1:37" ht="114" customHeight="1" x14ac:dyDescent="0.25">
      <c r="A39" s="152">
        <v>31</v>
      </c>
      <c r="B39" s="137">
        <v>200090107037</v>
      </c>
      <c r="C39" s="61">
        <v>200000100240</v>
      </c>
      <c r="D39" s="144" t="s">
        <v>464</v>
      </c>
      <c r="E39" s="199" t="s">
        <v>465</v>
      </c>
      <c r="F39" s="59"/>
      <c r="G39" s="104">
        <v>110</v>
      </c>
      <c r="H39" s="104">
        <v>69</v>
      </c>
      <c r="I39" s="63">
        <f t="shared" si="0"/>
        <v>179</v>
      </c>
      <c r="J39" s="104">
        <v>105</v>
      </c>
      <c r="K39" s="104">
        <v>62</v>
      </c>
      <c r="L39" s="63">
        <f t="shared" si="1"/>
        <v>167</v>
      </c>
      <c r="M39" s="104">
        <v>103</v>
      </c>
      <c r="N39" s="104">
        <v>70</v>
      </c>
      <c r="O39" s="63">
        <f t="shared" si="2"/>
        <v>173</v>
      </c>
      <c r="P39" s="104">
        <v>85</v>
      </c>
      <c r="Q39" s="104">
        <v>75</v>
      </c>
      <c r="R39" s="63">
        <f t="shared" si="3"/>
        <v>160</v>
      </c>
      <c r="S39" s="70">
        <v>47</v>
      </c>
      <c r="T39" s="70">
        <v>34</v>
      </c>
      <c r="U39" s="63">
        <f t="shared" si="4"/>
        <v>81</v>
      </c>
      <c r="V39" s="104">
        <v>116</v>
      </c>
      <c r="W39" s="104">
        <v>69</v>
      </c>
      <c r="X39" s="63">
        <f t="shared" si="5"/>
        <v>185</v>
      </c>
      <c r="Y39" s="104">
        <v>21</v>
      </c>
      <c r="Z39" s="104">
        <v>22</v>
      </c>
      <c r="AA39" s="63">
        <f t="shared" si="6"/>
        <v>43</v>
      </c>
      <c r="AB39" s="104">
        <v>22</v>
      </c>
      <c r="AC39" s="104">
        <v>24</v>
      </c>
      <c r="AD39" s="63">
        <f t="shared" si="7"/>
        <v>46</v>
      </c>
      <c r="AE39" s="104">
        <v>20</v>
      </c>
      <c r="AF39" s="104">
        <v>21</v>
      </c>
      <c r="AG39" s="63">
        <f t="shared" si="8"/>
        <v>41</v>
      </c>
      <c r="AH39" s="63">
        <v>47</v>
      </c>
      <c r="AI39" s="63">
        <f t="shared" si="9"/>
        <v>953</v>
      </c>
      <c r="AJ39" s="106" t="s">
        <v>872</v>
      </c>
      <c r="AK39" s="51"/>
    </row>
    <row r="40" spans="1:37" ht="114" customHeight="1" x14ac:dyDescent="0.25">
      <c r="A40" s="152">
        <v>32</v>
      </c>
      <c r="B40" s="137">
        <v>200090107038</v>
      </c>
      <c r="C40" s="61">
        <v>200000100241</v>
      </c>
      <c r="D40" s="144" t="s">
        <v>466</v>
      </c>
      <c r="E40" s="199" t="s">
        <v>467</v>
      </c>
      <c r="F40" s="59"/>
      <c r="G40" s="104">
        <v>71</v>
      </c>
      <c r="H40" s="104">
        <v>51</v>
      </c>
      <c r="I40" s="63">
        <f t="shared" si="0"/>
        <v>122</v>
      </c>
      <c r="J40" s="104">
        <v>53</v>
      </c>
      <c r="K40" s="104">
        <v>43</v>
      </c>
      <c r="L40" s="63">
        <f t="shared" si="1"/>
        <v>96</v>
      </c>
      <c r="M40" s="104">
        <v>45</v>
      </c>
      <c r="N40" s="104">
        <v>41</v>
      </c>
      <c r="O40" s="63">
        <f t="shared" si="2"/>
        <v>86</v>
      </c>
      <c r="P40" s="104">
        <v>24</v>
      </c>
      <c r="Q40" s="104">
        <v>47</v>
      </c>
      <c r="R40" s="63">
        <f t="shared" si="3"/>
        <v>71</v>
      </c>
      <c r="S40" s="70">
        <v>21</v>
      </c>
      <c r="T40" s="70">
        <v>27</v>
      </c>
      <c r="U40" s="63">
        <f t="shared" si="4"/>
        <v>48</v>
      </c>
      <c r="V40" s="104">
        <v>13</v>
      </c>
      <c r="W40" s="104">
        <v>35</v>
      </c>
      <c r="X40" s="63">
        <f t="shared" si="5"/>
        <v>48</v>
      </c>
      <c r="Y40" s="104">
        <v>20</v>
      </c>
      <c r="Z40" s="104">
        <v>22</v>
      </c>
      <c r="AA40" s="63">
        <f t="shared" si="6"/>
        <v>42</v>
      </c>
      <c r="AB40" s="104">
        <v>13</v>
      </c>
      <c r="AC40" s="104">
        <v>15</v>
      </c>
      <c r="AD40" s="63">
        <f t="shared" si="7"/>
        <v>28</v>
      </c>
      <c r="AE40" s="104">
        <v>16</v>
      </c>
      <c r="AF40" s="104">
        <v>17</v>
      </c>
      <c r="AG40" s="63">
        <f t="shared" si="8"/>
        <v>33</v>
      </c>
      <c r="AH40" s="63">
        <v>48</v>
      </c>
      <c r="AI40" s="63">
        <f t="shared" si="9"/>
        <v>493</v>
      </c>
      <c r="AJ40" s="172" t="s">
        <v>874</v>
      </c>
      <c r="AK40" s="51" t="s">
        <v>931</v>
      </c>
    </row>
    <row r="41" spans="1:37" ht="114" customHeight="1" x14ac:dyDescent="0.25">
      <c r="A41" s="152">
        <v>33</v>
      </c>
      <c r="B41" s="137">
        <v>200090107039</v>
      </c>
      <c r="C41" s="61">
        <v>200000100242</v>
      </c>
      <c r="D41" s="144" t="s">
        <v>468</v>
      </c>
      <c r="E41" s="199" t="s">
        <v>469</v>
      </c>
      <c r="F41" s="59"/>
      <c r="G41" s="104">
        <v>47</v>
      </c>
      <c r="H41" s="104">
        <v>56</v>
      </c>
      <c r="I41" s="63">
        <f t="shared" si="0"/>
        <v>103</v>
      </c>
      <c r="J41" s="104">
        <v>49</v>
      </c>
      <c r="K41" s="104">
        <v>48</v>
      </c>
      <c r="L41" s="63">
        <f t="shared" si="1"/>
        <v>97</v>
      </c>
      <c r="M41" s="104">
        <v>41</v>
      </c>
      <c r="N41" s="104">
        <v>60</v>
      </c>
      <c r="O41" s="63">
        <f t="shared" si="2"/>
        <v>101</v>
      </c>
      <c r="P41" s="104">
        <v>11</v>
      </c>
      <c r="Q41" s="104">
        <v>42</v>
      </c>
      <c r="R41" s="63">
        <f t="shared" si="3"/>
        <v>53</v>
      </c>
      <c r="S41" s="70">
        <v>27</v>
      </c>
      <c r="T41" s="70">
        <v>25</v>
      </c>
      <c r="U41" s="63">
        <f t="shared" si="4"/>
        <v>52</v>
      </c>
      <c r="V41" s="104">
        <v>22</v>
      </c>
      <c r="W41" s="104">
        <v>55</v>
      </c>
      <c r="X41" s="63">
        <f t="shared" si="5"/>
        <v>77</v>
      </c>
      <c r="Y41" s="104">
        <v>21</v>
      </c>
      <c r="Z41" s="104">
        <v>22</v>
      </c>
      <c r="AA41" s="63">
        <f t="shared" si="6"/>
        <v>43</v>
      </c>
      <c r="AB41" s="104">
        <v>21</v>
      </c>
      <c r="AC41" s="104">
        <v>22</v>
      </c>
      <c r="AD41" s="63">
        <f t="shared" si="7"/>
        <v>43</v>
      </c>
      <c r="AE41" s="104">
        <v>16</v>
      </c>
      <c r="AF41" s="104">
        <v>19</v>
      </c>
      <c r="AG41" s="63">
        <f t="shared" si="8"/>
        <v>35</v>
      </c>
      <c r="AH41" s="63">
        <v>47</v>
      </c>
      <c r="AI41" s="63">
        <f t="shared" si="9"/>
        <v>517</v>
      </c>
      <c r="AJ41" s="172" t="s">
        <v>874</v>
      </c>
      <c r="AK41" s="51" t="s">
        <v>931</v>
      </c>
    </row>
    <row r="42" spans="1:37" ht="114" customHeight="1" x14ac:dyDescent="0.25">
      <c r="A42" s="152">
        <v>34</v>
      </c>
      <c r="B42" s="137">
        <v>200090107041</v>
      </c>
      <c r="C42" s="61">
        <v>200000100244</v>
      </c>
      <c r="D42" s="153" t="s">
        <v>472</v>
      </c>
      <c r="E42" s="198" t="s">
        <v>473</v>
      </c>
      <c r="F42" s="59"/>
      <c r="G42" s="104">
        <v>84</v>
      </c>
      <c r="H42" s="104">
        <v>64</v>
      </c>
      <c r="I42" s="63">
        <f t="shared" si="0"/>
        <v>148</v>
      </c>
      <c r="J42" s="104">
        <v>53</v>
      </c>
      <c r="K42" s="104">
        <v>48</v>
      </c>
      <c r="L42" s="63">
        <f t="shared" si="1"/>
        <v>101</v>
      </c>
      <c r="M42" s="104">
        <v>71</v>
      </c>
      <c r="N42" s="104">
        <v>62</v>
      </c>
      <c r="O42" s="63">
        <f t="shared" si="2"/>
        <v>133</v>
      </c>
      <c r="P42" s="104">
        <v>78</v>
      </c>
      <c r="Q42" s="104">
        <v>55</v>
      </c>
      <c r="R42" s="63">
        <f t="shared" si="3"/>
        <v>133</v>
      </c>
      <c r="S42" s="70">
        <v>22</v>
      </c>
      <c r="T42" s="70">
        <v>30</v>
      </c>
      <c r="U42" s="63">
        <f t="shared" si="4"/>
        <v>52</v>
      </c>
      <c r="V42" s="104">
        <v>76</v>
      </c>
      <c r="W42" s="104">
        <v>71</v>
      </c>
      <c r="X42" s="63">
        <f t="shared" si="5"/>
        <v>147</v>
      </c>
      <c r="Y42" s="104">
        <v>22</v>
      </c>
      <c r="Z42" s="104">
        <v>23</v>
      </c>
      <c r="AA42" s="63">
        <f t="shared" si="6"/>
        <v>45</v>
      </c>
      <c r="AB42" s="104">
        <v>22</v>
      </c>
      <c r="AC42" s="104">
        <v>23</v>
      </c>
      <c r="AD42" s="63">
        <f t="shared" si="7"/>
        <v>45</v>
      </c>
      <c r="AE42" s="104">
        <v>17</v>
      </c>
      <c r="AF42" s="104">
        <v>19</v>
      </c>
      <c r="AG42" s="63">
        <f t="shared" si="8"/>
        <v>36</v>
      </c>
      <c r="AH42" s="63">
        <v>49</v>
      </c>
      <c r="AI42" s="63">
        <f t="shared" si="9"/>
        <v>752</v>
      </c>
      <c r="AJ42" s="106" t="s">
        <v>872</v>
      </c>
      <c r="AK42" s="51"/>
    </row>
    <row r="43" spans="1:37" ht="114" customHeight="1" x14ac:dyDescent="0.25">
      <c r="A43" s="152">
        <v>35</v>
      </c>
      <c r="B43" s="137">
        <v>200090107042</v>
      </c>
      <c r="C43" s="61">
        <v>200000100245</v>
      </c>
      <c r="D43" s="153" t="s">
        <v>474</v>
      </c>
      <c r="E43" s="198" t="s">
        <v>475</v>
      </c>
      <c r="F43" s="59"/>
      <c r="G43" s="104">
        <v>59</v>
      </c>
      <c r="H43" s="104">
        <v>61</v>
      </c>
      <c r="I43" s="63">
        <f t="shared" si="0"/>
        <v>120</v>
      </c>
      <c r="J43" s="104">
        <v>37</v>
      </c>
      <c r="K43" s="104">
        <v>48</v>
      </c>
      <c r="L43" s="63">
        <f t="shared" si="1"/>
        <v>85</v>
      </c>
      <c r="M43" s="104">
        <v>44</v>
      </c>
      <c r="N43" s="104">
        <v>61</v>
      </c>
      <c r="O43" s="63">
        <f t="shared" si="2"/>
        <v>105</v>
      </c>
      <c r="P43" s="104">
        <v>48</v>
      </c>
      <c r="Q43" s="104">
        <v>57</v>
      </c>
      <c r="R43" s="63">
        <f t="shared" si="3"/>
        <v>105</v>
      </c>
      <c r="S43" s="70">
        <v>28</v>
      </c>
      <c r="T43" s="70">
        <v>27</v>
      </c>
      <c r="U43" s="63">
        <f t="shared" si="4"/>
        <v>55</v>
      </c>
      <c r="V43" s="104">
        <v>66</v>
      </c>
      <c r="W43" s="104">
        <v>64</v>
      </c>
      <c r="X43" s="63">
        <f t="shared" si="5"/>
        <v>130</v>
      </c>
      <c r="Y43" s="104">
        <v>21</v>
      </c>
      <c r="Z43" s="104">
        <v>22</v>
      </c>
      <c r="AA43" s="63">
        <f t="shared" si="6"/>
        <v>43</v>
      </c>
      <c r="AB43" s="104">
        <v>22</v>
      </c>
      <c r="AC43" s="104">
        <v>23</v>
      </c>
      <c r="AD43" s="63">
        <f t="shared" si="7"/>
        <v>45</v>
      </c>
      <c r="AE43" s="104">
        <v>15</v>
      </c>
      <c r="AF43" s="104">
        <v>16</v>
      </c>
      <c r="AG43" s="63">
        <f t="shared" si="8"/>
        <v>31</v>
      </c>
      <c r="AH43" s="63">
        <v>48</v>
      </c>
      <c r="AI43" s="63">
        <f t="shared" si="9"/>
        <v>633</v>
      </c>
      <c r="AJ43" s="106" t="s">
        <v>872</v>
      </c>
      <c r="AK43" s="51"/>
    </row>
    <row r="44" spans="1:37" ht="114" customHeight="1" x14ac:dyDescent="0.25">
      <c r="A44" s="152">
        <v>36</v>
      </c>
      <c r="B44" s="137">
        <v>200090107043</v>
      </c>
      <c r="C44" s="61">
        <v>200000100246</v>
      </c>
      <c r="D44" s="153" t="s">
        <v>476</v>
      </c>
      <c r="E44" s="198" t="s">
        <v>477</v>
      </c>
      <c r="F44" s="59"/>
      <c r="G44" s="104">
        <v>53</v>
      </c>
      <c r="H44" s="104">
        <v>48</v>
      </c>
      <c r="I44" s="63">
        <f t="shared" si="0"/>
        <v>101</v>
      </c>
      <c r="J44" s="104">
        <v>22</v>
      </c>
      <c r="K44" s="104">
        <v>41</v>
      </c>
      <c r="L44" s="63">
        <f t="shared" si="1"/>
        <v>63</v>
      </c>
      <c r="M44" s="104">
        <v>37</v>
      </c>
      <c r="N44" s="104">
        <v>52</v>
      </c>
      <c r="O44" s="63">
        <f t="shared" si="2"/>
        <v>89</v>
      </c>
      <c r="P44" s="104">
        <v>26</v>
      </c>
      <c r="Q44" s="104">
        <v>49</v>
      </c>
      <c r="R44" s="63">
        <f t="shared" si="3"/>
        <v>75</v>
      </c>
      <c r="S44" s="70">
        <v>18</v>
      </c>
      <c r="T44" s="70">
        <v>21</v>
      </c>
      <c r="U44" s="63">
        <f t="shared" si="4"/>
        <v>39</v>
      </c>
      <c r="V44" s="104">
        <v>27</v>
      </c>
      <c r="W44" s="104">
        <v>37</v>
      </c>
      <c r="X44" s="63">
        <f t="shared" si="5"/>
        <v>64</v>
      </c>
      <c r="Y44" s="104">
        <v>20</v>
      </c>
      <c r="Z44" s="104">
        <v>22</v>
      </c>
      <c r="AA44" s="63">
        <f t="shared" si="6"/>
        <v>42</v>
      </c>
      <c r="AB44" s="104">
        <v>18</v>
      </c>
      <c r="AC44" s="104">
        <v>19</v>
      </c>
      <c r="AD44" s="63">
        <f t="shared" si="7"/>
        <v>37</v>
      </c>
      <c r="AE44" s="104">
        <v>13</v>
      </c>
      <c r="AF44" s="104">
        <v>14</v>
      </c>
      <c r="AG44" s="63">
        <f t="shared" si="8"/>
        <v>27</v>
      </c>
      <c r="AH44" s="63">
        <v>47</v>
      </c>
      <c r="AI44" s="63">
        <f t="shared" si="9"/>
        <v>471</v>
      </c>
      <c r="AJ44" s="187" t="s">
        <v>900</v>
      </c>
      <c r="AK44" s="51"/>
    </row>
    <row r="45" spans="1:37" ht="114" customHeight="1" x14ac:dyDescent="0.25">
      <c r="A45" s="152">
        <v>37</v>
      </c>
      <c r="B45" s="137">
        <v>200090107046</v>
      </c>
      <c r="C45" s="61">
        <v>200000100249</v>
      </c>
      <c r="D45" s="154" t="s">
        <v>478</v>
      </c>
      <c r="E45" s="200" t="s">
        <v>479</v>
      </c>
      <c r="F45" s="59"/>
      <c r="G45" s="104">
        <v>86</v>
      </c>
      <c r="H45" s="104">
        <v>63</v>
      </c>
      <c r="I45" s="63">
        <f t="shared" si="0"/>
        <v>149</v>
      </c>
      <c r="J45" s="104">
        <v>47</v>
      </c>
      <c r="K45" s="104">
        <v>55</v>
      </c>
      <c r="L45" s="63">
        <f t="shared" si="1"/>
        <v>102</v>
      </c>
      <c r="M45" s="104">
        <v>76</v>
      </c>
      <c r="N45" s="104">
        <v>62</v>
      </c>
      <c r="O45" s="63">
        <f t="shared" si="2"/>
        <v>138</v>
      </c>
      <c r="P45" s="104">
        <v>49</v>
      </c>
      <c r="Q45" s="104">
        <v>61</v>
      </c>
      <c r="R45" s="63">
        <f t="shared" si="3"/>
        <v>110</v>
      </c>
      <c r="S45" s="70">
        <v>28</v>
      </c>
      <c r="T45" s="70">
        <v>30</v>
      </c>
      <c r="U45" s="63">
        <f t="shared" si="4"/>
        <v>58</v>
      </c>
      <c r="V45" s="104">
        <v>74</v>
      </c>
      <c r="W45" s="104">
        <v>59</v>
      </c>
      <c r="X45" s="63">
        <f t="shared" si="5"/>
        <v>133</v>
      </c>
      <c r="Y45" s="104">
        <v>21</v>
      </c>
      <c r="Z45" s="104">
        <v>23</v>
      </c>
      <c r="AA45" s="63">
        <f t="shared" si="6"/>
        <v>44</v>
      </c>
      <c r="AB45" s="104">
        <v>20</v>
      </c>
      <c r="AC45" s="104">
        <v>21</v>
      </c>
      <c r="AD45" s="63">
        <f t="shared" si="7"/>
        <v>41</v>
      </c>
      <c r="AE45" s="104">
        <v>18</v>
      </c>
      <c r="AF45" s="104">
        <v>20</v>
      </c>
      <c r="AG45" s="63">
        <f t="shared" si="8"/>
        <v>38</v>
      </c>
      <c r="AH45" s="63">
        <v>49</v>
      </c>
      <c r="AI45" s="63">
        <f t="shared" si="9"/>
        <v>717</v>
      </c>
      <c r="AJ45" s="106" t="s">
        <v>872</v>
      </c>
      <c r="AK45" s="51"/>
    </row>
    <row r="46" spans="1:37" ht="114" customHeight="1" x14ac:dyDescent="0.25">
      <c r="A46" s="152">
        <v>38</v>
      </c>
      <c r="B46" s="137">
        <v>200090107047</v>
      </c>
      <c r="C46" s="61">
        <v>200000100250</v>
      </c>
      <c r="D46" s="154" t="s">
        <v>480</v>
      </c>
      <c r="E46" s="200" t="s">
        <v>481</v>
      </c>
      <c r="F46" s="59"/>
      <c r="G46" s="104">
        <v>95</v>
      </c>
      <c r="H46" s="104">
        <v>67</v>
      </c>
      <c r="I46" s="63">
        <f t="shared" si="0"/>
        <v>162</v>
      </c>
      <c r="J46" s="104">
        <v>69</v>
      </c>
      <c r="K46" s="104">
        <v>58</v>
      </c>
      <c r="L46" s="63">
        <f t="shared" si="1"/>
        <v>127</v>
      </c>
      <c r="M46" s="104">
        <v>71</v>
      </c>
      <c r="N46" s="104">
        <v>67</v>
      </c>
      <c r="O46" s="63">
        <f t="shared" si="2"/>
        <v>138</v>
      </c>
      <c r="P46" s="104">
        <v>60</v>
      </c>
      <c r="Q46" s="104">
        <v>60</v>
      </c>
      <c r="R46" s="63">
        <f t="shared" si="3"/>
        <v>120</v>
      </c>
      <c r="S46" s="70">
        <v>33</v>
      </c>
      <c r="T46" s="70">
        <v>34</v>
      </c>
      <c r="U46" s="63">
        <f t="shared" si="4"/>
        <v>67</v>
      </c>
      <c r="V46" s="104">
        <v>105</v>
      </c>
      <c r="W46" s="104">
        <v>59</v>
      </c>
      <c r="X46" s="63">
        <f t="shared" si="5"/>
        <v>164</v>
      </c>
      <c r="Y46" s="104">
        <v>22</v>
      </c>
      <c r="Z46" s="104">
        <v>23</v>
      </c>
      <c r="AA46" s="63">
        <f t="shared" si="6"/>
        <v>45</v>
      </c>
      <c r="AB46" s="104">
        <v>21</v>
      </c>
      <c r="AC46" s="104">
        <v>22</v>
      </c>
      <c r="AD46" s="63">
        <f t="shared" si="7"/>
        <v>43</v>
      </c>
      <c r="AE46" s="104">
        <v>25</v>
      </c>
      <c r="AF46" s="104">
        <v>24</v>
      </c>
      <c r="AG46" s="63">
        <f t="shared" si="8"/>
        <v>49</v>
      </c>
      <c r="AH46" s="63">
        <v>48</v>
      </c>
      <c r="AI46" s="63">
        <f t="shared" si="9"/>
        <v>799</v>
      </c>
      <c r="AJ46" s="106" t="s">
        <v>872</v>
      </c>
      <c r="AK46" s="51"/>
    </row>
    <row r="47" spans="1:37" ht="114" customHeight="1" x14ac:dyDescent="0.25">
      <c r="A47" s="152">
        <v>39</v>
      </c>
      <c r="B47" s="137">
        <v>200090107048</v>
      </c>
      <c r="C47" s="61">
        <v>200000100251</v>
      </c>
      <c r="D47" s="153" t="s">
        <v>482</v>
      </c>
      <c r="E47" s="198" t="s">
        <v>483</v>
      </c>
      <c r="F47" s="59"/>
      <c r="G47" s="104">
        <v>84</v>
      </c>
      <c r="H47" s="104">
        <v>69</v>
      </c>
      <c r="I47" s="63">
        <f t="shared" si="0"/>
        <v>153</v>
      </c>
      <c r="J47" s="104">
        <v>84</v>
      </c>
      <c r="K47" s="104">
        <v>58</v>
      </c>
      <c r="L47" s="63">
        <f t="shared" si="1"/>
        <v>142</v>
      </c>
      <c r="M47" s="104">
        <v>111</v>
      </c>
      <c r="N47" s="104">
        <v>63</v>
      </c>
      <c r="O47" s="63">
        <f t="shared" si="2"/>
        <v>174</v>
      </c>
      <c r="P47" s="104">
        <v>91</v>
      </c>
      <c r="Q47" s="104">
        <v>67</v>
      </c>
      <c r="R47" s="63">
        <f t="shared" si="3"/>
        <v>158</v>
      </c>
      <c r="S47" s="70">
        <v>29</v>
      </c>
      <c r="T47" s="70">
        <v>34</v>
      </c>
      <c r="U47" s="63">
        <f t="shared" si="4"/>
        <v>63</v>
      </c>
      <c r="V47" s="104">
        <v>110</v>
      </c>
      <c r="W47" s="104">
        <v>70</v>
      </c>
      <c r="X47" s="63">
        <f t="shared" si="5"/>
        <v>180</v>
      </c>
      <c r="Y47" s="104">
        <v>22</v>
      </c>
      <c r="Z47" s="104">
        <v>23</v>
      </c>
      <c r="AA47" s="63">
        <f t="shared" si="6"/>
        <v>45</v>
      </c>
      <c r="AB47" s="104">
        <v>21</v>
      </c>
      <c r="AC47" s="104">
        <v>22</v>
      </c>
      <c r="AD47" s="63">
        <f t="shared" si="7"/>
        <v>43</v>
      </c>
      <c r="AE47" s="104">
        <v>19</v>
      </c>
      <c r="AF47" s="104">
        <v>21</v>
      </c>
      <c r="AG47" s="63">
        <f t="shared" si="8"/>
        <v>40</v>
      </c>
      <c r="AH47" s="63">
        <v>49</v>
      </c>
      <c r="AI47" s="63">
        <f t="shared" si="9"/>
        <v>895</v>
      </c>
      <c r="AJ47" s="106" t="s">
        <v>872</v>
      </c>
      <c r="AK47" s="51"/>
    </row>
    <row r="48" spans="1:37" ht="114" customHeight="1" x14ac:dyDescent="0.25">
      <c r="A48" s="152">
        <v>40</v>
      </c>
      <c r="B48" s="137">
        <v>200090107049</v>
      </c>
      <c r="C48" s="61">
        <v>200000100252</v>
      </c>
      <c r="D48" s="144" t="s">
        <v>484</v>
      </c>
      <c r="E48" s="199" t="s">
        <v>485</v>
      </c>
      <c r="F48" s="59"/>
      <c r="G48" s="104">
        <v>92</v>
      </c>
      <c r="H48" s="104">
        <v>69</v>
      </c>
      <c r="I48" s="63">
        <f t="shared" si="0"/>
        <v>161</v>
      </c>
      <c r="J48" s="104">
        <v>58</v>
      </c>
      <c r="K48" s="104">
        <v>53</v>
      </c>
      <c r="L48" s="63">
        <f t="shared" si="1"/>
        <v>111</v>
      </c>
      <c r="M48" s="104">
        <v>81</v>
      </c>
      <c r="N48" s="104">
        <v>65</v>
      </c>
      <c r="O48" s="63">
        <f t="shared" si="2"/>
        <v>146</v>
      </c>
      <c r="P48" s="104">
        <v>78</v>
      </c>
      <c r="Q48" s="104">
        <v>69</v>
      </c>
      <c r="R48" s="63">
        <f t="shared" si="3"/>
        <v>147</v>
      </c>
      <c r="S48" s="70">
        <v>25</v>
      </c>
      <c r="T48" s="70">
        <v>31</v>
      </c>
      <c r="U48" s="63">
        <f t="shared" si="4"/>
        <v>56</v>
      </c>
      <c r="V48" s="104">
        <v>81</v>
      </c>
      <c r="W48" s="104">
        <v>67</v>
      </c>
      <c r="X48" s="63">
        <f t="shared" si="5"/>
        <v>148</v>
      </c>
      <c r="Y48" s="104">
        <v>21</v>
      </c>
      <c r="Z48" s="104">
        <v>23</v>
      </c>
      <c r="AA48" s="63">
        <f t="shared" si="6"/>
        <v>44</v>
      </c>
      <c r="AB48" s="104">
        <v>20</v>
      </c>
      <c r="AC48" s="104">
        <v>21</v>
      </c>
      <c r="AD48" s="63">
        <f t="shared" si="7"/>
        <v>41</v>
      </c>
      <c r="AE48" s="104">
        <v>13</v>
      </c>
      <c r="AF48" s="104">
        <v>14</v>
      </c>
      <c r="AG48" s="63">
        <f t="shared" si="8"/>
        <v>27</v>
      </c>
      <c r="AH48" s="63">
        <v>47</v>
      </c>
      <c r="AI48" s="63">
        <f t="shared" si="9"/>
        <v>798</v>
      </c>
      <c r="AJ48" s="106" t="s">
        <v>872</v>
      </c>
      <c r="AK48" s="51"/>
    </row>
    <row r="49" spans="1:37" ht="114" customHeight="1" x14ac:dyDescent="0.25">
      <c r="A49" s="152">
        <v>41</v>
      </c>
      <c r="B49" s="137">
        <v>200090107050</v>
      </c>
      <c r="C49" s="61">
        <v>200000100253</v>
      </c>
      <c r="D49" s="144" t="s">
        <v>486</v>
      </c>
      <c r="E49" s="199" t="s">
        <v>487</v>
      </c>
      <c r="F49" s="59"/>
      <c r="G49" s="104">
        <v>54</v>
      </c>
      <c r="H49" s="104">
        <v>55</v>
      </c>
      <c r="I49" s="63">
        <f t="shared" si="0"/>
        <v>109</v>
      </c>
      <c r="J49" s="104">
        <v>47</v>
      </c>
      <c r="K49" s="104">
        <v>47</v>
      </c>
      <c r="L49" s="63">
        <f t="shared" si="1"/>
        <v>94</v>
      </c>
      <c r="M49" s="104">
        <v>28</v>
      </c>
      <c r="N49" s="104">
        <v>58</v>
      </c>
      <c r="O49" s="63">
        <f t="shared" si="2"/>
        <v>86</v>
      </c>
      <c r="P49" s="104">
        <v>28</v>
      </c>
      <c r="Q49" s="104">
        <v>49</v>
      </c>
      <c r="R49" s="63">
        <f t="shared" si="3"/>
        <v>77</v>
      </c>
      <c r="S49" s="70">
        <v>18</v>
      </c>
      <c r="T49" s="70">
        <v>29</v>
      </c>
      <c r="U49" s="63">
        <f t="shared" si="4"/>
        <v>47</v>
      </c>
      <c r="V49" s="104">
        <v>80</v>
      </c>
      <c r="W49" s="104">
        <v>72</v>
      </c>
      <c r="X49" s="63">
        <f t="shared" si="5"/>
        <v>152</v>
      </c>
      <c r="Y49" s="104">
        <v>20</v>
      </c>
      <c r="Z49" s="104">
        <v>22</v>
      </c>
      <c r="AA49" s="63">
        <f t="shared" si="6"/>
        <v>42</v>
      </c>
      <c r="AB49" s="104">
        <v>20</v>
      </c>
      <c r="AC49" s="104">
        <v>21</v>
      </c>
      <c r="AD49" s="63">
        <f t="shared" si="7"/>
        <v>41</v>
      </c>
      <c r="AE49" s="104">
        <v>17</v>
      </c>
      <c r="AF49" s="104">
        <v>18</v>
      </c>
      <c r="AG49" s="63">
        <f t="shared" si="8"/>
        <v>35</v>
      </c>
      <c r="AH49" s="63">
        <v>48</v>
      </c>
      <c r="AI49" s="63">
        <f t="shared" si="9"/>
        <v>601</v>
      </c>
      <c r="AJ49" s="172" t="s">
        <v>874</v>
      </c>
      <c r="AK49" s="51" t="s">
        <v>930</v>
      </c>
    </row>
    <row r="50" spans="1:37" ht="114" customHeight="1" x14ac:dyDescent="0.25">
      <c r="A50" s="152">
        <v>42</v>
      </c>
      <c r="B50" s="137">
        <v>200090107051</v>
      </c>
      <c r="C50" s="61">
        <v>200000100254</v>
      </c>
      <c r="D50" s="144" t="s">
        <v>488</v>
      </c>
      <c r="E50" s="199" t="s">
        <v>489</v>
      </c>
      <c r="F50" s="59"/>
      <c r="G50" s="104">
        <v>51</v>
      </c>
      <c r="H50" s="104">
        <v>52</v>
      </c>
      <c r="I50" s="63">
        <f t="shared" si="0"/>
        <v>103</v>
      </c>
      <c r="J50" s="104">
        <v>63</v>
      </c>
      <c r="K50" s="104">
        <v>41</v>
      </c>
      <c r="L50" s="63">
        <f t="shared" si="1"/>
        <v>104</v>
      </c>
      <c r="M50" s="104">
        <v>33</v>
      </c>
      <c r="N50" s="104">
        <v>43</v>
      </c>
      <c r="O50" s="63">
        <f t="shared" si="2"/>
        <v>76</v>
      </c>
      <c r="P50" s="104">
        <v>41</v>
      </c>
      <c r="Q50" s="104">
        <v>40</v>
      </c>
      <c r="R50" s="63">
        <f t="shared" si="3"/>
        <v>81</v>
      </c>
      <c r="S50" s="70">
        <v>32</v>
      </c>
      <c r="T50" s="70">
        <v>27</v>
      </c>
      <c r="U50" s="63">
        <f t="shared" si="4"/>
        <v>59</v>
      </c>
      <c r="V50" s="104">
        <v>19</v>
      </c>
      <c r="W50" s="104">
        <v>43</v>
      </c>
      <c r="X50" s="63">
        <f t="shared" si="5"/>
        <v>62</v>
      </c>
      <c r="Y50" s="104">
        <v>19</v>
      </c>
      <c r="Z50" s="104">
        <v>22</v>
      </c>
      <c r="AA50" s="63">
        <f t="shared" si="6"/>
        <v>41</v>
      </c>
      <c r="AB50" s="104">
        <v>20</v>
      </c>
      <c r="AC50" s="104">
        <v>21</v>
      </c>
      <c r="AD50" s="63">
        <f t="shared" si="7"/>
        <v>41</v>
      </c>
      <c r="AE50" s="104">
        <v>13</v>
      </c>
      <c r="AF50" s="104">
        <v>13</v>
      </c>
      <c r="AG50" s="63">
        <f t="shared" si="8"/>
        <v>26</v>
      </c>
      <c r="AH50" s="63">
        <v>47</v>
      </c>
      <c r="AI50" s="63">
        <f t="shared" si="9"/>
        <v>508</v>
      </c>
      <c r="AJ50" s="172" t="s">
        <v>874</v>
      </c>
      <c r="AK50" s="51" t="s">
        <v>932</v>
      </c>
    </row>
    <row r="51" spans="1:37" ht="114" customHeight="1" x14ac:dyDescent="0.25">
      <c r="A51" s="152">
        <v>43</v>
      </c>
      <c r="B51" s="137">
        <v>200090107052</v>
      </c>
      <c r="C51" s="61">
        <v>200000100255</v>
      </c>
      <c r="D51" s="153" t="s">
        <v>490</v>
      </c>
      <c r="E51" s="198" t="s">
        <v>491</v>
      </c>
      <c r="F51" s="59"/>
      <c r="G51" s="104">
        <v>56</v>
      </c>
      <c r="H51" s="104">
        <v>62</v>
      </c>
      <c r="I51" s="63">
        <f t="shared" si="0"/>
        <v>118</v>
      </c>
      <c r="J51" s="104">
        <v>46</v>
      </c>
      <c r="K51" s="104">
        <v>57</v>
      </c>
      <c r="L51" s="63">
        <f t="shared" si="1"/>
        <v>103</v>
      </c>
      <c r="M51" s="104">
        <v>55</v>
      </c>
      <c r="N51" s="104">
        <v>59</v>
      </c>
      <c r="O51" s="63">
        <f t="shared" si="2"/>
        <v>114</v>
      </c>
      <c r="P51" s="104">
        <v>55</v>
      </c>
      <c r="Q51" s="104">
        <v>60</v>
      </c>
      <c r="R51" s="63">
        <f t="shared" si="3"/>
        <v>115</v>
      </c>
      <c r="S51" s="70">
        <v>37</v>
      </c>
      <c r="T51" s="70">
        <v>27</v>
      </c>
      <c r="U51" s="63">
        <f t="shared" si="4"/>
        <v>64</v>
      </c>
      <c r="V51" s="104">
        <v>30</v>
      </c>
      <c r="W51" s="104">
        <v>50</v>
      </c>
      <c r="X51" s="63">
        <f t="shared" si="5"/>
        <v>80</v>
      </c>
      <c r="Y51" s="104">
        <v>21</v>
      </c>
      <c r="Z51" s="104">
        <v>23</v>
      </c>
      <c r="AA51" s="63">
        <f t="shared" si="6"/>
        <v>44</v>
      </c>
      <c r="AB51" s="104">
        <v>21</v>
      </c>
      <c r="AC51" s="104">
        <v>22</v>
      </c>
      <c r="AD51" s="63">
        <f t="shared" si="7"/>
        <v>43</v>
      </c>
      <c r="AE51" s="104">
        <v>20</v>
      </c>
      <c r="AF51" s="104">
        <v>21</v>
      </c>
      <c r="AG51" s="63">
        <f t="shared" si="8"/>
        <v>41</v>
      </c>
      <c r="AH51" s="63">
        <v>48</v>
      </c>
      <c r="AI51" s="63">
        <f t="shared" si="9"/>
        <v>617</v>
      </c>
      <c r="AJ51" s="172" t="s">
        <v>874</v>
      </c>
      <c r="AK51" s="51" t="s">
        <v>933</v>
      </c>
    </row>
    <row r="52" spans="1:37" ht="114" customHeight="1" x14ac:dyDescent="0.25">
      <c r="A52" s="152">
        <v>44</v>
      </c>
      <c r="B52" s="137">
        <v>200090107053</v>
      </c>
      <c r="C52" s="61">
        <v>200000100256</v>
      </c>
      <c r="D52" s="153" t="s">
        <v>492</v>
      </c>
      <c r="E52" s="198" t="s">
        <v>493</v>
      </c>
      <c r="F52" s="59"/>
      <c r="G52" s="104">
        <v>42</v>
      </c>
      <c r="H52" s="104">
        <v>48</v>
      </c>
      <c r="I52" s="63">
        <f t="shared" si="0"/>
        <v>90</v>
      </c>
      <c r="J52" s="104">
        <v>25</v>
      </c>
      <c r="K52" s="104">
        <v>42</v>
      </c>
      <c r="L52" s="63">
        <f t="shared" si="1"/>
        <v>67</v>
      </c>
      <c r="M52" s="104">
        <v>12</v>
      </c>
      <c r="N52" s="104">
        <v>43</v>
      </c>
      <c r="O52" s="63">
        <f t="shared" si="2"/>
        <v>55</v>
      </c>
      <c r="P52" s="104">
        <v>14</v>
      </c>
      <c r="Q52" s="104">
        <v>37</v>
      </c>
      <c r="R52" s="63">
        <f t="shared" si="3"/>
        <v>51</v>
      </c>
      <c r="S52" s="70">
        <v>28</v>
      </c>
      <c r="T52" s="70">
        <v>21</v>
      </c>
      <c r="U52" s="63">
        <f t="shared" si="4"/>
        <v>49</v>
      </c>
      <c r="V52" s="104">
        <v>1</v>
      </c>
      <c r="W52" s="104">
        <v>10</v>
      </c>
      <c r="X52" s="63">
        <f t="shared" si="5"/>
        <v>11</v>
      </c>
      <c r="Y52" s="104">
        <v>18</v>
      </c>
      <c r="Z52" s="104">
        <v>20</v>
      </c>
      <c r="AA52" s="63">
        <f t="shared" si="6"/>
        <v>38</v>
      </c>
      <c r="AB52" s="104">
        <v>16</v>
      </c>
      <c r="AC52" s="104">
        <v>17</v>
      </c>
      <c r="AD52" s="63">
        <f t="shared" si="7"/>
        <v>33</v>
      </c>
      <c r="AE52" s="104">
        <v>19</v>
      </c>
      <c r="AF52" s="104">
        <v>20</v>
      </c>
      <c r="AG52" s="63">
        <f t="shared" si="8"/>
        <v>39</v>
      </c>
      <c r="AH52" s="63">
        <v>49</v>
      </c>
      <c r="AI52" s="63">
        <f t="shared" si="9"/>
        <v>345</v>
      </c>
      <c r="AJ52" s="187" t="s">
        <v>900</v>
      </c>
      <c r="AK52" s="51"/>
    </row>
    <row r="53" spans="1:37" ht="114" customHeight="1" x14ac:dyDescent="0.25">
      <c r="A53" s="152">
        <v>45</v>
      </c>
      <c r="B53" s="137">
        <v>200090107055</v>
      </c>
      <c r="C53" s="61">
        <v>200000100258</v>
      </c>
      <c r="D53" s="153" t="s">
        <v>494</v>
      </c>
      <c r="E53" s="198" t="s">
        <v>495</v>
      </c>
      <c r="F53" s="95"/>
      <c r="G53" s="104">
        <v>50</v>
      </c>
      <c r="H53" s="104">
        <v>48</v>
      </c>
      <c r="I53" s="63">
        <f t="shared" si="0"/>
        <v>98</v>
      </c>
      <c r="J53" s="104">
        <v>29</v>
      </c>
      <c r="K53" s="104">
        <v>40</v>
      </c>
      <c r="L53" s="63">
        <f t="shared" si="1"/>
        <v>69</v>
      </c>
      <c r="M53" s="104">
        <v>35</v>
      </c>
      <c r="N53" s="104">
        <v>55</v>
      </c>
      <c r="O53" s="63">
        <f t="shared" si="2"/>
        <v>90</v>
      </c>
      <c r="P53" s="104">
        <v>15</v>
      </c>
      <c r="Q53" s="104">
        <v>41</v>
      </c>
      <c r="R53" s="63">
        <f t="shared" si="3"/>
        <v>56</v>
      </c>
      <c r="S53" s="70">
        <v>26</v>
      </c>
      <c r="T53" s="70">
        <v>31</v>
      </c>
      <c r="U53" s="63">
        <f t="shared" si="4"/>
        <v>57</v>
      </c>
      <c r="V53" s="104">
        <v>45</v>
      </c>
      <c r="W53" s="104">
        <v>44</v>
      </c>
      <c r="X53" s="63">
        <f t="shared" si="5"/>
        <v>89</v>
      </c>
      <c r="Y53" s="104">
        <v>20</v>
      </c>
      <c r="Z53" s="104">
        <v>22</v>
      </c>
      <c r="AA53" s="63">
        <f t="shared" si="6"/>
        <v>42</v>
      </c>
      <c r="AB53" s="104">
        <v>20</v>
      </c>
      <c r="AC53" s="104">
        <v>21</v>
      </c>
      <c r="AD53" s="63">
        <f t="shared" si="7"/>
        <v>41</v>
      </c>
      <c r="AE53" s="104">
        <v>15</v>
      </c>
      <c r="AF53" s="104">
        <v>16</v>
      </c>
      <c r="AG53" s="63">
        <f t="shared" si="8"/>
        <v>31</v>
      </c>
      <c r="AH53" s="63">
        <v>48</v>
      </c>
      <c r="AI53" s="63">
        <f t="shared" si="9"/>
        <v>485</v>
      </c>
      <c r="AJ53" s="172" t="s">
        <v>874</v>
      </c>
      <c r="AK53" s="51" t="s">
        <v>930</v>
      </c>
    </row>
    <row r="54" spans="1:37" ht="114" customHeight="1" x14ac:dyDescent="0.25">
      <c r="A54" s="152">
        <v>46</v>
      </c>
      <c r="B54" s="112">
        <v>200090107056</v>
      </c>
      <c r="C54" s="35">
        <v>200000100259</v>
      </c>
      <c r="D54" s="155" t="s">
        <v>496</v>
      </c>
      <c r="E54" s="201" t="s">
        <v>497</v>
      </c>
      <c r="F54" s="68"/>
      <c r="G54" s="104">
        <v>80</v>
      </c>
      <c r="H54" s="104">
        <v>66</v>
      </c>
      <c r="I54" s="63">
        <f t="shared" si="0"/>
        <v>146</v>
      </c>
      <c r="J54" s="104">
        <v>54</v>
      </c>
      <c r="K54" s="104">
        <v>51</v>
      </c>
      <c r="L54" s="63">
        <f t="shared" si="1"/>
        <v>105</v>
      </c>
      <c r="M54" s="104">
        <v>60</v>
      </c>
      <c r="N54" s="104">
        <v>60</v>
      </c>
      <c r="O54" s="63">
        <f t="shared" si="2"/>
        <v>120</v>
      </c>
      <c r="P54" s="104">
        <v>50</v>
      </c>
      <c r="Q54" s="104">
        <v>62</v>
      </c>
      <c r="R54" s="63">
        <f t="shared" si="3"/>
        <v>112</v>
      </c>
      <c r="S54" s="70">
        <v>36</v>
      </c>
      <c r="T54" s="70">
        <v>22</v>
      </c>
      <c r="U54" s="63">
        <f t="shared" si="4"/>
        <v>58</v>
      </c>
      <c r="V54" s="104">
        <v>62</v>
      </c>
      <c r="W54" s="104">
        <v>70</v>
      </c>
      <c r="X54" s="63">
        <f t="shared" si="5"/>
        <v>132</v>
      </c>
      <c r="Y54" s="104">
        <v>20</v>
      </c>
      <c r="Z54" s="104">
        <v>23</v>
      </c>
      <c r="AA54" s="63">
        <f t="shared" si="6"/>
        <v>43</v>
      </c>
      <c r="AB54" s="104">
        <v>20</v>
      </c>
      <c r="AC54" s="104">
        <v>21</v>
      </c>
      <c r="AD54" s="63">
        <f t="shared" si="7"/>
        <v>41</v>
      </c>
      <c r="AE54" s="104">
        <v>18</v>
      </c>
      <c r="AF54" s="104">
        <v>21</v>
      </c>
      <c r="AG54" s="63">
        <f t="shared" si="8"/>
        <v>39</v>
      </c>
      <c r="AH54" s="63">
        <v>49</v>
      </c>
      <c r="AI54" s="63">
        <f t="shared" si="9"/>
        <v>699</v>
      </c>
      <c r="AJ54" s="106" t="s">
        <v>872</v>
      </c>
      <c r="AK54" s="68"/>
    </row>
    <row r="55" spans="1:37" ht="114" customHeight="1" x14ac:dyDescent="0.25">
      <c r="A55" s="152">
        <v>47</v>
      </c>
      <c r="B55" s="132">
        <v>200090107057</v>
      </c>
      <c r="C55" s="83">
        <v>200000100260</v>
      </c>
      <c r="D55" s="156" t="s">
        <v>498</v>
      </c>
      <c r="E55" s="202" t="s">
        <v>499</v>
      </c>
      <c r="F55" s="96"/>
      <c r="G55" s="104">
        <v>96</v>
      </c>
      <c r="H55" s="104">
        <v>61</v>
      </c>
      <c r="I55" s="63">
        <f t="shared" si="0"/>
        <v>157</v>
      </c>
      <c r="J55" s="104">
        <v>81</v>
      </c>
      <c r="K55" s="104">
        <v>60</v>
      </c>
      <c r="L55" s="63">
        <f t="shared" si="1"/>
        <v>141</v>
      </c>
      <c r="M55" s="104">
        <v>47</v>
      </c>
      <c r="N55" s="104">
        <v>57</v>
      </c>
      <c r="O55" s="63">
        <f t="shared" si="2"/>
        <v>104</v>
      </c>
      <c r="P55" s="104">
        <v>59</v>
      </c>
      <c r="Q55" s="104">
        <v>50</v>
      </c>
      <c r="R55" s="63">
        <f t="shared" si="3"/>
        <v>109</v>
      </c>
      <c r="S55" s="70">
        <v>30</v>
      </c>
      <c r="T55" s="70">
        <v>27</v>
      </c>
      <c r="U55" s="63">
        <f t="shared" si="4"/>
        <v>57</v>
      </c>
      <c r="V55" s="104">
        <v>45</v>
      </c>
      <c r="W55" s="104">
        <v>55</v>
      </c>
      <c r="X55" s="63">
        <f t="shared" si="5"/>
        <v>100</v>
      </c>
      <c r="Y55" s="104">
        <v>22</v>
      </c>
      <c r="Z55" s="104">
        <v>23</v>
      </c>
      <c r="AA55" s="63">
        <f t="shared" si="6"/>
        <v>45</v>
      </c>
      <c r="AB55" s="104">
        <v>23</v>
      </c>
      <c r="AC55" s="104">
        <v>23</v>
      </c>
      <c r="AD55" s="63">
        <f t="shared" si="7"/>
        <v>46</v>
      </c>
      <c r="AE55" s="104">
        <v>18</v>
      </c>
      <c r="AF55" s="104">
        <v>23</v>
      </c>
      <c r="AG55" s="63">
        <f t="shared" si="8"/>
        <v>41</v>
      </c>
      <c r="AH55" s="63">
        <v>48</v>
      </c>
      <c r="AI55" s="63">
        <f t="shared" si="9"/>
        <v>702</v>
      </c>
      <c r="AJ55" s="106" t="s">
        <v>872</v>
      </c>
      <c r="AK55" s="68"/>
    </row>
    <row r="56" spans="1:37" ht="114" customHeight="1" x14ac:dyDescent="0.25">
      <c r="A56" s="152">
        <v>48</v>
      </c>
      <c r="B56" s="132">
        <v>200090107058</v>
      </c>
      <c r="C56" s="83">
        <v>200000100261</v>
      </c>
      <c r="D56" s="157" t="s">
        <v>500</v>
      </c>
      <c r="E56" s="203" t="s">
        <v>501</v>
      </c>
      <c r="F56" s="96"/>
      <c r="G56" s="104">
        <v>58</v>
      </c>
      <c r="H56" s="104">
        <v>55</v>
      </c>
      <c r="I56" s="63">
        <f t="shared" si="0"/>
        <v>113</v>
      </c>
      <c r="J56" s="104">
        <v>48</v>
      </c>
      <c r="K56" s="104">
        <v>47</v>
      </c>
      <c r="L56" s="63">
        <f t="shared" si="1"/>
        <v>95</v>
      </c>
      <c r="M56" s="104">
        <v>28</v>
      </c>
      <c r="N56" s="104">
        <v>45</v>
      </c>
      <c r="O56" s="63">
        <f t="shared" si="2"/>
        <v>73</v>
      </c>
      <c r="P56" s="104">
        <v>17</v>
      </c>
      <c r="Q56" s="104">
        <v>36</v>
      </c>
      <c r="R56" s="63">
        <f t="shared" si="3"/>
        <v>53</v>
      </c>
      <c r="S56" s="70">
        <v>22</v>
      </c>
      <c r="T56" s="70">
        <v>25</v>
      </c>
      <c r="U56" s="63">
        <f t="shared" si="4"/>
        <v>47</v>
      </c>
      <c r="V56" s="104">
        <v>41</v>
      </c>
      <c r="W56" s="104">
        <v>31</v>
      </c>
      <c r="X56" s="63">
        <f t="shared" si="5"/>
        <v>72</v>
      </c>
      <c r="Y56" s="104">
        <v>18</v>
      </c>
      <c r="Z56" s="104">
        <v>21</v>
      </c>
      <c r="AA56" s="63">
        <f t="shared" si="6"/>
        <v>39</v>
      </c>
      <c r="AB56" s="104">
        <v>15</v>
      </c>
      <c r="AC56" s="104">
        <v>17</v>
      </c>
      <c r="AD56" s="63">
        <f t="shared" si="7"/>
        <v>32</v>
      </c>
      <c r="AE56" s="104">
        <v>15</v>
      </c>
      <c r="AF56" s="104">
        <v>16</v>
      </c>
      <c r="AG56" s="63">
        <f t="shared" si="8"/>
        <v>31</v>
      </c>
      <c r="AH56" s="63">
        <v>40</v>
      </c>
      <c r="AI56" s="63">
        <f t="shared" si="9"/>
        <v>477</v>
      </c>
      <c r="AJ56" s="172" t="s">
        <v>874</v>
      </c>
      <c r="AK56" s="188" t="s">
        <v>926</v>
      </c>
    </row>
    <row r="57" spans="1:37" ht="114" customHeight="1" x14ac:dyDescent="0.25">
      <c r="A57" s="152">
        <v>49</v>
      </c>
      <c r="B57" s="132">
        <v>200090107059</v>
      </c>
      <c r="C57" s="83">
        <v>200000100262</v>
      </c>
      <c r="D57" s="157" t="s">
        <v>502</v>
      </c>
      <c r="E57" s="203" t="s">
        <v>503</v>
      </c>
      <c r="F57" s="96"/>
      <c r="G57" s="104">
        <v>100</v>
      </c>
      <c r="H57" s="104">
        <v>70</v>
      </c>
      <c r="I57" s="63">
        <f t="shared" si="0"/>
        <v>170</v>
      </c>
      <c r="J57" s="104">
        <v>81</v>
      </c>
      <c r="K57" s="104">
        <v>53</v>
      </c>
      <c r="L57" s="63">
        <f t="shared" si="1"/>
        <v>134</v>
      </c>
      <c r="M57" s="104">
        <v>88</v>
      </c>
      <c r="N57" s="104">
        <v>60</v>
      </c>
      <c r="O57" s="63">
        <f t="shared" si="2"/>
        <v>148</v>
      </c>
      <c r="P57" s="104">
        <v>36</v>
      </c>
      <c r="Q57" s="104">
        <v>60</v>
      </c>
      <c r="R57" s="63">
        <f t="shared" si="3"/>
        <v>96</v>
      </c>
      <c r="S57" s="70">
        <v>28</v>
      </c>
      <c r="T57" s="70">
        <v>35</v>
      </c>
      <c r="U57" s="63">
        <f t="shared" si="4"/>
        <v>63</v>
      </c>
      <c r="V57" s="104">
        <v>104</v>
      </c>
      <c r="W57" s="104">
        <v>66</v>
      </c>
      <c r="X57" s="63">
        <f t="shared" si="5"/>
        <v>170</v>
      </c>
      <c r="Y57" s="104">
        <v>24</v>
      </c>
      <c r="Z57" s="104">
        <v>24</v>
      </c>
      <c r="AA57" s="63">
        <f t="shared" si="6"/>
        <v>48</v>
      </c>
      <c r="AB57" s="104">
        <v>21</v>
      </c>
      <c r="AC57" s="104">
        <v>22</v>
      </c>
      <c r="AD57" s="63">
        <f t="shared" si="7"/>
        <v>43</v>
      </c>
      <c r="AE57" s="104">
        <v>14</v>
      </c>
      <c r="AF57" s="104">
        <v>18</v>
      </c>
      <c r="AG57" s="63">
        <f t="shared" si="8"/>
        <v>32</v>
      </c>
      <c r="AH57" s="63">
        <v>48</v>
      </c>
      <c r="AI57" s="63">
        <f t="shared" si="9"/>
        <v>809</v>
      </c>
      <c r="AJ57" s="106" t="s">
        <v>872</v>
      </c>
      <c r="AK57" s="68"/>
    </row>
    <row r="58" spans="1:37" ht="114" customHeight="1" x14ac:dyDescent="0.25">
      <c r="A58" s="152">
        <v>50</v>
      </c>
      <c r="B58" s="132">
        <v>200090107060</v>
      </c>
      <c r="C58" s="83">
        <v>200000100263</v>
      </c>
      <c r="D58" s="157" t="s">
        <v>504</v>
      </c>
      <c r="E58" s="203" t="s">
        <v>505</v>
      </c>
      <c r="F58" s="96"/>
      <c r="G58" s="104">
        <v>40</v>
      </c>
      <c r="H58" s="104">
        <v>44</v>
      </c>
      <c r="I58" s="63">
        <f t="shared" si="0"/>
        <v>84</v>
      </c>
      <c r="J58" s="104">
        <v>33</v>
      </c>
      <c r="K58" s="104">
        <v>40</v>
      </c>
      <c r="L58" s="63">
        <f t="shared" si="1"/>
        <v>73</v>
      </c>
      <c r="M58" s="104">
        <v>26</v>
      </c>
      <c r="N58" s="104">
        <v>40</v>
      </c>
      <c r="O58" s="63">
        <f t="shared" si="2"/>
        <v>66</v>
      </c>
      <c r="P58" s="104">
        <v>41</v>
      </c>
      <c r="Q58" s="104">
        <v>36</v>
      </c>
      <c r="R58" s="63">
        <f t="shared" si="3"/>
        <v>77</v>
      </c>
      <c r="S58" s="70">
        <v>19</v>
      </c>
      <c r="T58" s="70">
        <v>30</v>
      </c>
      <c r="U58" s="63">
        <f t="shared" si="4"/>
        <v>49</v>
      </c>
      <c r="V58" s="104">
        <v>31</v>
      </c>
      <c r="W58" s="104">
        <v>36</v>
      </c>
      <c r="X58" s="63">
        <f t="shared" si="5"/>
        <v>67</v>
      </c>
      <c r="Y58" s="104">
        <v>20</v>
      </c>
      <c r="Z58" s="104">
        <v>22</v>
      </c>
      <c r="AA58" s="63">
        <f t="shared" si="6"/>
        <v>42</v>
      </c>
      <c r="AB58" s="104">
        <v>19</v>
      </c>
      <c r="AC58" s="104">
        <v>20</v>
      </c>
      <c r="AD58" s="63">
        <f t="shared" si="7"/>
        <v>39</v>
      </c>
      <c r="AE58" s="104">
        <v>14</v>
      </c>
      <c r="AF58" s="104">
        <v>15</v>
      </c>
      <c r="AG58" s="63">
        <f t="shared" si="8"/>
        <v>29</v>
      </c>
      <c r="AH58" s="63">
        <v>49</v>
      </c>
      <c r="AI58" s="63">
        <f t="shared" si="9"/>
        <v>448</v>
      </c>
      <c r="AJ58" s="172" t="s">
        <v>874</v>
      </c>
      <c r="AK58" s="188" t="s">
        <v>926</v>
      </c>
    </row>
    <row r="59" spans="1:37" ht="114" customHeight="1" x14ac:dyDescent="0.25">
      <c r="A59" s="152">
        <v>51</v>
      </c>
      <c r="B59" s="132">
        <v>200090107063</v>
      </c>
      <c r="C59" s="83">
        <v>200000100266</v>
      </c>
      <c r="D59" s="157" t="s">
        <v>506</v>
      </c>
      <c r="E59" s="203" t="s">
        <v>507</v>
      </c>
      <c r="F59" s="96"/>
      <c r="G59" s="104">
        <v>41</v>
      </c>
      <c r="H59" s="107">
        <v>51</v>
      </c>
      <c r="I59" s="63">
        <f t="shared" si="0"/>
        <v>92</v>
      </c>
      <c r="J59" s="104">
        <v>43</v>
      </c>
      <c r="K59" s="104">
        <v>42</v>
      </c>
      <c r="L59" s="63">
        <f t="shared" si="1"/>
        <v>85</v>
      </c>
      <c r="M59" s="104">
        <v>37</v>
      </c>
      <c r="N59" s="104">
        <v>52</v>
      </c>
      <c r="O59" s="63">
        <f t="shared" si="2"/>
        <v>89</v>
      </c>
      <c r="P59" s="104">
        <v>14</v>
      </c>
      <c r="Q59" s="104">
        <v>42</v>
      </c>
      <c r="R59" s="63">
        <f t="shared" si="3"/>
        <v>56</v>
      </c>
      <c r="S59" s="70">
        <v>23</v>
      </c>
      <c r="T59" s="70">
        <v>24</v>
      </c>
      <c r="U59" s="63">
        <f t="shared" si="4"/>
        <v>47</v>
      </c>
      <c r="V59" s="104">
        <v>5</v>
      </c>
      <c r="W59" s="104">
        <v>40</v>
      </c>
      <c r="X59" s="63">
        <f t="shared" si="5"/>
        <v>45</v>
      </c>
      <c r="Y59" s="104">
        <v>20</v>
      </c>
      <c r="Z59" s="104">
        <v>22</v>
      </c>
      <c r="AA59" s="63">
        <f t="shared" si="6"/>
        <v>42</v>
      </c>
      <c r="AB59" s="104">
        <v>18</v>
      </c>
      <c r="AC59" s="104">
        <v>19</v>
      </c>
      <c r="AD59" s="63">
        <f t="shared" si="7"/>
        <v>37</v>
      </c>
      <c r="AE59" s="104">
        <v>15</v>
      </c>
      <c r="AF59" s="104">
        <v>16</v>
      </c>
      <c r="AG59" s="63">
        <f t="shared" si="8"/>
        <v>31</v>
      </c>
      <c r="AH59" s="63">
        <v>48</v>
      </c>
      <c r="AI59" s="63">
        <f t="shared" si="9"/>
        <v>446</v>
      </c>
      <c r="AJ59" s="172" t="s">
        <v>874</v>
      </c>
      <c r="AK59" s="188" t="s">
        <v>934</v>
      </c>
    </row>
    <row r="60" spans="1:37" ht="114" customHeight="1" x14ac:dyDescent="0.25">
      <c r="A60" s="152">
        <v>52</v>
      </c>
      <c r="B60" s="133">
        <v>200090105005</v>
      </c>
      <c r="C60" s="46">
        <v>200000100166</v>
      </c>
      <c r="D60" s="158" t="s">
        <v>240</v>
      </c>
      <c r="E60" s="204" t="s">
        <v>241</v>
      </c>
      <c r="F60" s="96"/>
      <c r="G60" s="107"/>
      <c r="H60" s="107">
        <v>39</v>
      </c>
      <c r="I60" s="63">
        <f t="shared" si="0"/>
        <v>39</v>
      </c>
      <c r="J60" s="107"/>
      <c r="K60" s="107">
        <v>30</v>
      </c>
      <c r="L60" s="63">
        <f t="shared" si="1"/>
        <v>30</v>
      </c>
      <c r="M60" s="107"/>
      <c r="N60" s="107">
        <v>18</v>
      </c>
      <c r="O60" s="63">
        <f t="shared" si="2"/>
        <v>18</v>
      </c>
      <c r="P60" s="107"/>
      <c r="Q60" s="107" t="s">
        <v>895</v>
      </c>
      <c r="R60" s="63">
        <f t="shared" si="3"/>
        <v>0</v>
      </c>
      <c r="S60" s="70"/>
      <c r="T60" s="70"/>
      <c r="U60" s="63">
        <f t="shared" si="4"/>
        <v>0</v>
      </c>
      <c r="V60" s="107"/>
      <c r="W60" s="104">
        <v>10</v>
      </c>
      <c r="X60" s="63">
        <f t="shared" si="5"/>
        <v>10</v>
      </c>
      <c r="Y60" s="107" t="s">
        <v>895</v>
      </c>
      <c r="Z60" s="107">
        <v>22</v>
      </c>
      <c r="AA60" s="63">
        <f t="shared" si="6"/>
        <v>22</v>
      </c>
      <c r="AB60" s="107" t="s">
        <v>895</v>
      </c>
      <c r="AD60" s="63">
        <f t="shared" si="7"/>
        <v>0</v>
      </c>
      <c r="AE60" s="107" t="s">
        <v>895</v>
      </c>
      <c r="AF60" s="107">
        <v>13</v>
      </c>
      <c r="AG60" s="63">
        <f t="shared" si="8"/>
        <v>13</v>
      </c>
      <c r="AH60" s="128">
        <v>49</v>
      </c>
      <c r="AI60" s="63">
        <f t="shared" si="9"/>
        <v>119</v>
      </c>
      <c r="AJ60" s="187" t="s">
        <v>900</v>
      </c>
      <c r="AK60" s="96"/>
    </row>
    <row r="61" spans="1:37" ht="114" customHeight="1" x14ac:dyDescent="0.25">
      <c r="A61" s="152">
        <v>53</v>
      </c>
      <c r="B61" s="132">
        <v>710090107001</v>
      </c>
      <c r="C61" s="83">
        <v>710090100027</v>
      </c>
      <c r="D61" s="158" t="s">
        <v>775</v>
      </c>
      <c r="E61" s="204" t="s">
        <v>776</v>
      </c>
      <c r="F61" s="96"/>
      <c r="G61" s="107">
        <v>87</v>
      </c>
      <c r="H61" s="107">
        <v>57</v>
      </c>
      <c r="I61" s="63">
        <f t="shared" si="0"/>
        <v>144</v>
      </c>
      <c r="J61" s="107">
        <v>73</v>
      </c>
      <c r="K61" s="107">
        <v>47</v>
      </c>
      <c r="L61" s="63">
        <f t="shared" si="1"/>
        <v>120</v>
      </c>
      <c r="M61" s="107">
        <v>77</v>
      </c>
      <c r="N61" s="107">
        <v>49</v>
      </c>
      <c r="O61" s="63">
        <f t="shared" si="2"/>
        <v>126</v>
      </c>
      <c r="P61" s="107">
        <v>37</v>
      </c>
      <c r="Q61" s="107">
        <v>54</v>
      </c>
      <c r="R61" s="63">
        <f t="shared" si="3"/>
        <v>91</v>
      </c>
      <c r="S61" s="70">
        <v>33</v>
      </c>
      <c r="T61" s="70">
        <v>26</v>
      </c>
      <c r="U61" s="63">
        <f t="shared" si="4"/>
        <v>59</v>
      </c>
      <c r="V61" s="107">
        <v>91</v>
      </c>
      <c r="W61" s="107">
        <v>46</v>
      </c>
      <c r="X61" s="63">
        <f t="shared" si="5"/>
        <v>137</v>
      </c>
      <c r="Y61" s="107">
        <v>21</v>
      </c>
      <c r="Z61" s="107">
        <v>22</v>
      </c>
      <c r="AA61" s="63">
        <f t="shared" si="6"/>
        <v>43</v>
      </c>
      <c r="AB61" s="107">
        <v>20</v>
      </c>
      <c r="AC61" s="104">
        <v>21</v>
      </c>
      <c r="AD61" s="63">
        <f t="shared" si="7"/>
        <v>41</v>
      </c>
      <c r="AE61" s="107">
        <v>15</v>
      </c>
      <c r="AF61" s="107">
        <v>16</v>
      </c>
      <c r="AG61" s="63">
        <f t="shared" si="8"/>
        <v>31</v>
      </c>
      <c r="AH61" s="128">
        <v>47</v>
      </c>
      <c r="AI61" s="63">
        <f t="shared" si="9"/>
        <v>702</v>
      </c>
      <c r="AJ61" s="106" t="s">
        <v>872</v>
      </c>
      <c r="AK61" s="96"/>
    </row>
    <row r="62" spans="1:37" ht="114" customHeight="1" x14ac:dyDescent="0.25">
      <c r="A62" s="152">
        <v>54</v>
      </c>
      <c r="B62" s="132">
        <v>710090107002</v>
      </c>
      <c r="C62" s="83">
        <v>710090100028</v>
      </c>
      <c r="D62" s="158" t="s">
        <v>777</v>
      </c>
      <c r="E62" s="204" t="s">
        <v>778</v>
      </c>
      <c r="F62" s="96"/>
      <c r="G62" s="107">
        <v>83</v>
      </c>
      <c r="H62" s="107">
        <v>55</v>
      </c>
      <c r="I62" s="63">
        <f t="shared" si="0"/>
        <v>138</v>
      </c>
      <c r="J62" s="107">
        <v>47</v>
      </c>
      <c r="K62" s="107">
        <v>39</v>
      </c>
      <c r="L62" s="63">
        <f t="shared" si="1"/>
        <v>86</v>
      </c>
      <c r="M62" s="107">
        <v>35</v>
      </c>
      <c r="N62" s="107">
        <v>58</v>
      </c>
      <c r="O62" s="63">
        <f t="shared" si="2"/>
        <v>93</v>
      </c>
      <c r="P62" s="107">
        <v>37</v>
      </c>
      <c r="Q62" s="107">
        <v>48</v>
      </c>
      <c r="R62" s="63">
        <f t="shared" si="3"/>
        <v>85</v>
      </c>
      <c r="S62" s="70">
        <v>26</v>
      </c>
      <c r="T62" s="70">
        <v>29</v>
      </c>
      <c r="U62" s="63">
        <f t="shared" si="4"/>
        <v>55</v>
      </c>
      <c r="V62" s="107">
        <v>52</v>
      </c>
      <c r="W62" s="107">
        <v>66</v>
      </c>
      <c r="X62" s="63">
        <f t="shared" si="5"/>
        <v>118</v>
      </c>
      <c r="Y62" s="107">
        <v>20</v>
      </c>
      <c r="Z62" s="107">
        <v>22</v>
      </c>
      <c r="AA62" s="63">
        <f t="shared" si="6"/>
        <v>42</v>
      </c>
      <c r="AB62" s="107">
        <v>20</v>
      </c>
      <c r="AC62" s="107">
        <v>21</v>
      </c>
      <c r="AD62" s="63">
        <f t="shared" si="7"/>
        <v>41</v>
      </c>
      <c r="AE62" s="107">
        <v>13</v>
      </c>
      <c r="AF62" s="107">
        <v>14</v>
      </c>
      <c r="AG62" s="63">
        <f t="shared" si="8"/>
        <v>27</v>
      </c>
      <c r="AH62" s="128">
        <v>48</v>
      </c>
      <c r="AI62" s="63">
        <f t="shared" si="9"/>
        <v>603</v>
      </c>
      <c r="AJ62" s="106" t="s">
        <v>872</v>
      </c>
      <c r="AK62" s="175" t="s">
        <v>896</v>
      </c>
    </row>
    <row r="63" spans="1:37" ht="114" customHeight="1" x14ac:dyDescent="0.25">
      <c r="A63" s="152">
        <v>55</v>
      </c>
      <c r="B63" s="132">
        <v>710090107003</v>
      </c>
      <c r="C63" s="83">
        <v>710090100029</v>
      </c>
      <c r="D63" s="158" t="s">
        <v>779</v>
      </c>
      <c r="E63" s="204" t="s">
        <v>380</v>
      </c>
      <c r="F63" s="96"/>
      <c r="G63" s="107">
        <v>77</v>
      </c>
      <c r="H63" s="107">
        <v>64</v>
      </c>
      <c r="I63" s="63">
        <f t="shared" si="0"/>
        <v>141</v>
      </c>
      <c r="J63" s="107">
        <v>65</v>
      </c>
      <c r="K63" s="107">
        <v>52</v>
      </c>
      <c r="L63" s="63">
        <f t="shared" si="1"/>
        <v>117</v>
      </c>
      <c r="M63" s="107">
        <v>72</v>
      </c>
      <c r="N63" s="107">
        <v>66</v>
      </c>
      <c r="O63" s="63">
        <f t="shared" si="2"/>
        <v>138</v>
      </c>
      <c r="P63" s="107">
        <v>62</v>
      </c>
      <c r="Q63" s="107">
        <v>71</v>
      </c>
      <c r="R63" s="63">
        <f t="shared" si="3"/>
        <v>133</v>
      </c>
      <c r="S63" s="70">
        <v>31</v>
      </c>
      <c r="T63" s="70">
        <v>27</v>
      </c>
      <c r="U63" s="63">
        <f t="shared" si="4"/>
        <v>58</v>
      </c>
      <c r="V63" s="107">
        <v>43</v>
      </c>
      <c r="W63" s="107">
        <v>69</v>
      </c>
      <c r="X63" s="63">
        <f t="shared" si="5"/>
        <v>112</v>
      </c>
      <c r="Y63" s="107">
        <v>20</v>
      </c>
      <c r="Z63" s="107">
        <v>22</v>
      </c>
      <c r="AA63" s="63">
        <f t="shared" si="6"/>
        <v>42</v>
      </c>
      <c r="AB63" s="107">
        <v>21</v>
      </c>
      <c r="AC63" s="107">
        <v>22</v>
      </c>
      <c r="AD63" s="63">
        <f t="shared" si="7"/>
        <v>43</v>
      </c>
      <c r="AE63" s="107">
        <v>14</v>
      </c>
      <c r="AF63" s="107">
        <v>16</v>
      </c>
      <c r="AG63" s="63">
        <f t="shared" si="8"/>
        <v>30</v>
      </c>
      <c r="AH63" s="128">
        <v>47</v>
      </c>
      <c r="AI63" s="63">
        <f t="shared" si="9"/>
        <v>726</v>
      </c>
      <c r="AJ63" s="106" t="s">
        <v>872</v>
      </c>
      <c r="AK63" s="96"/>
    </row>
    <row r="64" spans="1:37" ht="114" customHeight="1" x14ac:dyDescent="0.25">
      <c r="A64" s="152">
        <v>56</v>
      </c>
      <c r="B64" s="132">
        <v>710090107004</v>
      </c>
      <c r="C64" s="83">
        <v>710090100030</v>
      </c>
      <c r="D64" s="158" t="s">
        <v>780</v>
      </c>
      <c r="E64" s="204" t="s">
        <v>781</v>
      </c>
      <c r="F64" s="96"/>
      <c r="G64" s="107">
        <v>40</v>
      </c>
      <c r="H64" s="107">
        <v>51</v>
      </c>
      <c r="I64" s="63">
        <f t="shared" si="0"/>
        <v>91</v>
      </c>
      <c r="J64" s="107">
        <v>17</v>
      </c>
      <c r="K64" s="107">
        <v>41</v>
      </c>
      <c r="L64" s="63">
        <f t="shared" si="1"/>
        <v>58</v>
      </c>
      <c r="M64" s="107">
        <v>15</v>
      </c>
      <c r="N64" s="107">
        <v>47</v>
      </c>
      <c r="O64" s="63">
        <f t="shared" si="2"/>
        <v>62</v>
      </c>
      <c r="P64" s="107">
        <v>15</v>
      </c>
      <c r="Q64" s="107">
        <v>36</v>
      </c>
      <c r="R64" s="63">
        <f t="shared" si="3"/>
        <v>51</v>
      </c>
      <c r="S64" s="70">
        <v>20</v>
      </c>
      <c r="T64" s="70">
        <v>25</v>
      </c>
      <c r="U64" s="63">
        <f t="shared" si="4"/>
        <v>45</v>
      </c>
      <c r="V64" s="107">
        <v>53</v>
      </c>
      <c r="W64" s="107">
        <v>36</v>
      </c>
      <c r="X64" s="63">
        <f t="shared" si="5"/>
        <v>89</v>
      </c>
      <c r="Y64" s="107">
        <v>21</v>
      </c>
      <c r="Z64" s="107">
        <v>22</v>
      </c>
      <c r="AA64" s="63">
        <f t="shared" si="6"/>
        <v>43</v>
      </c>
      <c r="AB64" s="107">
        <v>17</v>
      </c>
      <c r="AC64" s="107">
        <v>20</v>
      </c>
      <c r="AD64" s="63">
        <f t="shared" si="7"/>
        <v>37</v>
      </c>
      <c r="AE64" s="107">
        <v>15</v>
      </c>
      <c r="AF64" s="107">
        <v>17</v>
      </c>
      <c r="AG64" s="63">
        <f t="shared" si="8"/>
        <v>32</v>
      </c>
      <c r="AH64" s="128">
        <v>48</v>
      </c>
      <c r="AI64" s="63">
        <f t="shared" si="9"/>
        <v>431</v>
      </c>
      <c r="AJ64" s="172" t="s">
        <v>874</v>
      </c>
      <c r="AK64" s="175" t="s">
        <v>922</v>
      </c>
    </row>
    <row r="65" spans="1:37" ht="114" customHeight="1" x14ac:dyDescent="0.25">
      <c r="A65" s="152">
        <v>57</v>
      </c>
      <c r="B65" s="132">
        <v>710090107005</v>
      </c>
      <c r="C65" s="83">
        <v>710090100031</v>
      </c>
      <c r="D65" s="158" t="s">
        <v>782</v>
      </c>
      <c r="E65" s="204" t="s">
        <v>783</v>
      </c>
      <c r="F65" s="96"/>
      <c r="G65" s="107">
        <v>98</v>
      </c>
      <c r="H65" s="107">
        <v>70</v>
      </c>
      <c r="I65" s="63">
        <f t="shared" si="0"/>
        <v>168</v>
      </c>
      <c r="J65" s="107">
        <v>88</v>
      </c>
      <c r="K65" s="107">
        <v>60</v>
      </c>
      <c r="L65" s="63">
        <f t="shared" si="1"/>
        <v>148</v>
      </c>
      <c r="M65" s="107">
        <v>90</v>
      </c>
      <c r="N65" s="107">
        <v>67</v>
      </c>
      <c r="O65" s="63">
        <f t="shared" si="2"/>
        <v>157</v>
      </c>
      <c r="P65" s="107">
        <v>91</v>
      </c>
      <c r="Q65" s="107">
        <v>70</v>
      </c>
      <c r="R65" s="63">
        <f t="shared" si="3"/>
        <v>161</v>
      </c>
      <c r="S65" s="70">
        <v>29</v>
      </c>
      <c r="T65" s="70">
        <v>33</v>
      </c>
      <c r="U65" s="63">
        <f t="shared" si="4"/>
        <v>62</v>
      </c>
      <c r="V65" s="107">
        <v>104</v>
      </c>
      <c r="W65" s="107">
        <v>62</v>
      </c>
      <c r="X65" s="63">
        <f t="shared" si="5"/>
        <v>166</v>
      </c>
      <c r="Y65" s="107">
        <v>23</v>
      </c>
      <c r="Z65" s="107">
        <v>22</v>
      </c>
      <c r="AA65" s="63">
        <f t="shared" si="6"/>
        <v>45</v>
      </c>
      <c r="AB65" s="107">
        <v>21</v>
      </c>
      <c r="AC65" s="107">
        <v>21</v>
      </c>
      <c r="AD65" s="63">
        <f t="shared" si="7"/>
        <v>42</v>
      </c>
      <c r="AE65" s="107">
        <v>16</v>
      </c>
      <c r="AF65" s="107">
        <v>17</v>
      </c>
      <c r="AG65" s="63">
        <f t="shared" si="8"/>
        <v>33</v>
      </c>
      <c r="AH65" s="128">
        <v>49</v>
      </c>
      <c r="AI65" s="63">
        <f t="shared" si="9"/>
        <v>887</v>
      </c>
      <c r="AJ65" s="106" t="s">
        <v>872</v>
      </c>
      <c r="AK65" s="96"/>
    </row>
    <row r="66" spans="1:37" ht="114" customHeight="1" x14ac:dyDescent="0.25">
      <c r="A66" s="152">
        <v>58</v>
      </c>
      <c r="B66" s="132">
        <v>710090107006</v>
      </c>
      <c r="C66" s="83">
        <v>710090100032</v>
      </c>
      <c r="D66" s="158" t="s">
        <v>784</v>
      </c>
      <c r="E66" s="204" t="s">
        <v>785</v>
      </c>
      <c r="F66" s="96"/>
      <c r="G66" s="107">
        <v>73</v>
      </c>
      <c r="H66" s="107">
        <v>57</v>
      </c>
      <c r="I66" s="63">
        <f t="shared" si="0"/>
        <v>130</v>
      </c>
      <c r="J66" s="107">
        <v>74</v>
      </c>
      <c r="K66" s="107">
        <v>49</v>
      </c>
      <c r="L66" s="63">
        <f t="shared" si="1"/>
        <v>123</v>
      </c>
      <c r="M66" s="107">
        <v>46</v>
      </c>
      <c r="N66" s="107">
        <v>57</v>
      </c>
      <c r="O66" s="63">
        <f t="shared" si="2"/>
        <v>103</v>
      </c>
      <c r="P66" s="107">
        <v>53</v>
      </c>
      <c r="Q66" s="107">
        <v>52</v>
      </c>
      <c r="R66" s="63">
        <f t="shared" si="3"/>
        <v>105</v>
      </c>
      <c r="S66" s="70">
        <v>31</v>
      </c>
      <c r="T66" s="70">
        <v>24</v>
      </c>
      <c r="U66" s="63">
        <f t="shared" si="4"/>
        <v>55</v>
      </c>
      <c r="V66" s="107">
        <v>48</v>
      </c>
      <c r="W66" s="107">
        <v>48</v>
      </c>
      <c r="X66" s="63">
        <f t="shared" si="5"/>
        <v>96</v>
      </c>
      <c r="Y66" s="107">
        <v>21</v>
      </c>
      <c r="Z66" s="107">
        <v>22</v>
      </c>
      <c r="AA66" s="63">
        <f t="shared" si="6"/>
        <v>43</v>
      </c>
      <c r="AB66" s="107">
        <v>19</v>
      </c>
      <c r="AC66" s="107">
        <v>20</v>
      </c>
      <c r="AD66" s="63">
        <f t="shared" si="7"/>
        <v>39</v>
      </c>
      <c r="AE66" s="107">
        <v>16</v>
      </c>
      <c r="AF66" s="107">
        <v>17</v>
      </c>
      <c r="AG66" s="63">
        <f t="shared" si="8"/>
        <v>33</v>
      </c>
      <c r="AH66" s="128">
        <v>48</v>
      </c>
      <c r="AI66" s="63">
        <f t="shared" si="9"/>
        <v>639</v>
      </c>
      <c r="AJ66" s="106" t="s">
        <v>872</v>
      </c>
      <c r="AK66" s="96"/>
    </row>
    <row r="67" spans="1:37" ht="114" customHeight="1" x14ac:dyDescent="0.25">
      <c r="A67" s="152">
        <v>59</v>
      </c>
      <c r="B67" s="132">
        <v>710090107007</v>
      </c>
      <c r="C67" s="83">
        <v>710090100033</v>
      </c>
      <c r="D67" s="158" t="s">
        <v>786</v>
      </c>
      <c r="E67" s="204" t="s">
        <v>787</v>
      </c>
      <c r="F67" s="96"/>
      <c r="G67" s="107">
        <v>75</v>
      </c>
      <c r="H67" s="107">
        <v>62</v>
      </c>
      <c r="I67" s="63">
        <f t="shared" si="0"/>
        <v>137</v>
      </c>
      <c r="J67" s="107">
        <v>60</v>
      </c>
      <c r="K67" s="107">
        <v>51</v>
      </c>
      <c r="L67" s="63">
        <f t="shared" si="1"/>
        <v>111</v>
      </c>
      <c r="M67" s="107">
        <v>64</v>
      </c>
      <c r="N67" s="107">
        <v>65</v>
      </c>
      <c r="O67" s="63">
        <f t="shared" si="2"/>
        <v>129</v>
      </c>
      <c r="P67" s="107">
        <v>79</v>
      </c>
      <c r="Q67" s="107">
        <v>60</v>
      </c>
      <c r="R67" s="63">
        <f t="shared" si="3"/>
        <v>139</v>
      </c>
      <c r="S67" s="70">
        <v>43</v>
      </c>
      <c r="T67" s="70">
        <v>33</v>
      </c>
      <c r="U67" s="63">
        <f t="shared" si="4"/>
        <v>76</v>
      </c>
      <c r="V67" s="107">
        <v>61</v>
      </c>
      <c r="W67" s="107">
        <v>55</v>
      </c>
      <c r="X67" s="63">
        <f t="shared" si="5"/>
        <v>116</v>
      </c>
      <c r="Y67" s="107">
        <v>21</v>
      </c>
      <c r="Z67" s="107">
        <v>22</v>
      </c>
      <c r="AA67" s="63">
        <f t="shared" si="6"/>
        <v>43</v>
      </c>
      <c r="AB67" s="107">
        <v>21</v>
      </c>
      <c r="AC67" s="107">
        <v>22</v>
      </c>
      <c r="AD67" s="63">
        <f t="shared" si="7"/>
        <v>43</v>
      </c>
      <c r="AE67" s="107">
        <v>15</v>
      </c>
      <c r="AF67" s="107">
        <v>16</v>
      </c>
      <c r="AG67" s="63">
        <f t="shared" si="8"/>
        <v>31</v>
      </c>
      <c r="AH67" s="128">
        <v>49</v>
      </c>
      <c r="AI67" s="63">
        <f t="shared" si="9"/>
        <v>718</v>
      </c>
      <c r="AJ67" s="106" t="s">
        <v>872</v>
      </c>
      <c r="AK67" s="96"/>
    </row>
    <row r="68" spans="1:37" ht="114" customHeight="1" x14ac:dyDescent="0.25">
      <c r="A68" s="152">
        <v>60</v>
      </c>
      <c r="B68" s="132">
        <v>710090107008</v>
      </c>
      <c r="C68" s="83">
        <v>710090100034</v>
      </c>
      <c r="D68" s="158" t="s">
        <v>788</v>
      </c>
      <c r="E68" s="204" t="s">
        <v>789</v>
      </c>
      <c r="F68" s="96"/>
      <c r="G68" s="107">
        <v>83</v>
      </c>
      <c r="H68" s="107">
        <v>54</v>
      </c>
      <c r="I68" s="63">
        <f t="shared" si="0"/>
        <v>137</v>
      </c>
      <c r="J68" s="107">
        <v>49</v>
      </c>
      <c r="K68" s="107">
        <v>50</v>
      </c>
      <c r="L68" s="63">
        <f t="shared" si="1"/>
        <v>99</v>
      </c>
      <c r="M68" s="107">
        <v>62</v>
      </c>
      <c r="N68" s="107">
        <v>58</v>
      </c>
      <c r="O68" s="63">
        <f t="shared" si="2"/>
        <v>120</v>
      </c>
      <c r="P68" s="107">
        <v>51</v>
      </c>
      <c r="Q68" s="107">
        <v>58</v>
      </c>
      <c r="R68" s="63">
        <f t="shared" si="3"/>
        <v>109</v>
      </c>
      <c r="S68" s="70">
        <v>21</v>
      </c>
      <c r="T68" s="70">
        <v>28</v>
      </c>
      <c r="U68" s="63">
        <f t="shared" si="4"/>
        <v>49</v>
      </c>
      <c r="V68" s="107">
        <v>23</v>
      </c>
      <c r="W68" s="107">
        <v>43</v>
      </c>
      <c r="X68" s="63">
        <f t="shared" si="5"/>
        <v>66</v>
      </c>
      <c r="Y68" s="107">
        <v>21</v>
      </c>
      <c r="Z68" s="107">
        <v>22</v>
      </c>
      <c r="AA68" s="63">
        <f t="shared" si="6"/>
        <v>43</v>
      </c>
      <c r="AB68" s="107">
        <v>21</v>
      </c>
      <c r="AC68" s="107">
        <v>22</v>
      </c>
      <c r="AD68" s="63">
        <f t="shared" si="7"/>
        <v>43</v>
      </c>
      <c r="AE68" s="107">
        <v>14</v>
      </c>
      <c r="AF68" s="107">
        <v>17</v>
      </c>
      <c r="AG68" s="63">
        <f t="shared" si="8"/>
        <v>31</v>
      </c>
      <c r="AH68" s="128">
        <v>48</v>
      </c>
      <c r="AI68" s="63">
        <f t="shared" si="9"/>
        <v>617</v>
      </c>
      <c r="AJ68" s="172" t="s">
        <v>874</v>
      </c>
      <c r="AK68" s="175" t="s">
        <v>924</v>
      </c>
    </row>
    <row r="69" spans="1:37" ht="114" customHeight="1" x14ac:dyDescent="0.25">
      <c r="A69" s="152">
        <v>61</v>
      </c>
      <c r="B69" s="132">
        <v>710090107009</v>
      </c>
      <c r="C69" s="83">
        <v>710090100035</v>
      </c>
      <c r="D69" s="158" t="s">
        <v>790</v>
      </c>
      <c r="E69" s="204" t="s">
        <v>791</v>
      </c>
      <c r="F69" s="96"/>
      <c r="G69" s="107">
        <v>82</v>
      </c>
      <c r="H69" s="107">
        <v>59</v>
      </c>
      <c r="I69" s="63">
        <f t="shared" si="0"/>
        <v>141</v>
      </c>
      <c r="J69" s="107">
        <v>43</v>
      </c>
      <c r="K69" s="107">
        <v>51</v>
      </c>
      <c r="L69" s="63">
        <f t="shared" si="1"/>
        <v>94</v>
      </c>
      <c r="M69" s="107">
        <v>56</v>
      </c>
      <c r="N69" s="107">
        <v>55</v>
      </c>
      <c r="O69" s="63">
        <f t="shared" si="2"/>
        <v>111</v>
      </c>
      <c r="P69" s="107">
        <v>91</v>
      </c>
      <c r="Q69" s="107">
        <v>63</v>
      </c>
      <c r="R69" s="63">
        <f t="shared" si="3"/>
        <v>154</v>
      </c>
      <c r="S69" s="70">
        <v>30</v>
      </c>
      <c r="T69" s="70">
        <v>33</v>
      </c>
      <c r="U69" s="63">
        <f t="shared" si="4"/>
        <v>63</v>
      </c>
      <c r="V69" s="107">
        <v>26</v>
      </c>
      <c r="W69" s="107">
        <v>64</v>
      </c>
      <c r="X69" s="63">
        <f t="shared" si="5"/>
        <v>90</v>
      </c>
      <c r="Y69" s="107">
        <v>21</v>
      </c>
      <c r="Z69" s="107">
        <v>22</v>
      </c>
      <c r="AA69" s="63">
        <f t="shared" si="6"/>
        <v>43</v>
      </c>
      <c r="AB69" s="107">
        <v>23</v>
      </c>
      <c r="AC69" s="107">
        <v>24</v>
      </c>
      <c r="AD69" s="63">
        <f t="shared" si="7"/>
        <v>47</v>
      </c>
      <c r="AE69" s="107">
        <v>17</v>
      </c>
      <c r="AF69" s="107">
        <v>18</v>
      </c>
      <c r="AG69" s="63">
        <f t="shared" si="8"/>
        <v>35</v>
      </c>
      <c r="AH69" s="128">
        <v>49</v>
      </c>
      <c r="AI69" s="63">
        <f t="shared" si="9"/>
        <v>680</v>
      </c>
      <c r="AJ69" s="172" t="s">
        <v>874</v>
      </c>
      <c r="AK69" s="175" t="s">
        <v>924</v>
      </c>
    </row>
    <row r="70" spans="1:37" ht="114" customHeight="1" x14ac:dyDescent="0.25">
      <c r="A70" s="152">
        <v>62</v>
      </c>
      <c r="B70" s="132">
        <v>710090107010</v>
      </c>
      <c r="C70" s="83">
        <v>710090100036</v>
      </c>
      <c r="D70" s="158" t="s">
        <v>792</v>
      </c>
      <c r="E70" s="204" t="s">
        <v>793</v>
      </c>
      <c r="F70" s="96"/>
      <c r="G70" s="107">
        <v>40</v>
      </c>
      <c r="H70" s="107">
        <v>49</v>
      </c>
      <c r="I70" s="63">
        <f t="shared" si="0"/>
        <v>89</v>
      </c>
      <c r="J70" s="107">
        <v>33</v>
      </c>
      <c r="K70" s="107">
        <v>41</v>
      </c>
      <c r="L70" s="63">
        <f t="shared" si="1"/>
        <v>74</v>
      </c>
      <c r="M70" s="107">
        <v>24</v>
      </c>
      <c r="N70" s="107">
        <v>36</v>
      </c>
      <c r="O70" s="63">
        <f t="shared" si="2"/>
        <v>60</v>
      </c>
      <c r="P70" s="107">
        <v>25</v>
      </c>
      <c r="Q70" s="107">
        <v>38</v>
      </c>
      <c r="R70" s="63">
        <f t="shared" si="3"/>
        <v>63</v>
      </c>
      <c r="S70" s="70">
        <v>21</v>
      </c>
      <c r="T70" s="70">
        <v>21</v>
      </c>
      <c r="U70" s="63">
        <f t="shared" si="4"/>
        <v>42</v>
      </c>
      <c r="V70" s="107">
        <v>19</v>
      </c>
      <c r="W70" s="107">
        <v>35</v>
      </c>
      <c r="X70" s="63">
        <f t="shared" si="5"/>
        <v>54</v>
      </c>
      <c r="Y70" s="107">
        <v>20</v>
      </c>
      <c r="Z70" s="107">
        <v>22</v>
      </c>
      <c r="AA70" s="63">
        <f t="shared" si="6"/>
        <v>42</v>
      </c>
      <c r="AB70" s="107">
        <v>20</v>
      </c>
      <c r="AC70" s="107">
        <v>22</v>
      </c>
      <c r="AD70" s="63">
        <f t="shared" si="7"/>
        <v>42</v>
      </c>
      <c r="AE70" s="107">
        <v>13</v>
      </c>
      <c r="AF70" s="107">
        <v>14</v>
      </c>
      <c r="AG70" s="63">
        <f t="shared" si="8"/>
        <v>27</v>
      </c>
      <c r="AH70" s="128">
        <v>48</v>
      </c>
      <c r="AI70" s="63">
        <f t="shared" si="9"/>
        <v>424</v>
      </c>
      <c r="AJ70" s="172" t="s">
        <v>874</v>
      </c>
      <c r="AK70" s="175" t="s">
        <v>926</v>
      </c>
    </row>
    <row r="71" spans="1:37" ht="114" customHeight="1" x14ac:dyDescent="0.25">
      <c r="A71" s="152">
        <v>63</v>
      </c>
      <c r="B71" s="132">
        <v>710090107011</v>
      </c>
      <c r="C71" s="83">
        <v>710090100037</v>
      </c>
      <c r="D71" s="158" t="s">
        <v>794</v>
      </c>
      <c r="E71" s="204" t="s">
        <v>795</v>
      </c>
      <c r="F71" s="96"/>
      <c r="G71" s="107">
        <v>67</v>
      </c>
      <c r="H71" s="107">
        <v>53</v>
      </c>
      <c r="I71" s="63">
        <f t="shared" si="0"/>
        <v>120</v>
      </c>
      <c r="J71" s="107">
        <v>31</v>
      </c>
      <c r="K71" s="107">
        <v>49</v>
      </c>
      <c r="L71" s="63">
        <f t="shared" si="1"/>
        <v>80</v>
      </c>
      <c r="M71" s="107">
        <v>52</v>
      </c>
      <c r="N71" s="107">
        <v>54</v>
      </c>
      <c r="O71" s="63">
        <f t="shared" si="2"/>
        <v>106</v>
      </c>
      <c r="P71" s="107">
        <v>21</v>
      </c>
      <c r="Q71" s="107">
        <v>43</v>
      </c>
      <c r="R71" s="63">
        <f t="shared" si="3"/>
        <v>64</v>
      </c>
      <c r="S71" s="70">
        <v>33</v>
      </c>
      <c r="T71" s="70">
        <v>29</v>
      </c>
      <c r="U71" s="63">
        <f t="shared" si="4"/>
        <v>62</v>
      </c>
      <c r="V71" s="107">
        <v>8</v>
      </c>
      <c r="W71" s="107">
        <v>55</v>
      </c>
      <c r="X71" s="63">
        <f t="shared" si="5"/>
        <v>63</v>
      </c>
      <c r="Y71" s="107">
        <v>20</v>
      </c>
      <c r="Z71" s="107">
        <v>22</v>
      </c>
      <c r="AA71" s="63">
        <f t="shared" si="6"/>
        <v>42</v>
      </c>
      <c r="AB71" s="107">
        <v>21</v>
      </c>
      <c r="AC71" s="107">
        <v>24</v>
      </c>
      <c r="AD71" s="63">
        <f t="shared" si="7"/>
        <v>45</v>
      </c>
      <c r="AE71" s="107">
        <v>18</v>
      </c>
      <c r="AF71" s="107">
        <v>19</v>
      </c>
      <c r="AG71" s="63">
        <f t="shared" si="8"/>
        <v>37</v>
      </c>
      <c r="AH71" s="128">
        <v>47</v>
      </c>
      <c r="AI71" s="63">
        <f t="shared" si="9"/>
        <v>520</v>
      </c>
      <c r="AJ71" s="172" t="s">
        <v>874</v>
      </c>
      <c r="AK71" s="175" t="s">
        <v>931</v>
      </c>
    </row>
    <row r="72" spans="1:37" ht="114" customHeight="1" x14ac:dyDescent="0.25">
      <c r="A72" s="152">
        <v>64</v>
      </c>
      <c r="B72" s="132">
        <v>710090107012</v>
      </c>
      <c r="C72" s="83">
        <v>710090100038</v>
      </c>
      <c r="D72" s="158" t="s">
        <v>796</v>
      </c>
      <c r="E72" s="204" t="s">
        <v>797</v>
      </c>
      <c r="F72" s="96"/>
      <c r="G72" s="107">
        <v>98</v>
      </c>
      <c r="H72" s="107">
        <v>67</v>
      </c>
      <c r="I72" s="63">
        <f t="shared" si="0"/>
        <v>165</v>
      </c>
      <c r="J72" s="107">
        <v>95</v>
      </c>
      <c r="K72" s="107">
        <v>58</v>
      </c>
      <c r="L72" s="63">
        <f t="shared" si="1"/>
        <v>153</v>
      </c>
      <c r="M72" s="107">
        <v>78</v>
      </c>
      <c r="N72" s="107">
        <v>65</v>
      </c>
      <c r="O72" s="63">
        <f t="shared" si="2"/>
        <v>143</v>
      </c>
      <c r="P72" s="107">
        <v>65</v>
      </c>
      <c r="Q72" s="107">
        <v>62</v>
      </c>
      <c r="R72" s="63">
        <f t="shared" si="3"/>
        <v>127</v>
      </c>
      <c r="S72" s="70">
        <v>42</v>
      </c>
      <c r="T72" s="70">
        <v>37</v>
      </c>
      <c r="U72" s="63">
        <f t="shared" si="4"/>
        <v>79</v>
      </c>
      <c r="V72" s="107">
        <v>63</v>
      </c>
      <c r="W72" s="107">
        <v>62</v>
      </c>
      <c r="X72" s="63">
        <f t="shared" si="5"/>
        <v>125</v>
      </c>
      <c r="Y72" s="107">
        <v>22</v>
      </c>
      <c r="Z72" s="107">
        <v>23</v>
      </c>
      <c r="AA72" s="63">
        <f t="shared" si="6"/>
        <v>45</v>
      </c>
      <c r="AB72" s="107">
        <v>23</v>
      </c>
      <c r="AC72" s="107">
        <v>22</v>
      </c>
      <c r="AD72" s="63">
        <f t="shared" si="7"/>
        <v>45</v>
      </c>
      <c r="AE72" s="107">
        <v>17</v>
      </c>
      <c r="AF72" s="107">
        <v>19</v>
      </c>
      <c r="AG72" s="63">
        <f t="shared" si="8"/>
        <v>36</v>
      </c>
      <c r="AH72" s="128">
        <v>48</v>
      </c>
      <c r="AI72" s="63">
        <f t="shared" si="9"/>
        <v>803</v>
      </c>
      <c r="AJ72" s="106" t="s">
        <v>872</v>
      </c>
      <c r="AK72" s="96"/>
    </row>
    <row r="73" spans="1:37" ht="114" customHeight="1" x14ac:dyDescent="0.25">
      <c r="A73" s="152">
        <v>65</v>
      </c>
      <c r="B73" s="132">
        <v>710090107013</v>
      </c>
      <c r="C73" s="83">
        <v>710090100039</v>
      </c>
      <c r="D73" s="158" t="s">
        <v>798</v>
      </c>
      <c r="E73" s="204" t="s">
        <v>799</v>
      </c>
      <c r="F73" s="96"/>
      <c r="G73" s="107">
        <v>78</v>
      </c>
      <c r="H73" s="107">
        <v>68</v>
      </c>
      <c r="I73" s="63">
        <f>SUM(G73:H73)</f>
        <v>146</v>
      </c>
      <c r="J73" s="107">
        <v>65</v>
      </c>
      <c r="K73" s="107">
        <v>43</v>
      </c>
      <c r="L73" s="63">
        <f>SUM(J73:K73)</f>
        <v>108</v>
      </c>
      <c r="M73" s="107">
        <v>60</v>
      </c>
      <c r="N73" s="107">
        <v>58</v>
      </c>
      <c r="O73" s="63">
        <f>SUM(M73:N73)</f>
        <v>118</v>
      </c>
      <c r="P73" s="107">
        <v>40</v>
      </c>
      <c r="Q73" s="107">
        <v>55</v>
      </c>
      <c r="R73" s="63">
        <f>SUM(P73:Q73)</f>
        <v>95</v>
      </c>
      <c r="S73" s="70">
        <v>30</v>
      </c>
      <c r="T73" s="70">
        <v>30</v>
      </c>
      <c r="U73" s="63">
        <f>SUM(S73:T73)</f>
        <v>60</v>
      </c>
      <c r="V73" s="107">
        <v>64</v>
      </c>
      <c r="W73" s="107">
        <v>61</v>
      </c>
      <c r="X73" s="63">
        <f>SUM(V73:W73)</f>
        <v>125</v>
      </c>
      <c r="Y73" s="107">
        <v>24</v>
      </c>
      <c r="Z73" s="107">
        <v>24</v>
      </c>
      <c r="AA73" s="63">
        <f>SUM(Y73:Z73)</f>
        <v>48</v>
      </c>
      <c r="AB73" s="107">
        <v>22</v>
      </c>
      <c r="AC73" s="107">
        <v>22</v>
      </c>
      <c r="AD73" s="63">
        <f>SUM(AB73:AC73)</f>
        <v>44</v>
      </c>
      <c r="AE73" s="107">
        <v>14</v>
      </c>
      <c r="AF73" s="107">
        <v>18</v>
      </c>
      <c r="AG73" s="63">
        <f>SUM(AE73:AF73)</f>
        <v>32</v>
      </c>
      <c r="AH73" s="128">
        <v>47</v>
      </c>
      <c r="AI73" s="63">
        <f>AD73+AA73+X73+R73+O73+L73+I73</f>
        <v>684</v>
      </c>
      <c r="AJ73" s="106" t="s">
        <v>872</v>
      </c>
      <c r="AK73" s="96"/>
    </row>
  </sheetData>
  <mergeCells count="19">
    <mergeCell ref="V5:X5"/>
    <mergeCell ref="S5:U5"/>
    <mergeCell ref="A4:H4"/>
    <mergeCell ref="M4:R4"/>
    <mergeCell ref="A5:A8"/>
    <mergeCell ref="B5:B8"/>
    <mergeCell ref="E5:E8"/>
    <mergeCell ref="D5:D8"/>
    <mergeCell ref="C5:C8"/>
    <mergeCell ref="A3:AK3"/>
    <mergeCell ref="A1:AK1"/>
    <mergeCell ref="AB5:AD5"/>
    <mergeCell ref="AE5:AG5"/>
    <mergeCell ref="G5:I5"/>
    <mergeCell ref="J5:L5"/>
    <mergeCell ref="M5:O5"/>
    <mergeCell ref="P5:R5"/>
    <mergeCell ref="Y5:AA5"/>
    <mergeCell ref="A2:AK2"/>
  </mergeCells>
  <conditionalFormatting sqref="G9:G73 M9:M73 P9:P73 V9:V73">
    <cfRule type="cellIs" dxfId="39" priority="18" stopIfTrue="1" operator="lessThan">
      <formula>36</formula>
    </cfRule>
  </conditionalFormatting>
  <conditionalFormatting sqref="I9:I73 O9:O73 R9:R73 X9:X73">
    <cfRule type="cellIs" dxfId="38" priority="17" stopIfTrue="1" operator="lessThan">
      <formula>80</formula>
    </cfRule>
  </conditionalFormatting>
  <conditionalFormatting sqref="J9:J73">
    <cfRule type="cellIs" dxfId="37" priority="16" stopIfTrue="1" operator="lessThan">
      <formula>27</formula>
    </cfRule>
  </conditionalFormatting>
  <conditionalFormatting sqref="L9:L73">
    <cfRule type="cellIs" dxfId="36" priority="15" stopIfTrue="1" operator="lessThan">
      <formula>60</formula>
    </cfRule>
  </conditionalFormatting>
  <conditionalFormatting sqref="S9:S73">
    <cfRule type="cellIs" dxfId="35" priority="8" stopIfTrue="1" operator="lessThan">
      <formula>18</formula>
    </cfRule>
  </conditionalFormatting>
  <conditionalFormatting sqref="U9:U73">
    <cfRule type="cellIs" dxfId="34" priority="7" stopIfTrue="1" operator="lessThan">
      <formula>40</formula>
    </cfRule>
  </conditionalFormatting>
  <conditionalFormatting sqref="Y9:Y73 AB9:AB73 AE9:AE73">
    <cfRule type="cellIs" dxfId="33" priority="6" stopIfTrue="1" operator="lessThan">
      <formula>13</formula>
    </cfRule>
  </conditionalFormatting>
  <conditionalFormatting sqref="AA9:AA73 AG9:AG73 AD9:AD73">
    <cfRule type="cellIs" dxfId="32" priority="5" stopIfTrue="1" operator="lessThan">
      <formula>25</formula>
    </cfRule>
  </conditionalFormatting>
  <pageMargins left="0.55118110236220474" right="0.43307086614173229" top="0.59055118110236227" bottom="1.53" header="0.31496062992125984" footer="0.68"/>
  <pageSetup paperSize="8" scale="36" orientation="landscape" r:id="rId1"/>
  <headerFooter>
    <oddFooter>&amp;L&amp;16$ Non Credit Subjects     Date: 27.07.2022     Prepared by            Checked by&amp;C&amp;16                &amp;"Arial,Bold"
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zoomScale="50" zoomScaleNormal="50" workbookViewId="0">
      <selection sqref="A1:AK1"/>
    </sheetView>
  </sheetViews>
  <sheetFormatPr defaultRowHeight="12.75" x14ac:dyDescent="0.2"/>
  <cols>
    <col min="2" max="2" width="27.85546875" customWidth="1"/>
    <col min="3" max="3" width="28.7109375" customWidth="1"/>
    <col min="4" max="4" width="32.42578125" customWidth="1"/>
    <col min="5" max="5" width="35.5703125" customWidth="1"/>
    <col min="6" max="6" width="12.28515625" customWidth="1"/>
    <col min="7" max="33" width="8.5703125" customWidth="1"/>
    <col min="34" max="34" width="15.42578125" customWidth="1"/>
    <col min="35" max="35" width="15.7109375" customWidth="1"/>
    <col min="36" max="36" width="24.5703125" customWidth="1"/>
    <col min="37" max="37" width="58" customWidth="1"/>
  </cols>
  <sheetData>
    <row r="1" spans="1:37" ht="63" customHeight="1" x14ac:dyDescent="0.2">
      <c r="A1" s="239" t="s">
        <v>13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</row>
    <row r="2" spans="1:37" ht="63" customHeight="1" x14ac:dyDescent="0.2">
      <c r="A2" s="239" t="s">
        <v>16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</row>
    <row r="3" spans="1:37" ht="63" customHeight="1" x14ac:dyDescent="0.2">
      <c r="A3" s="223" t="s">
        <v>824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</row>
    <row r="4" spans="1:37" ht="240" customHeight="1" x14ac:dyDescent="0.2">
      <c r="A4" s="255" t="s">
        <v>1</v>
      </c>
      <c r="B4" s="255" t="s">
        <v>0</v>
      </c>
      <c r="C4" s="255" t="s">
        <v>15</v>
      </c>
      <c r="D4" s="257" t="s">
        <v>17</v>
      </c>
      <c r="E4" s="257" t="s">
        <v>9</v>
      </c>
      <c r="F4" s="1" t="s">
        <v>5</v>
      </c>
      <c r="G4" s="235" t="s">
        <v>871</v>
      </c>
      <c r="H4" s="235"/>
      <c r="I4" s="235"/>
      <c r="J4" s="235" t="s">
        <v>946</v>
      </c>
      <c r="K4" s="235"/>
      <c r="L4" s="235"/>
      <c r="M4" s="235" t="s">
        <v>947</v>
      </c>
      <c r="N4" s="235"/>
      <c r="O4" s="235"/>
      <c r="P4" s="235" t="s">
        <v>868</v>
      </c>
      <c r="Q4" s="235"/>
      <c r="R4" s="235"/>
      <c r="S4" s="235" t="s">
        <v>869</v>
      </c>
      <c r="T4" s="235"/>
      <c r="U4" s="235"/>
      <c r="V4" s="235" t="s">
        <v>945</v>
      </c>
      <c r="W4" s="235"/>
      <c r="X4" s="235"/>
      <c r="Y4" s="236" t="s">
        <v>948</v>
      </c>
      <c r="Z4" s="237"/>
      <c r="AA4" s="238"/>
      <c r="AB4" s="235" t="s">
        <v>870</v>
      </c>
      <c r="AC4" s="235"/>
      <c r="AD4" s="235"/>
      <c r="AE4" s="235" t="s">
        <v>962</v>
      </c>
      <c r="AF4" s="235"/>
      <c r="AG4" s="235"/>
      <c r="AH4" s="177" t="s">
        <v>867</v>
      </c>
      <c r="AI4" s="177" t="s">
        <v>10</v>
      </c>
      <c r="AJ4" s="177" t="s">
        <v>12</v>
      </c>
      <c r="AK4" s="178" t="s">
        <v>11</v>
      </c>
    </row>
    <row r="5" spans="1:37" ht="61.5" customHeight="1" x14ac:dyDescent="0.2">
      <c r="A5" s="255"/>
      <c r="B5" s="255"/>
      <c r="C5" s="255"/>
      <c r="D5" s="257"/>
      <c r="E5" s="257"/>
      <c r="F5" s="2"/>
      <c r="G5" s="6" t="s">
        <v>6</v>
      </c>
      <c r="H5" s="6" t="s">
        <v>7</v>
      </c>
      <c r="I5" s="6" t="s">
        <v>4</v>
      </c>
      <c r="J5" s="6" t="s">
        <v>6</v>
      </c>
      <c r="K5" s="6" t="s">
        <v>7</v>
      </c>
      <c r="L5" s="6" t="s">
        <v>4</v>
      </c>
      <c r="M5" s="6" t="s">
        <v>6</v>
      </c>
      <c r="N5" s="6" t="s">
        <v>7</v>
      </c>
      <c r="O5" s="6" t="s">
        <v>4</v>
      </c>
      <c r="P5" s="6" t="s">
        <v>6</v>
      </c>
      <c r="Q5" s="6" t="s">
        <v>7</v>
      </c>
      <c r="R5" s="6" t="s">
        <v>4</v>
      </c>
      <c r="S5" s="6" t="s">
        <v>6</v>
      </c>
      <c r="T5" s="6" t="s">
        <v>7</v>
      </c>
      <c r="U5" s="6" t="s">
        <v>4</v>
      </c>
      <c r="V5" s="6" t="s">
        <v>6</v>
      </c>
      <c r="W5" s="6" t="s">
        <v>7</v>
      </c>
      <c r="X5" s="6" t="s">
        <v>4</v>
      </c>
      <c r="Y5" s="27" t="s">
        <v>6</v>
      </c>
      <c r="Z5" s="27" t="s">
        <v>7</v>
      </c>
      <c r="AA5" s="27" t="s">
        <v>4</v>
      </c>
      <c r="AB5" s="6" t="s">
        <v>8</v>
      </c>
      <c r="AC5" s="6" t="s">
        <v>7</v>
      </c>
      <c r="AD5" s="6" t="s">
        <v>4</v>
      </c>
      <c r="AE5" s="6" t="s">
        <v>8</v>
      </c>
      <c r="AF5" s="6" t="s">
        <v>7</v>
      </c>
      <c r="AG5" s="6" t="s">
        <v>4</v>
      </c>
      <c r="AH5" s="6"/>
      <c r="AI5" s="7"/>
      <c r="AJ5" s="41"/>
      <c r="AK5" s="41"/>
    </row>
    <row r="6" spans="1:37" ht="61.5" customHeight="1" x14ac:dyDescent="0.2">
      <c r="A6" s="255"/>
      <c r="B6" s="255"/>
      <c r="C6" s="255"/>
      <c r="D6" s="257"/>
      <c r="E6" s="257"/>
      <c r="F6" s="7" t="s">
        <v>2</v>
      </c>
      <c r="G6" s="35">
        <v>90</v>
      </c>
      <c r="H6" s="35">
        <v>60</v>
      </c>
      <c r="I6" s="35">
        <f>SUM(G6:H6)</f>
        <v>150</v>
      </c>
      <c r="J6" s="35">
        <v>90</v>
      </c>
      <c r="K6" s="35">
        <v>60</v>
      </c>
      <c r="L6" s="35">
        <f>SUM(J6:K6)</f>
        <v>150</v>
      </c>
      <c r="M6" s="35">
        <v>90</v>
      </c>
      <c r="N6" s="35">
        <v>60</v>
      </c>
      <c r="O6" s="35">
        <f>SUM(M6:N6)</f>
        <v>150</v>
      </c>
      <c r="P6" s="35">
        <v>90</v>
      </c>
      <c r="Q6" s="35">
        <v>60</v>
      </c>
      <c r="R6" s="35">
        <f>SUM(P6:Q6)</f>
        <v>150</v>
      </c>
      <c r="S6" s="35">
        <v>90</v>
      </c>
      <c r="T6" s="35">
        <v>60</v>
      </c>
      <c r="U6" s="35">
        <f>SUM(S6:T6)</f>
        <v>150</v>
      </c>
      <c r="V6" s="35">
        <v>90</v>
      </c>
      <c r="W6" s="35">
        <v>60</v>
      </c>
      <c r="X6" s="35">
        <f>SUM(V6:W6)</f>
        <v>150</v>
      </c>
      <c r="Y6" s="35">
        <v>60</v>
      </c>
      <c r="Z6" s="35">
        <v>40</v>
      </c>
      <c r="AA6" s="35">
        <f>SUM(Y6:Z6)</f>
        <v>100</v>
      </c>
      <c r="AB6" s="35">
        <v>25</v>
      </c>
      <c r="AC6" s="35">
        <v>25</v>
      </c>
      <c r="AD6" s="35">
        <f>SUM(AB6:AC6)</f>
        <v>50</v>
      </c>
      <c r="AE6" s="35">
        <v>25</v>
      </c>
      <c r="AF6" s="35">
        <v>25</v>
      </c>
      <c r="AG6" s="35">
        <f>SUM(AE6:AF6)</f>
        <v>50</v>
      </c>
      <c r="AH6" s="35">
        <v>50</v>
      </c>
      <c r="AI6" s="35">
        <v>1000</v>
      </c>
      <c r="AJ6" s="41"/>
      <c r="AK6" s="41"/>
    </row>
    <row r="7" spans="1:37" ht="55.5" customHeight="1" x14ac:dyDescent="0.2">
      <c r="A7" s="256"/>
      <c r="B7" s="256"/>
      <c r="C7" s="256"/>
      <c r="D7" s="258"/>
      <c r="E7" s="258"/>
      <c r="F7" s="42" t="s">
        <v>3</v>
      </c>
      <c r="G7" s="54">
        <v>27</v>
      </c>
      <c r="H7" s="54"/>
      <c r="I7" s="54">
        <v>60</v>
      </c>
      <c r="J7" s="54">
        <v>27</v>
      </c>
      <c r="K7" s="54"/>
      <c r="L7" s="54">
        <v>60</v>
      </c>
      <c r="M7" s="54">
        <v>27</v>
      </c>
      <c r="N7" s="54"/>
      <c r="O7" s="54">
        <v>60</v>
      </c>
      <c r="P7" s="54">
        <v>27</v>
      </c>
      <c r="Q7" s="54"/>
      <c r="R7" s="54">
        <v>60</v>
      </c>
      <c r="S7" s="54">
        <v>27</v>
      </c>
      <c r="T7" s="54"/>
      <c r="U7" s="54">
        <v>60</v>
      </c>
      <c r="V7" s="54">
        <v>27</v>
      </c>
      <c r="W7" s="54"/>
      <c r="X7" s="54">
        <v>60</v>
      </c>
      <c r="Y7" s="54">
        <v>18</v>
      </c>
      <c r="Z7" s="54"/>
      <c r="AA7" s="54">
        <v>40</v>
      </c>
      <c r="AB7" s="54">
        <v>13</v>
      </c>
      <c r="AC7" s="54"/>
      <c r="AD7" s="54">
        <v>25</v>
      </c>
      <c r="AE7" s="54">
        <v>13</v>
      </c>
      <c r="AF7" s="54"/>
      <c r="AG7" s="54">
        <v>25</v>
      </c>
      <c r="AH7" s="35"/>
      <c r="AI7" s="35">
        <v>500</v>
      </c>
      <c r="AJ7" s="41"/>
      <c r="AK7" s="41"/>
    </row>
    <row r="8" spans="1:37" ht="91.5" customHeight="1" x14ac:dyDescent="0.2">
      <c r="A8" s="70">
        <v>1</v>
      </c>
      <c r="B8" s="206">
        <v>200090120001</v>
      </c>
      <c r="C8" s="206">
        <v>200000100267</v>
      </c>
      <c r="D8" s="207" t="s">
        <v>652</v>
      </c>
      <c r="E8" s="207" t="s">
        <v>653</v>
      </c>
      <c r="F8" s="71"/>
      <c r="G8" s="72">
        <v>70</v>
      </c>
      <c r="H8" s="72">
        <v>47</v>
      </c>
      <c r="I8" s="63">
        <f>SUM(G8:H8)</f>
        <v>117</v>
      </c>
      <c r="J8" s="72">
        <v>55</v>
      </c>
      <c r="K8" s="72">
        <v>40</v>
      </c>
      <c r="L8" s="63">
        <f>SUM(J8:K8)</f>
        <v>95</v>
      </c>
      <c r="M8" s="72">
        <v>60</v>
      </c>
      <c r="N8" s="72">
        <v>47</v>
      </c>
      <c r="O8" s="63">
        <f>SUM(M8:N8)</f>
        <v>107</v>
      </c>
      <c r="P8" s="72">
        <v>53</v>
      </c>
      <c r="Q8" s="72">
        <v>36</v>
      </c>
      <c r="R8" s="63">
        <f>SUM(P8:Q8)</f>
        <v>89</v>
      </c>
      <c r="S8" s="70">
        <v>53</v>
      </c>
      <c r="T8" s="70">
        <v>47</v>
      </c>
      <c r="U8" s="63">
        <f>SUM(S8:T8)</f>
        <v>100</v>
      </c>
      <c r="V8" s="70">
        <v>44</v>
      </c>
      <c r="W8" s="63">
        <v>38</v>
      </c>
      <c r="X8" s="63">
        <f>SUM(V8:W8)</f>
        <v>82</v>
      </c>
      <c r="Y8" s="110">
        <v>32</v>
      </c>
      <c r="Z8" s="111">
        <v>26</v>
      </c>
      <c r="AA8" s="63">
        <f>SUM(Y8:Z8)</f>
        <v>58</v>
      </c>
      <c r="AB8" s="108">
        <v>22</v>
      </c>
      <c r="AC8" s="108">
        <v>22</v>
      </c>
      <c r="AD8" s="103">
        <f>SUM(AB8:AC8)</f>
        <v>44</v>
      </c>
      <c r="AE8" s="108">
        <v>21</v>
      </c>
      <c r="AF8" s="108">
        <v>21</v>
      </c>
      <c r="AG8" s="103">
        <f>SUM(AE8:AF8)</f>
        <v>42</v>
      </c>
      <c r="AH8" s="97">
        <v>49</v>
      </c>
      <c r="AI8" s="92">
        <f>AG8+AD8+X8+U8+R8+O8+L8+I8</f>
        <v>676</v>
      </c>
      <c r="AJ8" s="92" t="s">
        <v>872</v>
      </c>
      <c r="AK8" s="209"/>
    </row>
    <row r="9" spans="1:37" ht="91.5" customHeight="1" x14ac:dyDescent="0.3">
      <c r="A9" s="74">
        <v>2</v>
      </c>
      <c r="B9" s="206">
        <v>200090120002</v>
      </c>
      <c r="C9" s="206">
        <v>200000100268</v>
      </c>
      <c r="D9" s="207" t="s">
        <v>654</v>
      </c>
      <c r="E9" s="207" t="s">
        <v>655</v>
      </c>
      <c r="F9" s="75"/>
      <c r="G9" s="72">
        <v>64</v>
      </c>
      <c r="H9" s="72">
        <v>45</v>
      </c>
      <c r="I9" s="63">
        <f t="shared" ref="I9:I46" si="0">SUM(G9:H9)</f>
        <v>109</v>
      </c>
      <c r="J9" s="72">
        <v>52</v>
      </c>
      <c r="K9" s="72">
        <v>42</v>
      </c>
      <c r="L9" s="63">
        <f t="shared" ref="L9:L46" si="1">SUM(J9:K9)</f>
        <v>94</v>
      </c>
      <c r="M9" s="72">
        <v>67</v>
      </c>
      <c r="N9" s="72">
        <v>53</v>
      </c>
      <c r="O9" s="63">
        <f t="shared" ref="O9:O46" si="2">SUM(M9:N9)</f>
        <v>120</v>
      </c>
      <c r="P9" s="72">
        <v>51</v>
      </c>
      <c r="Q9" s="72">
        <v>33</v>
      </c>
      <c r="R9" s="63">
        <f t="shared" ref="R9:R46" si="3">SUM(P9:Q9)</f>
        <v>84</v>
      </c>
      <c r="S9" s="70">
        <v>59</v>
      </c>
      <c r="T9" s="70">
        <v>44</v>
      </c>
      <c r="U9" s="63">
        <f t="shared" ref="U9:U46" si="4">SUM(S9:T9)</f>
        <v>103</v>
      </c>
      <c r="V9" s="70">
        <v>50</v>
      </c>
      <c r="W9" s="63">
        <v>37</v>
      </c>
      <c r="X9" s="63">
        <f t="shared" ref="X9:X46" si="5">SUM(V9:W9)</f>
        <v>87</v>
      </c>
      <c r="Y9" s="73">
        <v>34</v>
      </c>
      <c r="Z9" s="72">
        <v>26</v>
      </c>
      <c r="AA9" s="63">
        <f t="shared" ref="AA9:AA46" si="6">SUM(Y9:Z9)</f>
        <v>60</v>
      </c>
      <c r="AB9" s="108">
        <v>23</v>
      </c>
      <c r="AC9" s="108">
        <v>23</v>
      </c>
      <c r="AD9" s="103">
        <f t="shared" ref="AD9:AD46" si="7">SUM(AB9:AC9)</f>
        <v>46</v>
      </c>
      <c r="AE9" s="108">
        <v>19</v>
      </c>
      <c r="AF9" s="108">
        <v>17</v>
      </c>
      <c r="AG9" s="103">
        <f t="shared" ref="AG9:AG46" si="8">SUM(AE9:AF9)</f>
        <v>36</v>
      </c>
      <c r="AH9" s="97">
        <v>48</v>
      </c>
      <c r="AI9" s="92">
        <f t="shared" ref="AI9:AI46" si="9">AG9+AD9+X9+U9+R9+O9+L9+I9</f>
        <v>679</v>
      </c>
      <c r="AJ9" s="92" t="s">
        <v>872</v>
      </c>
      <c r="AK9" s="210"/>
    </row>
    <row r="10" spans="1:37" ht="91.5" customHeight="1" x14ac:dyDescent="0.3">
      <c r="A10" s="70">
        <v>3</v>
      </c>
      <c r="B10" s="206">
        <v>200090120003</v>
      </c>
      <c r="C10" s="206">
        <v>200000100269</v>
      </c>
      <c r="D10" s="207" t="s">
        <v>656</v>
      </c>
      <c r="E10" s="207" t="s">
        <v>657</v>
      </c>
      <c r="F10" s="75"/>
      <c r="G10" s="72">
        <v>61</v>
      </c>
      <c r="H10" s="72">
        <v>53</v>
      </c>
      <c r="I10" s="63">
        <f t="shared" si="0"/>
        <v>114</v>
      </c>
      <c r="J10" s="72">
        <v>45</v>
      </c>
      <c r="K10" s="72">
        <v>41</v>
      </c>
      <c r="L10" s="63">
        <f t="shared" si="1"/>
        <v>86</v>
      </c>
      <c r="M10" s="72">
        <v>53</v>
      </c>
      <c r="N10" s="72">
        <v>38</v>
      </c>
      <c r="O10" s="63">
        <f t="shared" si="2"/>
        <v>91</v>
      </c>
      <c r="P10" s="72">
        <v>33</v>
      </c>
      <c r="Q10" s="72">
        <v>36</v>
      </c>
      <c r="R10" s="63">
        <f t="shared" si="3"/>
        <v>69</v>
      </c>
      <c r="S10" s="70">
        <v>47</v>
      </c>
      <c r="T10" s="70">
        <v>46</v>
      </c>
      <c r="U10" s="63">
        <f t="shared" si="4"/>
        <v>93</v>
      </c>
      <c r="V10" s="70">
        <v>51</v>
      </c>
      <c r="W10" s="63">
        <v>33</v>
      </c>
      <c r="X10" s="63">
        <f t="shared" si="5"/>
        <v>84</v>
      </c>
      <c r="Y10" s="73">
        <v>29</v>
      </c>
      <c r="Z10" s="72">
        <v>26</v>
      </c>
      <c r="AA10" s="63">
        <f t="shared" si="6"/>
        <v>55</v>
      </c>
      <c r="AB10" s="108">
        <v>22</v>
      </c>
      <c r="AC10" s="108">
        <v>22</v>
      </c>
      <c r="AD10" s="103">
        <f t="shared" si="7"/>
        <v>44</v>
      </c>
      <c r="AE10" s="108">
        <v>22</v>
      </c>
      <c r="AF10" s="108">
        <v>20</v>
      </c>
      <c r="AG10" s="103">
        <f t="shared" si="8"/>
        <v>42</v>
      </c>
      <c r="AH10" s="97">
        <v>47</v>
      </c>
      <c r="AI10" s="92">
        <f t="shared" si="9"/>
        <v>623</v>
      </c>
      <c r="AJ10" s="92" t="s">
        <v>872</v>
      </c>
      <c r="AK10" s="210"/>
    </row>
    <row r="11" spans="1:37" ht="91.5" customHeight="1" x14ac:dyDescent="0.3">
      <c r="A11" s="74">
        <v>4</v>
      </c>
      <c r="B11" s="206">
        <v>200090120004</v>
      </c>
      <c r="C11" s="206">
        <v>200000100270</v>
      </c>
      <c r="D11" s="207" t="s">
        <v>658</v>
      </c>
      <c r="E11" s="207" t="s">
        <v>659</v>
      </c>
      <c r="F11" s="75"/>
      <c r="G11" s="72">
        <v>10</v>
      </c>
      <c r="H11" s="72">
        <v>37</v>
      </c>
      <c r="I11" s="63">
        <f t="shared" si="0"/>
        <v>47</v>
      </c>
      <c r="J11" s="72">
        <v>6</v>
      </c>
      <c r="K11" s="72">
        <v>34</v>
      </c>
      <c r="L11" s="63">
        <f t="shared" si="1"/>
        <v>40</v>
      </c>
      <c r="M11" s="72">
        <v>11</v>
      </c>
      <c r="N11" s="72">
        <v>31</v>
      </c>
      <c r="O11" s="63">
        <f t="shared" si="2"/>
        <v>42</v>
      </c>
      <c r="P11" s="72">
        <v>7</v>
      </c>
      <c r="Q11" s="72">
        <v>26</v>
      </c>
      <c r="R11" s="63">
        <f t="shared" si="3"/>
        <v>33</v>
      </c>
      <c r="S11" s="70">
        <v>32</v>
      </c>
      <c r="T11" s="70">
        <v>35</v>
      </c>
      <c r="U11" s="63">
        <f t="shared" si="4"/>
        <v>67</v>
      </c>
      <c r="V11" s="70">
        <v>4</v>
      </c>
      <c r="W11" s="63">
        <v>20</v>
      </c>
      <c r="X11" s="63">
        <f t="shared" si="5"/>
        <v>24</v>
      </c>
      <c r="Y11" s="73">
        <v>20</v>
      </c>
      <c r="Z11" s="72">
        <v>25</v>
      </c>
      <c r="AA11" s="63">
        <f t="shared" si="6"/>
        <v>45</v>
      </c>
      <c r="AB11" s="108">
        <v>13</v>
      </c>
      <c r="AC11" s="108">
        <v>17</v>
      </c>
      <c r="AD11" s="103">
        <f t="shared" si="7"/>
        <v>30</v>
      </c>
      <c r="AE11" s="108">
        <v>20</v>
      </c>
      <c r="AF11" s="108">
        <v>19</v>
      </c>
      <c r="AG11" s="103">
        <f t="shared" si="8"/>
        <v>39</v>
      </c>
      <c r="AH11" s="97">
        <v>48</v>
      </c>
      <c r="AI11" s="92">
        <f t="shared" si="9"/>
        <v>322</v>
      </c>
      <c r="AJ11" s="208" t="s">
        <v>900</v>
      </c>
      <c r="AK11" s="210"/>
    </row>
    <row r="12" spans="1:37" ht="91.5" customHeight="1" x14ac:dyDescent="0.3">
      <c r="A12" s="70">
        <v>5</v>
      </c>
      <c r="B12" s="206">
        <v>200090120005</v>
      </c>
      <c r="C12" s="206">
        <v>200000100271</v>
      </c>
      <c r="D12" s="207" t="s">
        <v>660</v>
      </c>
      <c r="E12" s="207" t="s">
        <v>661</v>
      </c>
      <c r="F12" s="75"/>
      <c r="G12" s="72">
        <v>40</v>
      </c>
      <c r="H12" s="72">
        <v>46</v>
      </c>
      <c r="I12" s="63">
        <f t="shared" si="0"/>
        <v>86</v>
      </c>
      <c r="J12" s="72">
        <v>28</v>
      </c>
      <c r="K12" s="72">
        <v>32</v>
      </c>
      <c r="L12" s="63">
        <f t="shared" si="1"/>
        <v>60</v>
      </c>
      <c r="M12" s="72">
        <v>31</v>
      </c>
      <c r="N12" s="72">
        <v>39</v>
      </c>
      <c r="O12" s="63">
        <f t="shared" si="2"/>
        <v>70</v>
      </c>
      <c r="P12" s="72">
        <v>13</v>
      </c>
      <c r="Q12" s="72">
        <v>27</v>
      </c>
      <c r="R12" s="63">
        <f t="shared" si="3"/>
        <v>40</v>
      </c>
      <c r="S12" s="70">
        <v>30</v>
      </c>
      <c r="T12" s="70">
        <v>42</v>
      </c>
      <c r="U12" s="63">
        <f t="shared" si="4"/>
        <v>72</v>
      </c>
      <c r="V12" s="70">
        <v>25</v>
      </c>
      <c r="W12" s="63">
        <v>29</v>
      </c>
      <c r="X12" s="63">
        <f t="shared" si="5"/>
        <v>54</v>
      </c>
      <c r="Y12" s="73">
        <v>21</v>
      </c>
      <c r="Z12" s="72">
        <v>26</v>
      </c>
      <c r="AA12" s="63">
        <f t="shared" si="6"/>
        <v>47</v>
      </c>
      <c r="AB12" s="108">
        <v>19</v>
      </c>
      <c r="AC12" s="108">
        <v>16</v>
      </c>
      <c r="AD12" s="103">
        <f t="shared" si="7"/>
        <v>35</v>
      </c>
      <c r="AE12" s="108">
        <v>18</v>
      </c>
      <c r="AF12" s="108">
        <v>17</v>
      </c>
      <c r="AG12" s="103">
        <f t="shared" si="8"/>
        <v>35</v>
      </c>
      <c r="AH12" s="97">
        <v>47</v>
      </c>
      <c r="AI12" s="92">
        <f t="shared" si="9"/>
        <v>452</v>
      </c>
      <c r="AJ12" s="130" t="s">
        <v>874</v>
      </c>
      <c r="AK12" s="209" t="s">
        <v>949</v>
      </c>
    </row>
    <row r="13" spans="1:37" ht="91.5" customHeight="1" x14ac:dyDescent="0.3">
      <c r="A13" s="74">
        <v>6</v>
      </c>
      <c r="B13" s="206">
        <v>200090120006</v>
      </c>
      <c r="C13" s="206">
        <v>200000100272</v>
      </c>
      <c r="D13" s="207" t="s">
        <v>662</v>
      </c>
      <c r="E13" s="207" t="s">
        <v>663</v>
      </c>
      <c r="F13" s="75"/>
      <c r="G13" s="72">
        <v>11</v>
      </c>
      <c r="H13" s="72">
        <v>44</v>
      </c>
      <c r="I13" s="63">
        <f t="shared" si="0"/>
        <v>55</v>
      </c>
      <c r="J13" s="72">
        <v>8</v>
      </c>
      <c r="K13" s="72">
        <v>32</v>
      </c>
      <c r="L13" s="63">
        <f t="shared" si="1"/>
        <v>40</v>
      </c>
      <c r="M13" s="72">
        <v>4</v>
      </c>
      <c r="N13" s="72">
        <v>31</v>
      </c>
      <c r="O13" s="63">
        <f t="shared" si="2"/>
        <v>35</v>
      </c>
      <c r="P13" s="72">
        <v>7</v>
      </c>
      <c r="Q13" s="72">
        <v>29</v>
      </c>
      <c r="R13" s="63">
        <f t="shared" si="3"/>
        <v>36</v>
      </c>
      <c r="S13" s="70">
        <v>23</v>
      </c>
      <c r="T13" s="70">
        <v>37</v>
      </c>
      <c r="U13" s="63">
        <f t="shared" si="4"/>
        <v>60</v>
      </c>
      <c r="V13" s="70">
        <v>4</v>
      </c>
      <c r="W13" s="63">
        <v>25</v>
      </c>
      <c r="X13" s="63">
        <f t="shared" si="5"/>
        <v>29</v>
      </c>
      <c r="Y13" s="73">
        <v>21</v>
      </c>
      <c r="Z13" s="72">
        <v>26</v>
      </c>
      <c r="AA13" s="63">
        <f t="shared" si="6"/>
        <v>47</v>
      </c>
      <c r="AB13" s="108">
        <v>15</v>
      </c>
      <c r="AC13" s="108">
        <v>14</v>
      </c>
      <c r="AD13" s="103">
        <f t="shared" si="7"/>
        <v>29</v>
      </c>
      <c r="AE13" s="108">
        <v>19</v>
      </c>
      <c r="AF13" s="108">
        <v>18</v>
      </c>
      <c r="AG13" s="103">
        <f t="shared" si="8"/>
        <v>37</v>
      </c>
      <c r="AH13" s="97">
        <v>49</v>
      </c>
      <c r="AI13" s="92">
        <f t="shared" si="9"/>
        <v>321</v>
      </c>
      <c r="AJ13" s="208" t="s">
        <v>900</v>
      </c>
      <c r="AK13" s="210"/>
    </row>
    <row r="14" spans="1:37" ht="91.5" customHeight="1" x14ac:dyDescent="0.3">
      <c r="A14" s="70">
        <v>7</v>
      </c>
      <c r="B14" s="206">
        <v>200090120007</v>
      </c>
      <c r="C14" s="206">
        <v>200000100273</v>
      </c>
      <c r="D14" s="207" t="s">
        <v>664</v>
      </c>
      <c r="E14" s="207" t="s">
        <v>665</v>
      </c>
      <c r="F14" s="75"/>
      <c r="G14" s="72">
        <v>62</v>
      </c>
      <c r="H14" s="72">
        <v>48</v>
      </c>
      <c r="I14" s="63">
        <f t="shared" si="0"/>
        <v>110</v>
      </c>
      <c r="J14" s="72">
        <v>48</v>
      </c>
      <c r="K14" s="72">
        <v>42</v>
      </c>
      <c r="L14" s="63">
        <f t="shared" si="1"/>
        <v>90</v>
      </c>
      <c r="M14" s="72">
        <v>65</v>
      </c>
      <c r="N14" s="72">
        <v>49</v>
      </c>
      <c r="O14" s="63">
        <f t="shared" si="2"/>
        <v>114</v>
      </c>
      <c r="P14" s="72">
        <v>54</v>
      </c>
      <c r="Q14" s="72">
        <v>38</v>
      </c>
      <c r="R14" s="63">
        <f t="shared" si="3"/>
        <v>92</v>
      </c>
      <c r="S14" s="70">
        <v>61</v>
      </c>
      <c r="T14" s="70">
        <v>43</v>
      </c>
      <c r="U14" s="63">
        <f t="shared" si="4"/>
        <v>104</v>
      </c>
      <c r="V14" s="70">
        <v>59</v>
      </c>
      <c r="W14" s="63">
        <v>36</v>
      </c>
      <c r="X14" s="63">
        <f t="shared" si="5"/>
        <v>95</v>
      </c>
      <c r="Y14" s="73">
        <v>30</v>
      </c>
      <c r="Z14" s="72">
        <v>26</v>
      </c>
      <c r="AA14" s="63">
        <f t="shared" si="6"/>
        <v>56</v>
      </c>
      <c r="AB14" s="108">
        <v>20</v>
      </c>
      <c r="AC14" s="108">
        <v>21</v>
      </c>
      <c r="AD14" s="103">
        <f t="shared" si="7"/>
        <v>41</v>
      </c>
      <c r="AE14" s="108">
        <v>20</v>
      </c>
      <c r="AF14" s="108">
        <v>17</v>
      </c>
      <c r="AG14" s="103">
        <f t="shared" si="8"/>
        <v>37</v>
      </c>
      <c r="AH14" s="97">
        <v>48</v>
      </c>
      <c r="AI14" s="92">
        <f t="shared" si="9"/>
        <v>683</v>
      </c>
      <c r="AJ14" s="92" t="s">
        <v>872</v>
      </c>
      <c r="AK14" s="210"/>
    </row>
    <row r="15" spans="1:37" ht="91.5" customHeight="1" x14ac:dyDescent="0.3">
      <c r="A15" s="74">
        <v>8</v>
      </c>
      <c r="B15" s="206">
        <v>200090120008</v>
      </c>
      <c r="C15" s="206">
        <v>200000100274</v>
      </c>
      <c r="D15" s="207" t="s">
        <v>666</v>
      </c>
      <c r="E15" s="207" t="s">
        <v>667</v>
      </c>
      <c r="F15" s="75"/>
      <c r="G15" s="72">
        <v>52</v>
      </c>
      <c r="H15" s="72">
        <v>52</v>
      </c>
      <c r="I15" s="63">
        <f t="shared" si="0"/>
        <v>104</v>
      </c>
      <c r="J15" s="72">
        <v>39</v>
      </c>
      <c r="K15" s="72">
        <v>38</v>
      </c>
      <c r="L15" s="63">
        <f t="shared" si="1"/>
        <v>77</v>
      </c>
      <c r="M15" s="72">
        <v>50</v>
      </c>
      <c r="N15" s="72">
        <v>49</v>
      </c>
      <c r="O15" s="63">
        <f t="shared" si="2"/>
        <v>99</v>
      </c>
      <c r="P15" s="72">
        <v>50</v>
      </c>
      <c r="Q15" s="72">
        <v>45</v>
      </c>
      <c r="R15" s="63">
        <f t="shared" si="3"/>
        <v>95</v>
      </c>
      <c r="S15" s="70">
        <v>65</v>
      </c>
      <c r="T15" s="70">
        <v>47</v>
      </c>
      <c r="U15" s="63">
        <f t="shared" si="4"/>
        <v>112</v>
      </c>
      <c r="V15" s="70">
        <v>50</v>
      </c>
      <c r="W15" s="63">
        <v>39</v>
      </c>
      <c r="X15" s="63">
        <f t="shared" si="5"/>
        <v>89</v>
      </c>
      <c r="Y15" s="73">
        <v>28</v>
      </c>
      <c r="Z15" s="72">
        <v>28</v>
      </c>
      <c r="AA15" s="63">
        <f t="shared" si="6"/>
        <v>56</v>
      </c>
      <c r="AB15" s="108">
        <v>21</v>
      </c>
      <c r="AC15" s="108">
        <v>19</v>
      </c>
      <c r="AD15" s="103">
        <f t="shared" si="7"/>
        <v>40</v>
      </c>
      <c r="AE15" s="108">
        <v>19</v>
      </c>
      <c r="AF15" s="108">
        <v>19</v>
      </c>
      <c r="AG15" s="103">
        <f t="shared" si="8"/>
        <v>38</v>
      </c>
      <c r="AH15" s="97">
        <v>47</v>
      </c>
      <c r="AI15" s="92">
        <f t="shared" si="9"/>
        <v>654</v>
      </c>
      <c r="AJ15" s="92" t="s">
        <v>872</v>
      </c>
      <c r="AK15" s="210"/>
    </row>
    <row r="16" spans="1:37" ht="91.5" customHeight="1" x14ac:dyDescent="0.3">
      <c r="A16" s="70">
        <v>9</v>
      </c>
      <c r="B16" s="206">
        <v>200090120009</v>
      </c>
      <c r="C16" s="206">
        <v>200000100275</v>
      </c>
      <c r="D16" s="207" t="s">
        <v>668</v>
      </c>
      <c r="E16" s="207" t="s">
        <v>669</v>
      </c>
      <c r="F16" s="75"/>
      <c r="G16" s="72">
        <v>48</v>
      </c>
      <c r="H16" s="72">
        <v>47</v>
      </c>
      <c r="I16" s="63">
        <f t="shared" si="0"/>
        <v>95</v>
      </c>
      <c r="J16" s="72">
        <v>55</v>
      </c>
      <c r="K16" s="72">
        <v>39</v>
      </c>
      <c r="L16" s="63">
        <f t="shared" si="1"/>
        <v>94</v>
      </c>
      <c r="M16" s="72">
        <v>52</v>
      </c>
      <c r="N16" s="72">
        <v>48</v>
      </c>
      <c r="O16" s="63">
        <f t="shared" si="2"/>
        <v>100</v>
      </c>
      <c r="P16" s="72">
        <v>58</v>
      </c>
      <c r="Q16" s="72">
        <v>33</v>
      </c>
      <c r="R16" s="63">
        <f t="shared" si="3"/>
        <v>91</v>
      </c>
      <c r="S16" s="70">
        <v>54</v>
      </c>
      <c r="T16" s="70">
        <v>44</v>
      </c>
      <c r="U16" s="63">
        <f t="shared" si="4"/>
        <v>98</v>
      </c>
      <c r="V16" s="70">
        <v>55</v>
      </c>
      <c r="W16" s="63">
        <v>38</v>
      </c>
      <c r="X16" s="63">
        <f t="shared" si="5"/>
        <v>93</v>
      </c>
      <c r="Y16" s="73">
        <v>23</v>
      </c>
      <c r="Z16" s="72">
        <v>26</v>
      </c>
      <c r="AA16" s="63">
        <f t="shared" si="6"/>
        <v>49</v>
      </c>
      <c r="AB16" s="108">
        <v>20</v>
      </c>
      <c r="AC16" s="108">
        <v>15</v>
      </c>
      <c r="AD16" s="103">
        <f t="shared" si="7"/>
        <v>35</v>
      </c>
      <c r="AE16" s="108">
        <v>20</v>
      </c>
      <c r="AF16" s="108">
        <v>19</v>
      </c>
      <c r="AG16" s="103">
        <f t="shared" si="8"/>
        <v>39</v>
      </c>
      <c r="AH16" s="97">
        <v>49</v>
      </c>
      <c r="AI16" s="92">
        <f t="shared" si="9"/>
        <v>645</v>
      </c>
      <c r="AJ16" s="92" t="s">
        <v>872</v>
      </c>
      <c r="AK16" s="210"/>
    </row>
    <row r="17" spans="1:37" ht="91.5" customHeight="1" x14ac:dyDescent="0.3">
      <c r="A17" s="74">
        <v>10</v>
      </c>
      <c r="B17" s="206">
        <v>200090120010</v>
      </c>
      <c r="C17" s="206">
        <v>200000100276</v>
      </c>
      <c r="D17" s="207" t="s">
        <v>670</v>
      </c>
      <c r="E17" s="207" t="s">
        <v>671</v>
      </c>
      <c r="F17" s="75"/>
      <c r="G17" s="72">
        <v>50</v>
      </c>
      <c r="H17" s="72">
        <v>44</v>
      </c>
      <c r="I17" s="63">
        <f t="shared" si="0"/>
        <v>94</v>
      </c>
      <c r="J17" s="72">
        <v>27</v>
      </c>
      <c r="K17" s="72">
        <v>28</v>
      </c>
      <c r="L17" s="63">
        <f t="shared" si="1"/>
        <v>55</v>
      </c>
      <c r="M17" s="72">
        <v>28</v>
      </c>
      <c r="N17" s="72">
        <v>30</v>
      </c>
      <c r="O17" s="63">
        <f t="shared" si="2"/>
        <v>58</v>
      </c>
      <c r="P17" s="72">
        <v>21</v>
      </c>
      <c r="Q17" s="72">
        <v>24</v>
      </c>
      <c r="R17" s="63">
        <f t="shared" si="3"/>
        <v>45</v>
      </c>
      <c r="S17" s="70">
        <v>53</v>
      </c>
      <c r="T17" s="70">
        <v>40</v>
      </c>
      <c r="U17" s="63">
        <f t="shared" si="4"/>
        <v>93</v>
      </c>
      <c r="V17" s="70">
        <v>51</v>
      </c>
      <c r="W17" s="63">
        <v>32</v>
      </c>
      <c r="X17" s="63">
        <f t="shared" si="5"/>
        <v>83</v>
      </c>
      <c r="Y17" s="73">
        <v>28</v>
      </c>
      <c r="Z17" s="72">
        <v>26</v>
      </c>
      <c r="AA17" s="63">
        <f t="shared" si="6"/>
        <v>54</v>
      </c>
      <c r="AB17" s="108">
        <v>15</v>
      </c>
      <c r="AC17" s="108">
        <v>19</v>
      </c>
      <c r="AD17" s="103">
        <f t="shared" si="7"/>
        <v>34</v>
      </c>
      <c r="AE17" s="108">
        <v>17</v>
      </c>
      <c r="AF17" s="108">
        <v>17</v>
      </c>
      <c r="AG17" s="103">
        <f t="shared" si="8"/>
        <v>34</v>
      </c>
      <c r="AH17" s="97">
        <v>48</v>
      </c>
      <c r="AI17" s="92">
        <f t="shared" si="9"/>
        <v>496</v>
      </c>
      <c r="AJ17" s="130" t="s">
        <v>874</v>
      </c>
      <c r="AK17" s="209" t="s">
        <v>950</v>
      </c>
    </row>
    <row r="18" spans="1:37" ht="91.5" customHeight="1" x14ac:dyDescent="0.3">
      <c r="A18" s="70">
        <v>11</v>
      </c>
      <c r="B18" s="206">
        <v>200090120011</v>
      </c>
      <c r="C18" s="206">
        <v>200000100277</v>
      </c>
      <c r="D18" s="207" t="s">
        <v>672</v>
      </c>
      <c r="E18" s="207" t="s">
        <v>673</v>
      </c>
      <c r="F18" s="75"/>
      <c r="G18" s="72">
        <v>47</v>
      </c>
      <c r="H18" s="72">
        <v>49</v>
      </c>
      <c r="I18" s="63">
        <f t="shared" si="0"/>
        <v>96</v>
      </c>
      <c r="J18" s="72">
        <v>36</v>
      </c>
      <c r="K18" s="72">
        <v>36</v>
      </c>
      <c r="L18" s="63">
        <f t="shared" si="1"/>
        <v>72</v>
      </c>
      <c r="M18" s="72">
        <v>56</v>
      </c>
      <c r="N18" s="72">
        <v>40</v>
      </c>
      <c r="O18" s="63">
        <f t="shared" si="2"/>
        <v>96</v>
      </c>
      <c r="P18" s="72">
        <v>38</v>
      </c>
      <c r="Q18" s="72">
        <v>31</v>
      </c>
      <c r="R18" s="63">
        <f t="shared" si="3"/>
        <v>69</v>
      </c>
      <c r="S18" s="70">
        <v>56</v>
      </c>
      <c r="T18" s="70">
        <v>42</v>
      </c>
      <c r="U18" s="63">
        <f t="shared" si="4"/>
        <v>98</v>
      </c>
      <c r="V18" s="70">
        <v>44</v>
      </c>
      <c r="W18" s="63">
        <v>42</v>
      </c>
      <c r="X18" s="63">
        <f t="shared" si="5"/>
        <v>86</v>
      </c>
      <c r="Y18" s="73">
        <v>27</v>
      </c>
      <c r="Z18" s="72">
        <v>27</v>
      </c>
      <c r="AA18" s="63">
        <f t="shared" si="6"/>
        <v>54</v>
      </c>
      <c r="AB18" s="108">
        <v>20</v>
      </c>
      <c r="AC18" s="108">
        <v>21</v>
      </c>
      <c r="AD18" s="103">
        <f t="shared" si="7"/>
        <v>41</v>
      </c>
      <c r="AE18" s="108">
        <v>21</v>
      </c>
      <c r="AF18" s="108">
        <v>20</v>
      </c>
      <c r="AG18" s="103">
        <f t="shared" si="8"/>
        <v>41</v>
      </c>
      <c r="AH18" s="97">
        <v>47</v>
      </c>
      <c r="AI18" s="92">
        <f t="shared" si="9"/>
        <v>599</v>
      </c>
      <c r="AJ18" s="92" t="s">
        <v>872</v>
      </c>
      <c r="AK18" s="210"/>
    </row>
    <row r="19" spans="1:37" ht="91.5" customHeight="1" x14ac:dyDescent="0.3">
      <c r="A19" s="74">
        <v>12</v>
      </c>
      <c r="B19" s="206">
        <v>200090120012</v>
      </c>
      <c r="C19" s="206">
        <v>200000100278</v>
      </c>
      <c r="D19" s="207" t="s">
        <v>674</v>
      </c>
      <c r="E19" s="207" t="s">
        <v>675</v>
      </c>
      <c r="F19" s="75"/>
      <c r="G19" s="72">
        <v>61</v>
      </c>
      <c r="H19" s="72">
        <v>51</v>
      </c>
      <c r="I19" s="63">
        <f t="shared" si="0"/>
        <v>112</v>
      </c>
      <c r="J19" s="72">
        <v>53</v>
      </c>
      <c r="K19" s="72">
        <v>38</v>
      </c>
      <c r="L19" s="63">
        <f t="shared" si="1"/>
        <v>91</v>
      </c>
      <c r="M19" s="72">
        <v>57</v>
      </c>
      <c r="N19" s="72">
        <v>49</v>
      </c>
      <c r="O19" s="63">
        <f t="shared" si="2"/>
        <v>106</v>
      </c>
      <c r="P19" s="72">
        <v>56</v>
      </c>
      <c r="Q19" s="72">
        <v>35</v>
      </c>
      <c r="R19" s="63">
        <f t="shared" si="3"/>
        <v>91</v>
      </c>
      <c r="S19" s="70">
        <v>61</v>
      </c>
      <c r="T19" s="70">
        <v>50</v>
      </c>
      <c r="U19" s="63">
        <f t="shared" si="4"/>
        <v>111</v>
      </c>
      <c r="V19" s="70">
        <v>62</v>
      </c>
      <c r="W19" s="63">
        <v>38</v>
      </c>
      <c r="X19" s="63">
        <f t="shared" si="5"/>
        <v>100</v>
      </c>
      <c r="Y19" s="73">
        <v>31</v>
      </c>
      <c r="Z19" s="72">
        <v>28</v>
      </c>
      <c r="AA19" s="63">
        <f t="shared" si="6"/>
        <v>59</v>
      </c>
      <c r="AB19" s="108">
        <v>22</v>
      </c>
      <c r="AC19" s="108">
        <v>22</v>
      </c>
      <c r="AD19" s="103">
        <f t="shared" si="7"/>
        <v>44</v>
      </c>
      <c r="AE19" s="108">
        <v>22</v>
      </c>
      <c r="AF19" s="108">
        <v>21</v>
      </c>
      <c r="AG19" s="103">
        <f t="shared" si="8"/>
        <v>43</v>
      </c>
      <c r="AH19" s="97">
        <v>48</v>
      </c>
      <c r="AI19" s="92">
        <f t="shared" si="9"/>
        <v>698</v>
      </c>
      <c r="AJ19" s="92" t="s">
        <v>872</v>
      </c>
      <c r="AK19" s="210"/>
    </row>
    <row r="20" spans="1:37" ht="91.5" customHeight="1" x14ac:dyDescent="0.3">
      <c r="A20" s="70">
        <v>13</v>
      </c>
      <c r="B20" s="206">
        <v>200090120014</v>
      </c>
      <c r="C20" s="206">
        <v>200000100280</v>
      </c>
      <c r="D20" s="207" t="s">
        <v>51</v>
      </c>
      <c r="E20" s="207" t="s">
        <v>676</v>
      </c>
      <c r="F20" s="75"/>
      <c r="G20" s="72">
        <v>59</v>
      </c>
      <c r="H20" s="72">
        <v>52</v>
      </c>
      <c r="I20" s="63">
        <f t="shared" si="0"/>
        <v>111</v>
      </c>
      <c r="J20" s="72">
        <v>39</v>
      </c>
      <c r="K20" s="72">
        <v>44</v>
      </c>
      <c r="L20" s="63">
        <f t="shared" si="1"/>
        <v>83</v>
      </c>
      <c r="M20" s="72">
        <v>65</v>
      </c>
      <c r="N20" s="72">
        <v>49</v>
      </c>
      <c r="O20" s="63">
        <f t="shared" si="2"/>
        <v>114</v>
      </c>
      <c r="P20" s="72">
        <v>58</v>
      </c>
      <c r="Q20" s="72">
        <v>43</v>
      </c>
      <c r="R20" s="63">
        <f t="shared" si="3"/>
        <v>101</v>
      </c>
      <c r="S20" s="70">
        <v>65</v>
      </c>
      <c r="T20" s="70">
        <v>49</v>
      </c>
      <c r="U20" s="63">
        <f t="shared" si="4"/>
        <v>114</v>
      </c>
      <c r="V20" s="70">
        <v>73</v>
      </c>
      <c r="W20" s="63">
        <v>43</v>
      </c>
      <c r="X20" s="63">
        <f t="shared" si="5"/>
        <v>116</v>
      </c>
      <c r="Y20" s="73">
        <v>35</v>
      </c>
      <c r="Z20" s="72">
        <v>30</v>
      </c>
      <c r="AA20" s="63">
        <f t="shared" si="6"/>
        <v>65</v>
      </c>
      <c r="AB20" s="108">
        <v>17</v>
      </c>
      <c r="AC20" s="108">
        <v>21</v>
      </c>
      <c r="AD20" s="103">
        <f t="shared" si="7"/>
        <v>38</v>
      </c>
      <c r="AE20" s="108">
        <v>22</v>
      </c>
      <c r="AF20" s="108">
        <v>21</v>
      </c>
      <c r="AG20" s="103">
        <f t="shared" si="8"/>
        <v>43</v>
      </c>
      <c r="AH20" s="97">
        <v>49</v>
      </c>
      <c r="AI20" s="92">
        <f t="shared" si="9"/>
        <v>720</v>
      </c>
      <c r="AJ20" s="92" t="s">
        <v>872</v>
      </c>
      <c r="AK20" s="210"/>
    </row>
    <row r="21" spans="1:37" ht="91.5" customHeight="1" x14ac:dyDescent="0.3">
      <c r="A21" s="74">
        <v>14</v>
      </c>
      <c r="B21" s="206">
        <v>200090120015</v>
      </c>
      <c r="C21" s="206">
        <v>200000100281</v>
      </c>
      <c r="D21" s="207" t="s">
        <v>677</v>
      </c>
      <c r="E21" s="207" t="s">
        <v>678</v>
      </c>
      <c r="F21" s="75"/>
      <c r="G21" s="72">
        <v>40</v>
      </c>
      <c r="H21" s="72">
        <v>43</v>
      </c>
      <c r="I21" s="63">
        <f t="shared" si="0"/>
        <v>83</v>
      </c>
      <c r="J21" s="72">
        <v>30</v>
      </c>
      <c r="K21" s="72">
        <v>32</v>
      </c>
      <c r="L21" s="63">
        <f t="shared" si="1"/>
        <v>62</v>
      </c>
      <c r="M21" s="72">
        <v>46</v>
      </c>
      <c r="N21" s="72">
        <v>38</v>
      </c>
      <c r="O21" s="63">
        <f t="shared" si="2"/>
        <v>84</v>
      </c>
      <c r="P21" s="72">
        <v>27</v>
      </c>
      <c r="Q21" s="72">
        <v>28</v>
      </c>
      <c r="R21" s="63">
        <f t="shared" si="3"/>
        <v>55</v>
      </c>
      <c r="S21" s="70">
        <v>40</v>
      </c>
      <c r="T21" s="70">
        <v>38</v>
      </c>
      <c r="U21" s="63">
        <f t="shared" si="4"/>
        <v>78</v>
      </c>
      <c r="V21" s="70">
        <v>33</v>
      </c>
      <c r="W21" s="63">
        <v>30</v>
      </c>
      <c r="X21" s="63">
        <f t="shared" si="5"/>
        <v>63</v>
      </c>
      <c r="Y21" s="73">
        <v>28</v>
      </c>
      <c r="Z21" s="72">
        <v>26</v>
      </c>
      <c r="AA21" s="63">
        <f t="shared" si="6"/>
        <v>54</v>
      </c>
      <c r="AB21" s="108">
        <v>21</v>
      </c>
      <c r="AC21" s="108">
        <v>21</v>
      </c>
      <c r="AD21" s="103">
        <f t="shared" si="7"/>
        <v>42</v>
      </c>
      <c r="AE21" s="108">
        <v>19</v>
      </c>
      <c r="AF21" s="108">
        <v>18</v>
      </c>
      <c r="AG21" s="103">
        <f t="shared" si="8"/>
        <v>37</v>
      </c>
      <c r="AH21" s="97">
        <v>48</v>
      </c>
      <c r="AI21" s="92">
        <f t="shared" si="9"/>
        <v>504</v>
      </c>
      <c r="AJ21" s="92" t="s">
        <v>872</v>
      </c>
      <c r="AK21" s="210" t="s">
        <v>881</v>
      </c>
    </row>
    <row r="22" spans="1:37" ht="91.5" customHeight="1" x14ac:dyDescent="0.3">
      <c r="A22" s="70">
        <v>15</v>
      </c>
      <c r="B22" s="206">
        <v>200090120016</v>
      </c>
      <c r="C22" s="206">
        <v>200000100282</v>
      </c>
      <c r="D22" s="207" t="s">
        <v>679</v>
      </c>
      <c r="E22" s="207" t="s">
        <v>680</v>
      </c>
      <c r="F22" s="75"/>
      <c r="G22" s="72">
        <v>56</v>
      </c>
      <c r="H22" s="109">
        <v>53</v>
      </c>
      <c r="I22" s="63">
        <f t="shared" si="0"/>
        <v>109</v>
      </c>
      <c r="J22" s="72">
        <v>50</v>
      </c>
      <c r="K22" s="72">
        <v>38</v>
      </c>
      <c r="L22" s="63">
        <f t="shared" si="1"/>
        <v>88</v>
      </c>
      <c r="M22" s="72">
        <v>56</v>
      </c>
      <c r="N22" s="72">
        <v>47</v>
      </c>
      <c r="O22" s="63">
        <f t="shared" si="2"/>
        <v>103</v>
      </c>
      <c r="P22" s="72">
        <v>35</v>
      </c>
      <c r="Q22" s="72">
        <v>36</v>
      </c>
      <c r="R22" s="63">
        <f t="shared" si="3"/>
        <v>71</v>
      </c>
      <c r="S22" s="70">
        <v>56</v>
      </c>
      <c r="T22" s="70">
        <v>46</v>
      </c>
      <c r="U22" s="63">
        <f t="shared" si="4"/>
        <v>102</v>
      </c>
      <c r="V22" s="70">
        <v>55</v>
      </c>
      <c r="W22" s="63">
        <v>38</v>
      </c>
      <c r="X22" s="63">
        <f t="shared" si="5"/>
        <v>93</v>
      </c>
      <c r="Y22" s="73">
        <v>26</v>
      </c>
      <c r="Z22" s="72">
        <v>26</v>
      </c>
      <c r="AA22" s="63">
        <f t="shared" si="6"/>
        <v>52</v>
      </c>
      <c r="AB22" s="108">
        <v>21</v>
      </c>
      <c r="AC22" s="108">
        <v>22</v>
      </c>
      <c r="AD22" s="103">
        <f t="shared" si="7"/>
        <v>43</v>
      </c>
      <c r="AE22" s="108">
        <v>20</v>
      </c>
      <c r="AF22" s="108">
        <v>20</v>
      </c>
      <c r="AG22" s="103">
        <f t="shared" si="8"/>
        <v>40</v>
      </c>
      <c r="AH22" s="97">
        <v>47</v>
      </c>
      <c r="AI22" s="92">
        <f t="shared" si="9"/>
        <v>649</v>
      </c>
      <c r="AJ22" s="92" t="s">
        <v>872</v>
      </c>
      <c r="AK22" s="210"/>
    </row>
    <row r="23" spans="1:37" ht="91.5" customHeight="1" x14ac:dyDescent="0.3">
      <c r="A23" s="74">
        <v>16</v>
      </c>
      <c r="B23" s="206">
        <v>200090120017</v>
      </c>
      <c r="C23" s="206">
        <v>200000100283</v>
      </c>
      <c r="D23" s="207" t="s">
        <v>681</v>
      </c>
      <c r="E23" s="207" t="s">
        <v>682</v>
      </c>
      <c r="F23" s="75"/>
      <c r="G23" s="72">
        <v>50</v>
      </c>
      <c r="H23" s="72">
        <v>46</v>
      </c>
      <c r="I23" s="63">
        <f t="shared" si="0"/>
        <v>96</v>
      </c>
      <c r="J23" s="72">
        <v>22</v>
      </c>
      <c r="K23" s="72">
        <v>30</v>
      </c>
      <c r="L23" s="63">
        <f t="shared" si="1"/>
        <v>52</v>
      </c>
      <c r="M23" s="72">
        <v>37</v>
      </c>
      <c r="N23" s="72">
        <v>42</v>
      </c>
      <c r="O23" s="63">
        <f t="shared" si="2"/>
        <v>79</v>
      </c>
      <c r="P23" s="72">
        <v>25</v>
      </c>
      <c r="Q23" s="72">
        <v>30</v>
      </c>
      <c r="R23" s="63">
        <f t="shared" si="3"/>
        <v>55</v>
      </c>
      <c r="S23" s="70">
        <v>54</v>
      </c>
      <c r="T23" s="70">
        <v>45</v>
      </c>
      <c r="U23" s="63">
        <f t="shared" si="4"/>
        <v>99</v>
      </c>
      <c r="V23" s="70">
        <v>37</v>
      </c>
      <c r="W23" s="63">
        <v>30</v>
      </c>
      <c r="X23" s="63">
        <f t="shared" si="5"/>
        <v>67</v>
      </c>
      <c r="Y23" s="73">
        <v>29</v>
      </c>
      <c r="Z23" s="72">
        <v>27</v>
      </c>
      <c r="AA23" s="63">
        <f t="shared" si="6"/>
        <v>56</v>
      </c>
      <c r="AB23" s="108">
        <v>17</v>
      </c>
      <c r="AC23" s="108">
        <v>22</v>
      </c>
      <c r="AD23" s="103">
        <f t="shared" si="7"/>
        <v>39</v>
      </c>
      <c r="AE23" s="108">
        <v>17</v>
      </c>
      <c r="AF23" s="108">
        <v>17</v>
      </c>
      <c r="AG23" s="103">
        <f t="shared" si="8"/>
        <v>34</v>
      </c>
      <c r="AH23" s="97">
        <v>48</v>
      </c>
      <c r="AI23" s="92">
        <f t="shared" si="9"/>
        <v>521</v>
      </c>
      <c r="AJ23" s="130" t="s">
        <v>874</v>
      </c>
      <c r="AK23" s="210" t="s">
        <v>963</v>
      </c>
    </row>
    <row r="24" spans="1:37" ht="91.5" customHeight="1" x14ac:dyDescent="0.3">
      <c r="A24" s="70">
        <v>17</v>
      </c>
      <c r="B24" s="206">
        <v>200090120018</v>
      </c>
      <c r="C24" s="206">
        <v>200000100284</v>
      </c>
      <c r="D24" s="207" t="s">
        <v>683</v>
      </c>
      <c r="E24" s="207" t="s">
        <v>684</v>
      </c>
      <c r="F24" s="75"/>
      <c r="G24" s="72">
        <v>34</v>
      </c>
      <c r="H24" s="72">
        <v>43</v>
      </c>
      <c r="I24" s="63">
        <f t="shared" si="0"/>
        <v>77</v>
      </c>
      <c r="J24" s="72">
        <v>22</v>
      </c>
      <c r="K24" s="72">
        <v>35</v>
      </c>
      <c r="L24" s="63">
        <f t="shared" si="1"/>
        <v>57</v>
      </c>
      <c r="M24" s="72">
        <v>21</v>
      </c>
      <c r="N24" s="72">
        <v>34</v>
      </c>
      <c r="O24" s="63">
        <f t="shared" si="2"/>
        <v>55</v>
      </c>
      <c r="P24" s="72">
        <v>33</v>
      </c>
      <c r="Q24" s="72">
        <v>27</v>
      </c>
      <c r="R24" s="63">
        <f t="shared" si="3"/>
        <v>60</v>
      </c>
      <c r="S24" s="70">
        <v>41</v>
      </c>
      <c r="T24" s="70">
        <v>35</v>
      </c>
      <c r="U24" s="63">
        <f t="shared" si="4"/>
        <v>76</v>
      </c>
      <c r="V24" s="70">
        <v>31</v>
      </c>
      <c r="W24" s="63">
        <v>32</v>
      </c>
      <c r="X24" s="63">
        <f t="shared" si="5"/>
        <v>63</v>
      </c>
      <c r="Y24" s="73">
        <v>26</v>
      </c>
      <c r="Z24" s="72">
        <v>21</v>
      </c>
      <c r="AA24" s="63">
        <f t="shared" si="6"/>
        <v>47</v>
      </c>
      <c r="AB24" s="108">
        <v>17</v>
      </c>
      <c r="AC24" s="108">
        <v>19</v>
      </c>
      <c r="AD24" s="103">
        <f t="shared" si="7"/>
        <v>36</v>
      </c>
      <c r="AE24" s="108">
        <v>18</v>
      </c>
      <c r="AF24" s="108">
        <v>17</v>
      </c>
      <c r="AG24" s="103">
        <f t="shared" si="8"/>
        <v>35</v>
      </c>
      <c r="AH24" s="97">
        <v>49</v>
      </c>
      <c r="AI24" s="92">
        <f t="shared" si="9"/>
        <v>459</v>
      </c>
      <c r="AJ24" s="130" t="s">
        <v>874</v>
      </c>
      <c r="AK24" s="210" t="s">
        <v>951</v>
      </c>
    </row>
    <row r="25" spans="1:37" ht="91.5" customHeight="1" x14ac:dyDescent="0.3">
      <c r="A25" s="74">
        <v>18</v>
      </c>
      <c r="B25" s="206">
        <v>200090120019</v>
      </c>
      <c r="C25" s="206">
        <v>200000100285</v>
      </c>
      <c r="D25" s="207" t="s">
        <v>685</v>
      </c>
      <c r="E25" s="207" t="s">
        <v>354</v>
      </c>
      <c r="F25" s="75"/>
      <c r="G25" s="72">
        <v>51</v>
      </c>
      <c r="H25" s="72">
        <v>53</v>
      </c>
      <c r="I25" s="63">
        <f t="shared" si="0"/>
        <v>104</v>
      </c>
      <c r="J25" s="72">
        <v>51</v>
      </c>
      <c r="K25" s="72">
        <v>40</v>
      </c>
      <c r="L25" s="63">
        <f t="shared" si="1"/>
        <v>91</v>
      </c>
      <c r="M25" s="72">
        <v>52</v>
      </c>
      <c r="N25" s="72">
        <v>50</v>
      </c>
      <c r="O25" s="63">
        <f t="shared" si="2"/>
        <v>102</v>
      </c>
      <c r="P25" s="72">
        <v>62</v>
      </c>
      <c r="Q25" s="72">
        <v>43</v>
      </c>
      <c r="R25" s="63">
        <f t="shared" si="3"/>
        <v>105</v>
      </c>
      <c r="S25" s="70">
        <v>65</v>
      </c>
      <c r="T25" s="70">
        <v>50</v>
      </c>
      <c r="U25" s="63">
        <f t="shared" si="4"/>
        <v>115</v>
      </c>
      <c r="V25" s="70">
        <v>72</v>
      </c>
      <c r="W25" s="63">
        <v>42</v>
      </c>
      <c r="X25" s="63">
        <f t="shared" si="5"/>
        <v>114</v>
      </c>
      <c r="Y25" s="73">
        <v>33</v>
      </c>
      <c r="Z25" s="72">
        <v>30</v>
      </c>
      <c r="AA25" s="63">
        <f t="shared" si="6"/>
        <v>63</v>
      </c>
      <c r="AB25" s="108">
        <v>21</v>
      </c>
      <c r="AC25" s="108">
        <v>21</v>
      </c>
      <c r="AD25" s="103">
        <f t="shared" si="7"/>
        <v>42</v>
      </c>
      <c r="AE25" s="108">
        <v>22</v>
      </c>
      <c r="AF25" s="108">
        <v>22</v>
      </c>
      <c r="AG25" s="103">
        <f t="shared" si="8"/>
        <v>44</v>
      </c>
      <c r="AH25" s="97">
        <v>48</v>
      </c>
      <c r="AI25" s="92">
        <f t="shared" si="9"/>
        <v>717</v>
      </c>
      <c r="AJ25" s="92" t="s">
        <v>872</v>
      </c>
      <c r="AK25" s="210"/>
    </row>
    <row r="26" spans="1:37" ht="91.5" customHeight="1" x14ac:dyDescent="0.3">
      <c r="A26" s="70">
        <v>19</v>
      </c>
      <c r="B26" s="206">
        <v>200090120020</v>
      </c>
      <c r="C26" s="206">
        <v>200000100286</v>
      </c>
      <c r="D26" s="207" t="s">
        <v>686</v>
      </c>
      <c r="E26" s="207" t="s">
        <v>687</v>
      </c>
      <c r="F26" s="75"/>
      <c r="G26" s="72">
        <v>52</v>
      </c>
      <c r="H26" s="72">
        <v>49</v>
      </c>
      <c r="I26" s="63">
        <f t="shared" si="0"/>
        <v>101</v>
      </c>
      <c r="J26" s="72">
        <v>69</v>
      </c>
      <c r="K26" s="72">
        <v>45</v>
      </c>
      <c r="L26" s="63">
        <f t="shared" si="1"/>
        <v>114</v>
      </c>
      <c r="M26" s="72">
        <v>55</v>
      </c>
      <c r="N26" s="72">
        <v>49</v>
      </c>
      <c r="O26" s="63">
        <f t="shared" si="2"/>
        <v>104</v>
      </c>
      <c r="P26" s="72">
        <v>75</v>
      </c>
      <c r="Q26" s="72">
        <v>48</v>
      </c>
      <c r="R26" s="63">
        <f t="shared" si="3"/>
        <v>123</v>
      </c>
      <c r="S26" s="70">
        <v>69</v>
      </c>
      <c r="T26" s="70">
        <v>47</v>
      </c>
      <c r="U26" s="63">
        <f t="shared" si="4"/>
        <v>116</v>
      </c>
      <c r="V26" s="70">
        <v>69</v>
      </c>
      <c r="W26" s="63">
        <v>42</v>
      </c>
      <c r="X26" s="63">
        <f t="shared" si="5"/>
        <v>111</v>
      </c>
      <c r="Y26" s="73">
        <v>24</v>
      </c>
      <c r="Z26" s="72">
        <v>24</v>
      </c>
      <c r="AA26" s="63">
        <f t="shared" si="6"/>
        <v>48</v>
      </c>
      <c r="AB26" s="108">
        <v>22</v>
      </c>
      <c r="AC26" s="108">
        <v>23</v>
      </c>
      <c r="AD26" s="103">
        <f t="shared" si="7"/>
        <v>45</v>
      </c>
      <c r="AE26" s="108">
        <v>20</v>
      </c>
      <c r="AF26" s="108">
        <v>19</v>
      </c>
      <c r="AG26" s="103">
        <f t="shared" si="8"/>
        <v>39</v>
      </c>
      <c r="AH26" s="97">
        <v>49</v>
      </c>
      <c r="AI26" s="92">
        <f t="shared" si="9"/>
        <v>753</v>
      </c>
      <c r="AJ26" s="92" t="s">
        <v>872</v>
      </c>
      <c r="AK26" s="209"/>
    </row>
    <row r="27" spans="1:37" ht="91.5" customHeight="1" x14ac:dyDescent="0.3">
      <c r="A27" s="74">
        <v>20</v>
      </c>
      <c r="B27" s="206">
        <v>200090120022</v>
      </c>
      <c r="C27" s="206">
        <v>200000100288</v>
      </c>
      <c r="D27" s="207" t="s">
        <v>688</v>
      </c>
      <c r="E27" s="207" t="s">
        <v>689</v>
      </c>
      <c r="F27" s="75"/>
      <c r="G27" s="72">
        <v>62</v>
      </c>
      <c r="H27" s="72">
        <v>44</v>
      </c>
      <c r="I27" s="63">
        <f t="shared" si="0"/>
        <v>106</v>
      </c>
      <c r="J27" s="72">
        <v>51</v>
      </c>
      <c r="K27" s="72">
        <v>39</v>
      </c>
      <c r="L27" s="63">
        <f t="shared" si="1"/>
        <v>90</v>
      </c>
      <c r="M27" s="72">
        <v>51</v>
      </c>
      <c r="N27" s="72">
        <v>48</v>
      </c>
      <c r="O27" s="63">
        <f t="shared" si="2"/>
        <v>99</v>
      </c>
      <c r="P27" s="72">
        <v>46</v>
      </c>
      <c r="Q27" s="72">
        <v>31</v>
      </c>
      <c r="R27" s="63">
        <f t="shared" si="3"/>
        <v>77</v>
      </c>
      <c r="S27" s="70">
        <v>54</v>
      </c>
      <c r="T27" s="70">
        <v>39</v>
      </c>
      <c r="U27" s="63">
        <f t="shared" si="4"/>
        <v>93</v>
      </c>
      <c r="V27" s="70">
        <v>49</v>
      </c>
      <c r="W27" s="63">
        <v>27</v>
      </c>
      <c r="X27" s="63">
        <f t="shared" si="5"/>
        <v>76</v>
      </c>
      <c r="Y27" s="73">
        <v>30</v>
      </c>
      <c r="Z27" s="72">
        <v>26</v>
      </c>
      <c r="AA27" s="63">
        <f t="shared" si="6"/>
        <v>56</v>
      </c>
      <c r="AB27" s="108">
        <v>17</v>
      </c>
      <c r="AC27" s="108">
        <v>20</v>
      </c>
      <c r="AD27" s="103">
        <f t="shared" si="7"/>
        <v>37</v>
      </c>
      <c r="AE27" s="108">
        <v>18</v>
      </c>
      <c r="AF27" s="108">
        <v>18</v>
      </c>
      <c r="AG27" s="103">
        <f t="shared" si="8"/>
        <v>36</v>
      </c>
      <c r="AH27" s="97">
        <v>48</v>
      </c>
      <c r="AI27" s="92">
        <f t="shared" si="9"/>
        <v>614</v>
      </c>
      <c r="AJ27" s="92" t="s">
        <v>872</v>
      </c>
      <c r="AK27" s="210"/>
    </row>
    <row r="28" spans="1:37" ht="91.5" customHeight="1" x14ac:dyDescent="0.3">
      <c r="A28" s="70">
        <v>21</v>
      </c>
      <c r="B28" s="206">
        <v>200090120023</v>
      </c>
      <c r="C28" s="206">
        <v>200000100289</v>
      </c>
      <c r="D28" s="207" t="s">
        <v>690</v>
      </c>
      <c r="E28" s="207" t="s">
        <v>691</v>
      </c>
      <c r="F28" s="75"/>
      <c r="G28" s="72">
        <v>36</v>
      </c>
      <c r="H28" s="72">
        <v>42</v>
      </c>
      <c r="I28" s="63">
        <f t="shared" si="0"/>
        <v>78</v>
      </c>
      <c r="J28" s="72">
        <v>28</v>
      </c>
      <c r="K28" s="72">
        <v>33</v>
      </c>
      <c r="L28" s="63">
        <f t="shared" si="1"/>
        <v>61</v>
      </c>
      <c r="M28" s="72">
        <v>24</v>
      </c>
      <c r="N28" s="72">
        <v>38</v>
      </c>
      <c r="O28" s="63">
        <f t="shared" si="2"/>
        <v>62</v>
      </c>
      <c r="P28" s="72">
        <v>32</v>
      </c>
      <c r="Q28" s="72">
        <v>28</v>
      </c>
      <c r="R28" s="63">
        <f t="shared" si="3"/>
        <v>60</v>
      </c>
      <c r="S28" s="70">
        <v>50</v>
      </c>
      <c r="T28" s="70">
        <v>40</v>
      </c>
      <c r="U28" s="63">
        <f t="shared" si="4"/>
        <v>90</v>
      </c>
      <c r="V28" s="70">
        <v>29</v>
      </c>
      <c r="W28" s="63">
        <v>31</v>
      </c>
      <c r="X28" s="63">
        <f t="shared" si="5"/>
        <v>60</v>
      </c>
      <c r="Y28" s="73">
        <v>23</v>
      </c>
      <c r="Z28" s="72">
        <v>24</v>
      </c>
      <c r="AA28" s="63">
        <f t="shared" si="6"/>
        <v>47</v>
      </c>
      <c r="AB28" s="108">
        <v>14</v>
      </c>
      <c r="AC28" s="108">
        <v>15</v>
      </c>
      <c r="AD28" s="103">
        <f t="shared" si="7"/>
        <v>29</v>
      </c>
      <c r="AE28" s="108">
        <v>19</v>
      </c>
      <c r="AF28" s="108">
        <v>19</v>
      </c>
      <c r="AG28" s="103">
        <f t="shared" si="8"/>
        <v>38</v>
      </c>
      <c r="AH28" s="97">
        <v>49</v>
      </c>
      <c r="AI28" s="92">
        <f t="shared" si="9"/>
        <v>478</v>
      </c>
      <c r="AJ28" s="92" t="s">
        <v>872</v>
      </c>
      <c r="AK28" s="209" t="s">
        <v>885</v>
      </c>
    </row>
    <row r="29" spans="1:37" ht="91.5" customHeight="1" x14ac:dyDescent="0.3">
      <c r="A29" s="74">
        <v>22</v>
      </c>
      <c r="B29" s="206">
        <v>200090120024</v>
      </c>
      <c r="C29" s="206">
        <v>200000100290</v>
      </c>
      <c r="D29" s="207" t="s">
        <v>692</v>
      </c>
      <c r="E29" s="207" t="s">
        <v>693</v>
      </c>
      <c r="F29" s="75"/>
      <c r="G29" s="72">
        <v>10</v>
      </c>
      <c r="H29" s="72">
        <v>44</v>
      </c>
      <c r="I29" s="63">
        <f t="shared" si="0"/>
        <v>54</v>
      </c>
      <c r="J29" s="72">
        <v>27</v>
      </c>
      <c r="K29" s="72">
        <v>34</v>
      </c>
      <c r="L29" s="63">
        <f t="shared" si="1"/>
        <v>61</v>
      </c>
      <c r="M29" s="72">
        <v>27</v>
      </c>
      <c r="N29" s="72">
        <v>40</v>
      </c>
      <c r="O29" s="63">
        <f t="shared" si="2"/>
        <v>67</v>
      </c>
      <c r="P29" s="72">
        <v>29</v>
      </c>
      <c r="Q29" s="72">
        <v>26</v>
      </c>
      <c r="R29" s="63">
        <f t="shared" si="3"/>
        <v>55</v>
      </c>
      <c r="S29" s="70">
        <v>40</v>
      </c>
      <c r="T29" s="70">
        <v>37</v>
      </c>
      <c r="U29" s="63">
        <f t="shared" si="4"/>
        <v>77</v>
      </c>
      <c r="V29" s="70">
        <v>24</v>
      </c>
      <c r="W29" s="63">
        <v>27</v>
      </c>
      <c r="X29" s="63">
        <f t="shared" si="5"/>
        <v>51</v>
      </c>
      <c r="Y29" s="73">
        <v>20</v>
      </c>
      <c r="Z29" s="72">
        <v>24</v>
      </c>
      <c r="AA29" s="63">
        <f t="shared" si="6"/>
        <v>44</v>
      </c>
      <c r="AB29" s="108">
        <v>13</v>
      </c>
      <c r="AC29" s="108">
        <v>18</v>
      </c>
      <c r="AD29" s="103">
        <f t="shared" si="7"/>
        <v>31</v>
      </c>
      <c r="AE29" s="108">
        <v>21</v>
      </c>
      <c r="AF29" s="108">
        <v>20</v>
      </c>
      <c r="AG29" s="103">
        <f t="shared" si="8"/>
        <v>41</v>
      </c>
      <c r="AH29" s="97">
        <v>48</v>
      </c>
      <c r="AI29" s="92">
        <f t="shared" si="9"/>
        <v>437</v>
      </c>
      <c r="AJ29" s="130" t="s">
        <v>874</v>
      </c>
      <c r="AK29" s="210" t="s">
        <v>964</v>
      </c>
    </row>
    <row r="30" spans="1:37" ht="91.5" customHeight="1" x14ac:dyDescent="0.3">
      <c r="A30" s="70">
        <v>23</v>
      </c>
      <c r="B30" s="206">
        <v>200090120025</v>
      </c>
      <c r="C30" s="206">
        <v>200000100291</v>
      </c>
      <c r="D30" s="207" t="s">
        <v>694</v>
      </c>
      <c r="E30" s="207" t="s">
        <v>695</v>
      </c>
      <c r="F30" s="75"/>
      <c r="G30" s="72">
        <v>39</v>
      </c>
      <c r="H30" s="72">
        <v>42</v>
      </c>
      <c r="I30" s="63">
        <f t="shared" si="0"/>
        <v>81</v>
      </c>
      <c r="J30" s="72">
        <v>7</v>
      </c>
      <c r="K30" s="72">
        <v>27</v>
      </c>
      <c r="L30" s="63">
        <f t="shared" si="1"/>
        <v>34</v>
      </c>
      <c r="M30" s="72">
        <v>17</v>
      </c>
      <c r="N30" s="72">
        <v>35</v>
      </c>
      <c r="O30" s="63">
        <f t="shared" si="2"/>
        <v>52</v>
      </c>
      <c r="P30" s="72">
        <v>9</v>
      </c>
      <c r="Q30" s="72">
        <v>22</v>
      </c>
      <c r="R30" s="63">
        <f t="shared" si="3"/>
        <v>31</v>
      </c>
      <c r="S30" s="70">
        <v>35</v>
      </c>
      <c r="T30" s="70">
        <v>39</v>
      </c>
      <c r="U30" s="63">
        <f t="shared" si="4"/>
        <v>74</v>
      </c>
      <c r="V30" s="70">
        <v>20</v>
      </c>
      <c r="W30" s="63">
        <v>27</v>
      </c>
      <c r="X30" s="63">
        <f t="shared" si="5"/>
        <v>47</v>
      </c>
      <c r="Y30" s="73">
        <v>20</v>
      </c>
      <c r="Z30" s="72">
        <v>26</v>
      </c>
      <c r="AA30" s="63">
        <f t="shared" si="6"/>
        <v>46</v>
      </c>
      <c r="AB30" s="108">
        <v>16</v>
      </c>
      <c r="AC30" s="108">
        <v>17</v>
      </c>
      <c r="AD30" s="103">
        <f t="shared" si="7"/>
        <v>33</v>
      </c>
      <c r="AE30" s="108">
        <v>17</v>
      </c>
      <c r="AF30" s="108">
        <v>16</v>
      </c>
      <c r="AG30" s="103">
        <f t="shared" si="8"/>
        <v>33</v>
      </c>
      <c r="AH30" s="97">
        <v>47</v>
      </c>
      <c r="AI30" s="92">
        <f t="shared" si="9"/>
        <v>385</v>
      </c>
      <c r="AJ30" s="208" t="s">
        <v>900</v>
      </c>
      <c r="AK30" s="209"/>
    </row>
    <row r="31" spans="1:37" ht="91.5" customHeight="1" x14ac:dyDescent="0.3">
      <c r="A31" s="74">
        <v>24</v>
      </c>
      <c r="B31" s="206">
        <v>200090120026</v>
      </c>
      <c r="C31" s="206">
        <v>200000100292</v>
      </c>
      <c r="D31" s="207" t="s">
        <v>696</v>
      </c>
      <c r="E31" s="207" t="s">
        <v>697</v>
      </c>
      <c r="F31" s="75"/>
      <c r="G31" s="72">
        <v>53</v>
      </c>
      <c r="H31" s="72">
        <v>46</v>
      </c>
      <c r="I31" s="63">
        <f t="shared" si="0"/>
        <v>99</v>
      </c>
      <c r="J31" s="72">
        <v>55</v>
      </c>
      <c r="K31" s="72">
        <v>40</v>
      </c>
      <c r="L31" s="63">
        <f t="shared" si="1"/>
        <v>95</v>
      </c>
      <c r="M31" s="72">
        <v>62</v>
      </c>
      <c r="N31" s="72">
        <v>49</v>
      </c>
      <c r="O31" s="63">
        <f t="shared" si="2"/>
        <v>111</v>
      </c>
      <c r="P31" s="72">
        <v>48</v>
      </c>
      <c r="Q31" s="72">
        <v>33</v>
      </c>
      <c r="R31" s="63">
        <f t="shared" si="3"/>
        <v>81</v>
      </c>
      <c r="S31" s="70">
        <v>67</v>
      </c>
      <c r="T31" s="70">
        <v>49</v>
      </c>
      <c r="U31" s="63">
        <f t="shared" si="4"/>
        <v>116</v>
      </c>
      <c r="V31" s="70">
        <v>66</v>
      </c>
      <c r="W31" s="63">
        <v>36</v>
      </c>
      <c r="X31" s="63">
        <f t="shared" si="5"/>
        <v>102</v>
      </c>
      <c r="Y31" s="73">
        <v>35</v>
      </c>
      <c r="Z31" s="72">
        <v>29</v>
      </c>
      <c r="AA31" s="63">
        <f t="shared" si="6"/>
        <v>64</v>
      </c>
      <c r="AB31" s="108">
        <v>21</v>
      </c>
      <c r="AC31" s="108">
        <v>24</v>
      </c>
      <c r="AD31" s="103">
        <f t="shared" si="7"/>
        <v>45</v>
      </c>
      <c r="AE31" s="108">
        <v>21</v>
      </c>
      <c r="AF31" s="108">
        <v>20</v>
      </c>
      <c r="AG31" s="103">
        <f t="shared" si="8"/>
        <v>41</v>
      </c>
      <c r="AH31" s="97">
        <v>49</v>
      </c>
      <c r="AI31" s="92">
        <f t="shared" si="9"/>
        <v>690</v>
      </c>
      <c r="AJ31" s="92" t="s">
        <v>872</v>
      </c>
      <c r="AK31" s="209"/>
    </row>
    <row r="32" spans="1:37" ht="91.5" customHeight="1" x14ac:dyDescent="0.3">
      <c r="A32" s="70">
        <v>25</v>
      </c>
      <c r="B32" s="206">
        <v>200090120027</v>
      </c>
      <c r="C32" s="206">
        <v>200000100293</v>
      </c>
      <c r="D32" s="207" t="s">
        <v>698</v>
      </c>
      <c r="E32" s="207" t="s">
        <v>699</v>
      </c>
      <c r="F32" s="75"/>
      <c r="G32" s="72">
        <v>52</v>
      </c>
      <c r="H32" s="72">
        <v>46</v>
      </c>
      <c r="I32" s="63">
        <f t="shared" si="0"/>
        <v>98</v>
      </c>
      <c r="J32" s="72">
        <v>32</v>
      </c>
      <c r="K32" s="72">
        <v>32</v>
      </c>
      <c r="L32" s="63">
        <f t="shared" si="1"/>
        <v>64</v>
      </c>
      <c r="M32" s="72">
        <v>43</v>
      </c>
      <c r="N32" s="72">
        <v>41</v>
      </c>
      <c r="O32" s="63">
        <f t="shared" si="2"/>
        <v>84</v>
      </c>
      <c r="P32" s="72">
        <v>20</v>
      </c>
      <c r="Q32" s="72">
        <v>26</v>
      </c>
      <c r="R32" s="63">
        <f t="shared" si="3"/>
        <v>46</v>
      </c>
      <c r="S32" s="70">
        <v>43</v>
      </c>
      <c r="T32" s="70">
        <v>39</v>
      </c>
      <c r="U32" s="63">
        <f t="shared" si="4"/>
        <v>82</v>
      </c>
      <c r="V32" s="70">
        <v>46</v>
      </c>
      <c r="W32" s="63">
        <v>33</v>
      </c>
      <c r="X32" s="63">
        <f t="shared" si="5"/>
        <v>79</v>
      </c>
      <c r="Y32" s="73">
        <v>28</v>
      </c>
      <c r="Z32" s="72">
        <v>26</v>
      </c>
      <c r="AA32" s="63">
        <f t="shared" si="6"/>
        <v>54</v>
      </c>
      <c r="AB32" s="108">
        <v>19</v>
      </c>
      <c r="AC32" s="108">
        <v>20</v>
      </c>
      <c r="AD32" s="103">
        <f t="shared" si="7"/>
        <v>39</v>
      </c>
      <c r="AE32" s="108">
        <v>20</v>
      </c>
      <c r="AF32" s="108">
        <v>19</v>
      </c>
      <c r="AG32" s="103">
        <f t="shared" si="8"/>
        <v>39</v>
      </c>
      <c r="AH32" s="97">
        <v>48</v>
      </c>
      <c r="AI32" s="92">
        <f t="shared" si="9"/>
        <v>531</v>
      </c>
      <c r="AJ32" s="130" t="s">
        <v>874</v>
      </c>
      <c r="AK32" s="210" t="s">
        <v>968</v>
      </c>
    </row>
    <row r="33" spans="1:37" ht="91.5" customHeight="1" x14ac:dyDescent="0.3">
      <c r="A33" s="74">
        <v>26</v>
      </c>
      <c r="B33" s="206">
        <v>200090120028</v>
      </c>
      <c r="C33" s="206">
        <v>200000100294</v>
      </c>
      <c r="D33" s="207" t="s">
        <v>700</v>
      </c>
      <c r="E33" s="207" t="s">
        <v>701</v>
      </c>
      <c r="F33" s="75"/>
      <c r="G33" s="72">
        <v>56</v>
      </c>
      <c r="H33" s="72">
        <v>46</v>
      </c>
      <c r="I33" s="63">
        <f t="shared" si="0"/>
        <v>102</v>
      </c>
      <c r="J33" s="72">
        <v>33</v>
      </c>
      <c r="K33" s="72">
        <v>34</v>
      </c>
      <c r="L33" s="63">
        <f t="shared" si="1"/>
        <v>67</v>
      </c>
      <c r="M33" s="72">
        <v>48</v>
      </c>
      <c r="N33" s="72">
        <v>42</v>
      </c>
      <c r="O33" s="63">
        <f t="shared" si="2"/>
        <v>90</v>
      </c>
      <c r="P33" s="72">
        <v>37</v>
      </c>
      <c r="Q33" s="72">
        <v>34</v>
      </c>
      <c r="R33" s="63">
        <f t="shared" si="3"/>
        <v>71</v>
      </c>
      <c r="S33" s="70">
        <v>40</v>
      </c>
      <c r="T33" s="70">
        <v>45</v>
      </c>
      <c r="U33" s="63">
        <f t="shared" si="4"/>
        <v>85</v>
      </c>
      <c r="V33" s="70">
        <v>52</v>
      </c>
      <c r="W33" s="63">
        <v>35</v>
      </c>
      <c r="X33" s="63">
        <f t="shared" si="5"/>
        <v>87</v>
      </c>
      <c r="Y33" s="73">
        <v>34</v>
      </c>
      <c r="Z33" s="72">
        <v>30</v>
      </c>
      <c r="AA33" s="63">
        <f t="shared" si="6"/>
        <v>64</v>
      </c>
      <c r="AB33" s="108">
        <v>21</v>
      </c>
      <c r="AC33" s="108">
        <v>21</v>
      </c>
      <c r="AD33" s="103">
        <f t="shared" si="7"/>
        <v>42</v>
      </c>
      <c r="AE33" s="108">
        <v>19</v>
      </c>
      <c r="AF33" s="108">
        <v>18</v>
      </c>
      <c r="AG33" s="103">
        <f t="shared" si="8"/>
        <v>37</v>
      </c>
      <c r="AH33" s="97">
        <v>47</v>
      </c>
      <c r="AI33" s="92">
        <f t="shared" si="9"/>
        <v>581</v>
      </c>
      <c r="AJ33" s="92" t="s">
        <v>872</v>
      </c>
      <c r="AK33" s="210"/>
    </row>
    <row r="34" spans="1:37" ht="91.5" customHeight="1" x14ac:dyDescent="0.3">
      <c r="A34" s="70">
        <v>27</v>
      </c>
      <c r="B34" s="206">
        <v>200090120029</v>
      </c>
      <c r="C34" s="206">
        <v>200000100295</v>
      </c>
      <c r="D34" s="207" t="s">
        <v>702</v>
      </c>
      <c r="E34" s="207" t="s">
        <v>703</v>
      </c>
      <c r="F34" s="75"/>
      <c r="G34" s="72">
        <v>35</v>
      </c>
      <c r="H34" s="72">
        <v>40</v>
      </c>
      <c r="I34" s="63">
        <f t="shared" si="0"/>
        <v>75</v>
      </c>
      <c r="J34" s="72">
        <v>32</v>
      </c>
      <c r="K34" s="72">
        <v>40</v>
      </c>
      <c r="L34" s="63">
        <f t="shared" si="1"/>
        <v>72</v>
      </c>
      <c r="M34" s="72">
        <v>33</v>
      </c>
      <c r="N34" s="72">
        <v>33</v>
      </c>
      <c r="O34" s="63">
        <f t="shared" si="2"/>
        <v>66</v>
      </c>
      <c r="P34" s="72">
        <v>39</v>
      </c>
      <c r="Q34" s="72">
        <v>31</v>
      </c>
      <c r="R34" s="63">
        <f t="shared" si="3"/>
        <v>70</v>
      </c>
      <c r="S34" s="70">
        <v>49</v>
      </c>
      <c r="T34" s="70">
        <v>43</v>
      </c>
      <c r="U34" s="63">
        <f t="shared" si="4"/>
        <v>92</v>
      </c>
      <c r="V34" s="70">
        <v>32</v>
      </c>
      <c r="W34" s="63">
        <v>30</v>
      </c>
      <c r="X34" s="63">
        <f t="shared" si="5"/>
        <v>62</v>
      </c>
      <c r="Y34" s="73">
        <v>27</v>
      </c>
      <c r="Z34" s="72">
        <v>27</v>
      </c>
      <c r="AA34" s="63">
        <f t="shared" si="6"/>
        <v>54</v>
      </c>
      <c r="AB34" s="108">
        <v>16</v>
      </c>
      <c r="AC34" s="108">
        <v>17</v>
      </c>
      <c r="AD34" s="103">
        <f t="shared" si="7"/>
        <v>33</v>
      </c>
      <c r="AE34" s="108">
        <v>19</v>
      </c>
      <c r="AF34" s="108">
        <v>18</v>
      </c>
      <c r="AG34" s="103">
        <f t="shared" si="8"/>
        <v>37</v>
      </c>
      <c r="AH34" s="97">
        <v>49</v>
      </c>
      <c r="AI34" s="92">
        <f t="shared" si="9"/>
        <v>507</v>
      </c>
      <c r="AJ34" s="92" t="s">
        <v>872</v>
      </c>
      <c r="AK34" s="210"/>
    </row>
    <row r="35" spans="1:37" ht="91.5" customHeight="1" x14ac:dyDescent="0.3">
      <c r="A35" s="74">
        <v>28</v>
      </c>
      <c r="B35" s="206">
        <v>200090120030</v>
      </c>
      <c r="C35" s="206">
        <v>200000100296</v>
      </c>
      <c r="D35" s="207" t="s">
        <v>704</v>
      </c>
      <c r="E35" s="207" t="s">
        <v>705</v>
      </c>
      <c r="F35" s="75"/>
      <c r="G35" s="72">
        <v>67</v>
      </c>
      <c r="H35" s="72">
        <v>47</v>
      </c>
      <c r="I35" s="63">
        <f t="shared" si="0"/>
        <v>114</v>
      </c>
      <c r="J35" s="72">
        <v>45</v>
      </c>
      <c r="K35" s="72">
        <v>37</v>
      </c>
      <c r="L35" s="63">
        <f t="shared" si="1"/>
        <v>82</v>
      </c>
      <c r="M35" s="72">
        <v>55</v>
      </c>
      <c r="N35" s="72">
        <v>51</v>
      </c>
      <c r="O35" s="63">
        <f t="shared" si="2"/>
        <v>106</v>
      </c>
      <c r="P35" s="72">
        <v>47</v>
      </c>
      <c r="Q35" s="72">
        <v>33</v>
      </c>
      <c r="R35" s="63">
        <f t="shared" si="3"/>
        <v>80</v>
      </c>
      <c r="S35" s="70">
        <v>54</v>
      </c>
      <c r="T35" s="70">
        <v>46</v>
      </c>
      <c r="U35" s="63">
        <f t="shared" si="4"/>
        <v>100</v>
      </c>
      <c r="V35" s="70">
        <v>46</v>
      </c>
      <c r="W35" s="63">
        <v>35</v>
      </c>
      <c r="X35" s="63">
        <f t="shared" si="5"/>
        <v>81</v>
      </c>
      <c r="Y35" s="73">
        <v>31</v>
      </c>
      <c r="Z35" s="72">
        <v>28</v>
      </c>
      <c r="AA35" s="63">
        <f t="shared" si="6"/>
        <v>59</v>
      </c>
      <c r="AB35" s="108">
        <v>22</v>
      </c>
      <c r="AC35" s="108">
        <v>23</v>
      </c>
      <c r="AD35" s="103">
        <f t="shared" si="7"/>
        <v>45</v>
      </c>
      <c r="AE35" s="108">
        <v>20</v>
      </c>
      <c r="AF35" s="108">
        <v>20</v>
      </c>
      <c r="AG35" s="103">
        <f t="shared" si="8"/>
        <v>40</v>
      </c>
      <c r="AH35" s="97">
        <v>48</v>
      </c>
      <c r="AI35" s="92">
        <f t="shared" si="9"/>
        <v>648</v>
      </c>
      <c r="AJ35" s="92" t="s">
        <v>872</v>
      </c>
      <c r="AK35" s="210"/>
    </row>
    <row r="36" spans="1:37" ht="91.5" customHeight="1" x14ac:dyDescent="0.3">
      <c r="A36" s="70">
        <v>29</v>
      </c>
      <c r="B36" s="206">
        <v>200090120031</v>
      </c>
      <c r="C36" s="206">
        <v>200000100297</v>
      </c>
      <c r="D36" s="207" t="s">
        <v>706</v>
      </c>
      <c r="E36" s="207" t="s">
        <v>707</v>
      </c>
      <c r="F36" s="75"/>
      <c r="G36" s="72">
        <v>58</v>
      </c>
      <c r="H36" s="72">
        <v>48</v>
      </c>
      <c r="I36" s="63">
        <f t="shared" si="0"/>
        <v>106</v>
      </c>
      <c r="J36" s="72">
        <v>41</v>
      </c>
      <c r="K36" s="72">
        <v>34</v>
      </c>
      <c r="L36" s="63">
        <f t="shared" si="1"/>
        <v>75</v>
      </c>
      <c r="M36" s="72">
        <v>50</v>
      </c>
      <c r="N36" s="72">
        <v>46</v>
      </c>
      <c r="O36" s="63">
        <f t="shared" si="2"/>
        <v>96</v>
      </c>
      <c r="P36" s="72">
        <v>30</v>
      </c>
      <c r="Q36" s="72">
        <v>31</v>
      </c>
      <c r="R36" s="63">
        <f t="shared" si="3"/>
        <v>61</v>
      </c>
      <c r="S36" s="70">
        <v>42</v>
      </c>
      <c r="T36" s="70">
        <v>43</v>
      </c>
      <c r="U36" s="63">
        <f t="shared" si="4"/>
        <v>85</v>
      </c>
      <c r="V36" s="70">
        <v>48</v>
      </c>
      <c r="W36" s="63">
        <v>36</v>
      </c>
      <c r="X36" s="63">
        <f t="shared" si="5"/>
        <v>84</v>
      </c>
      <c r="Y36" s="73">
        <v>29</v>
      </c>
      <c r="Z36" s="72">
        <v>28</v>
      </c>
      <c r="AA36" s="63">
        <f t="shared" si="6"/>
        <v>57</v>
      </c>
      <c r="AB36" s="108">
        <v>22</v>
      </c>
      <c r="AC36" s="108">
        <v>22</v>
      </c>
      <c r="AD36" s="103">
        <f t="shared" si="7"/>
        <v>44</v>
      </c>
      <c r="AE36" s="108">
        <v>20</v>
      </c>
      <c r="AF36" s="108">
        <v>19</v>
      </c>
      <c r="AG36" s="103">
        <f t="shared" si="8"/>
        <v>39</v>
      </c>
      <c r="AH36" s="97">
        <v>49</v>
      </c>
      <c r="AI36" s="92">
        <f t="shared" si="9"/>
        <v>590</v>
      </c>
      <c r="AJ36" s="92" t="s">
        <v>872</v>
      </c>
      <c r="AK36" s="210"/>
    </row>
    <row r="37" spans="1:37" ht="91.5" customHeight="1" x14ac:dyDescent="0.3">
      <c r="A37" s="74">
        <v>30</v>
      </c>
      <c r="B37" s="206">
        <v>200090120032</v>
      </c>
      <c r="C37" s="206">
        <v>200000100298</v>
      </c>
      <c r="D37" s="207" t="s">
        <v>708</v>
      </c>
      <c r="E37" s="207" t="s">
        <v>709</v>
      </c>
      <c r="F37" s="75"/>
      <c r="G37" s="72">
        <v>47</v>
      </c>
      <c r="H37" s="72">
        <v>49</v>
      </c>
      <c r="I37" s="63">
        <f t="shared" si="0"/>
        <v>96</v>
      </c>
      <c r="J37" s="72">
        <v>47</v>
      </c>
      <c r="K37" s="72">
        <v>37</v>
      </c>
      <c r="L37" s="63">
        <f t="shared" si="1"/>
        <v>84</v>
      </c>
      <c r="M37" s="72">
        <v>52</v>
      </c>
      <c r="N37" s="72">
        <v>54</v>
      </c>
      <c r="O37" s="63">
        <f t="shared" si="2"/>
        <v>106</v>
      </c>
      <c r="P37" s="72">
        <v>41</v>
      </c>
      <c r="Q37" s="72">
        <v>38</v>
      </c>
      <c r="R37" s="63">
        <f t="shared" si="3"/>
        <v>79</v>
      </c>
      <c r="S37" s="70">
        <v>54</v>
      </c>
      <c r="T37" s="70">
        <v>45</v>
      </c>
      <c r="U37" s="63">
        <f t="shared" si="4"/>
        <v>99</v>
      </c>
      <c r="V37" s="70">
        <v>51</v>
      </c>
      <c r="W37" s="63">
        <v>39</v>
      </c>
      <c r="X37" s="63">
        <f t="shared" si="5"/>
        <v>90</v>
      </c>
      <c r="Y37" s="73">
        <v>26</v>
      </c>
      <c r="Z37" s="72">
        <v>25</v>
      </c>
      <c r="AA37" s="63">
        <f t="shared" si="6"/>
        <v>51</v>
      </c>
      <c r="AB37" s="108">
        <v>23</v>
      </c>
      <c r="AC37" s="108">
        <v>24</v>
      </c>
      <c r="AD37" s="103">
        <f t="shared" si="7"/>
        <v>47</v>
      </c>
      <c r="AE37" s="108">
        <v>22</v>
      </c>
      <c r="AF37" s="108">
        <v>21</v>
      </c>
      <c r="AG37" s="103">
        <f t="shared" si="8"/>
        <v>43</v>
      </c>
      <c r="AH37" s="97">
        <v>48</v>
      </c>
      <c r="AI37" s="92">
        <f t="shared" si="9"/>
        <v>644</v>
      </c>
      <c r="AJ37" s="92" t="s">
        <v>872</v>
      </c>
      <c r="AK37" s="209"/>
    </row>
    <row r="38" spans="1:37" ht="91.5" customHeight="1" x14ac:dyDescent="0.3">
      <c r="A38" s="70">
        <v>31</v>
      </c>
      <c r="B38" s="206">
        <v>200090120033</v>
      </c>
      <c r="C38" s="206">
        <v>200000100299</v>
      </c>
      <c r="D38" s="207" t="s">
        <v>710</v>
      </c>
      <c r="E38" s="207" t="s">
        <v>711</v>
      </c>
      <c r="F38" s="75"/>
      <c r="G38" s="72">
        <v>76</v>
      </c>
      <c r="H38" s="72">
        <v>57</v>
      </c>
      <c r="I38" s="63">
        <f t="shared" si="0"/>
        <v>133</v>
      </c>
      <c r="J38" s="72">
        <v>69</v>
      </c>
      <c r="K38" s="72">
        <v>45</v>
      </c>
      <c r="L38" s="63">
        <f t="shared" si="1"/>
        <v>114</v>
      </c>
      <c r="M38" s="72">
        <v>76</v>
      </c>
      <c r="N38" s="72">
        <v>57</v>
      </c>
      <c r="O38" s="63">
        <f t="shared" si="2"/>
        <v>133</v>
      </c>
      <c r="P38" s="72">
        <v>73</v>
      </c>
      <c r="Q38" s="72">
        <v>53</v>
      </c>
      <c r="R38" s="63">
        <f t="shared" si="3"/>
        <v>126</v>
      </c>
      <c r="S38" s="70">
        <v>75</v>
      </c>
      <c r="T38" s="70">
        <v>53</v>
      </c>
      <c r="U38" s="63">
        <f t="shared" si="4"/>
        <v>128</v>
      </c>
      <c r="V38" s="70">
        <v>68</v>
      </c>
      <c r="W38" s="63">
        <v>51</v>
      </c>
      <c r="X38" s="63">
        <f t="shared" si="5"/>
        <v>119</v>
      </c>
      <c r="Y38" s="73">
        <v>46</v>
      </c>
      <c r="Z38" s="72">
        <v>32</v>
      </c>
      <c r="AA38" s="63">
        <f t="shared" si="6"/>
        <v>78</v>
      </c>
      <c r="AB38" s="108">
        <v>24</v>
      </c>
      <c r="AC38" s="108">
        <v>24</v>
      </c>
      <c r="AD38" s="103">
        <f t="shared" si="7"/>
        <v>48</v>
      </c>
      <c r="AE38" s="108">
        <v>23</v>
      </c>
      <c r="AF38" s="108">
        <v>23</v>
      </c>
      <c r="AG38" s="103">
        <f t="shared" si="8"/>
        <v>46</v>
      </c>
      <c r="AH38" s="97">
        <v>47</v>
      </c>
      <c r="AI38" s="92">
        <f t="shared" si="9"/>
        <v>847</v>
      </c>
      <c r="AJ38" s="92" t="s">
        <v>872</v>
      </c>
      <c r="AK38" s="210"/>
    </row>
    <row r="39" spans="1:37" ht="91.5" customHeight="1" x14ac:dyDescent="0.3">
      <c r="A39" s="74">
        <v>32</v>
      </c>
      <c r="B39" s="206">
        <v>200090120035</v>
      </c>
      <c r="C39" s="206">
        <v>200000100301</v>
      </c>
      <c r="D39" s="207" t="s">
        <v>712</v>
      </c>
      <c r="E39" s="207" t="s">
        <v>713</v>
      </c>
      <c r="F39" s="75"/>
      <c r="G39" s="72">
        <v>48</v>
      </c>
      <c r="H39" s="72">
        <v>53</v>
      </c>
      <c r="I39" s="63">
        <f t="shared" si="0"/>
        <v>101</v>
      </c>
      <c r="J39" s="72">
        <v>64</v>
      </c>
      <c r="K39" s="72">
        <v>40</v>
      </c>
      <c r="L39" s="63">
        <f t="shared" si="1"/>
        <v>104</v>
      </c>
      <c r="M39" s="72">
        <v>70</v>
      </c>
      <c r="N39" s="72">
        <v>52</v>
      </c>
      <c r="O39" s="63">
        <f t="shared" si="2"/>
        <v>122</v>
      </c>
      <c r="P39" s="72">
        <v>62</v>
      </c>
      <c r="Q39" s="72">
        <v>47</v>
      </c>
      <c r="R39" s="63">
        <f t="shared" si="3"/>
        <v>109</v>
      </c>
      <c r="S39" s="70">
        <v>72</v>
      </c>
      <c r="T39" s="70">
        <v>50</v>
      </c>
      <c r="U39" s="63">
        <f t="shared" si="4"/>
        <v>122</v>
      </c>
      <c r="V39" s="70">
        <v>59</v>
      </c>
      <c r="W39" s="63">
        <v>44</v>
      </c>
      <c r="X39" s="63">
        <f t="shared" si="5"/>
        <v>103</v>
      </c>
      <c r="Y39" s="73">
        <v>37</v>
      </c>
      <c r="Z39" s="72">
        <v>30</v>
      </c>
      <c r="AA39" s="63">
        <f t="shared" si="6"/>
        <v>67</v>
      </c>
      <c r="AB39" s="108">
        <v>22</v>
      </c>
      <c r="AC39" s="108">
        <v>23</v>
      </c>
      <c r="AD39" s="103">
        <f t="shared" si="7"/>
        <v>45</v>
      </c>
      <c r="AE39" s="108">
        <v>22</v>
      </c>
      <c r="AF39" s="108">
        <v>22</v>
      </c>
      <c r="AG39" s="103">
        <f t="shared" si="8"/>
        <v>44</v>
      </c>
      <c r="AH39" s="97">
        <v>48</v>
      </c>
      <c r="AI39" s="92">
        <f t="shared" si="9"/>
        <v>750</v>
      </c>
      <c r="AJ39" s="92" t="s">
        <v>872</v>
      </c>
      <c r="AK39" s="210"/>
    </row>
    <row r="40" spans="1:37" ht="91.5" customHeight="1" x14ac:dyDescent="0.3">
      <c r="A40" s="70">
        <v>33</v>
      </c>
      <c r="B40" s="206">
        <v>200090120036</v>
      </c>
      <c r="C40" s="206">
        <v>200000100302</v>
      </c>
      <c r="D40" s="207" t="s">
        <v>714</v>
      </c>
      <c r="E40" s="207" t="s">
        <v>715</v>
      </c>
      <c r="F40" s="75"/>
      <c r="G40" s="72">
        <v>65</v>
      </c>
      <c r="H40" s="72">
        <v>56</v>
      </c>
      <c r="I40" s="63">
        <f t="shared" si="0"/>
        <v>121</v>
      </c>
      <c r="J40" s="72">
        <v>68</v>
      </c>
      <c r="K40" s="72">
        <v>43</v>
      </c>
      <c r="L40" s="63">
        <f t="shared" si="1"/>
        <v>111</v>
      </c>
      <c r="M40" s="72">
        <v>73</v>
      </c>
      <c r="N40" s="72">
        <v>57</v>
      </c>
      <c r="O40" s="63">
        <f t="shared" si="2"/>
        <v>130</v>
      </c>
      <c r="P40" s="72">
        <v>67</v>
      </c>
      <c r="Q40" s="72">
        <v>51</v>
      </c>
      <c r="R40" s="63">
        <f t="shared" si="3"/>
        <v>118</v>
      </c>
      <c r="S40" s="70">
        <v>68</v>
      </c>
      <c r="T40" s="70">
        <v>51</v>
      </c>
      <c r="U40" s="63">
        <f t="shared" si="4"/>
        <v>119</v>
      </c>
      <c r="V40" s="70">
        <v>66</v>
      </c>
      <c r="W40" s="63">
        <v>44</v>
      </c>
      <c r="X40" s="63">
        <f t="shared" si="5"/>
        <v>110</v>
      </c>
      <c r="Y40" s="73">
        <v>36</v>
      </c>
      <c r="Z40" s="72">
        <v>31</v>
      </c>
      <c r="AA40" s="63">
        <f t="shared" si="6"/>
        <v>67</v>
      </c>
      <c r="AB40" s="108">
        <v>23</v>
      </c>
      <c r="AC40" s="108">
        <v>24</v>
      </c>
      <c r="AD40" s="103">
        <f t="shared" si="7"/>
        <v>47</v>
      </c>
      <c r="AE40" s="108">
        <v>22</v>
      </c>
      <c r="AF40" s="108">
        <v>22</v>
      </c>
      <c r="AG40" s="103">
        <f t="shared" si="8"/>
        <v>44</v>
      </c>
      <c r="AH40" s="97">
        <v>47</v>
      </c>
      <c r="AI40" s="92">
        <f t="shared" si="9"/>
        <v>800</v>
      </c>
      <c r="AJ40" s="92" t="s">
        <v>872</v>
      </c>
      <c r="AK40" s="210"/>
    </row>
    <row r="41" spans="1:37" ht="91.5" customHeight="1" x14ac:dyDescent="0.3">
      <c r="A41" s="74">
        <v>34</v>
      </c>
      <c r="B41" s="206">
        <v>200090120037</v>
      </c>
      <c r="C41" s="206">
        <v>200000100303</v>
      </c>
      <c r="D41" s="207" t="s">
        <v>716</v>
      </c>
      <c r="E41" s="207" t="s">
        <v>717</v>
      </c>
      <c r="F41" s="75"/>
      <c r="G41" s="72">
        <v>58</v>
      </c>
      <c r="H41" s="72">
        <v>49</v>
      </c>
      <c r="I41" s="63">
        <f t="shared" si="0"/>
        <v>107</v>
      </c>
      <c r="J41" s="72">
        <v>37</v>
      </c>
      <c r="K41" s="72">
        <v>32</v>
      </c>
      <c r="L41" s="63">
        <f t="shared" si="1"/>
        <v>69</v>
      </c>
      <c r="M41" s="72">
        <v>40</v>
      </c>
      <c r="N41" s="72">
        <v>44</v>
      </c>
      <c r="O41" s="63">
        <f t="shared" si="2"/>
        <v>84</v>
      </c>
      <c r="P41" s="72">
        <v>31</v>
      </c>
      <c r="Q41" s="72">
        <v>29</v>
      </c>
      <c r="R41" s="63">
        <f t="shared" si="3"/>
        <v>60</v>
      </c>
      <c r="S41" s="70">
        <v>58</v>
      </c>
      <c r="T41" s="70">
        <v>39</v>
      </c>
      <c r="U41" s="63">
        <f t="shared" si="4"/>
        <v>97</v>
      </c>
      <c r="V41" s="70">
        <v>45</v>
      </c>
      <c r="W41" s="63">
        <v>37</v>
      </c>
      <c r="X41" s="63">
        <f t="shared" si="5"/>
        <v>82</v>
      </c>
      <c r="Y41" s="73">
        <v>26</v>
      </c>
      <c r="Z41" s="72">
        <v>27</v>
      </c>
      <c r="AA41" s="63">
        <f t="shared" si="6"/>
        <v>53</v>
      </c>
      <c r="AB41" s="108">
        <v>17</v>
      </c>
      <c r="AC41" s="108">
        <v>21</v>
      </c>
      <c r="AD41" s="103">
        <f t="shared" si="7"/>
        <v>38</v>
      </c>
      <c r="AE41" s="108">
        <v>20</v>
      </c>
      <c r="AF41" s="108">
        <v>19</v>
      </c>
      <c r="AG41" s="103">
        <f t="shared" si="8"/>
        <v>39</v>
      </c>
      <c r="AH41" s="97">
        <v>49</v>
      </c>
      <c r="AI41" s="92">
        <f t="shared" si="9"/>
        <v>576</v>
      </c>
      <c r="AJ41" s="92" t="s">
        <v>872</v>
      </c>
      <c r="AK41" s="210"/>
    </row>
    <row r="42" spans="1:37" ht="91.5" customHeight="1" x14ac:dyDescent="0.3">
      <c r="A42" s="70">
        <v>35</v>
      </c>
      <c r="B42" s="206">
        <v>200090120038</v>
      </c>
      <c r="C42" s="206">
        <v>200000100304</v>
      </c>
      <c r="D42" s="207" t="s">
        <v>718</v>
      </c>
      <c r="E42" s="207" t="s">
        <v>719</v>
      </c>
      <c r="F42" s="75"/>
      <c r="G42" s="72">
        <v>57</v>
      </c>
      <c r="H42" s="72">
        <v>52</v>
      </c>
      <c r="I42" s="63">
        <f t="shared" si="0"/>
        <v>109</v>
      </c>
      <c r="J42" s="72">
        <v>50</v>
      </c>
      <c r="K42" s="72">
        <v>37</v>
      </c>
      <c r="L42" s="63">
        <f t="shared" si="1"/>
        <v>87</v>
      </c>
      <c r="M42" s="72">
        <v>52</v>
      </c>
      <c r="N42" s="72">
        <v>41</v>
      </c>
      <c r="O42" s="63">
        <f t="shared" si="2"/>
        <v>93</v>
      </c>
      <c r="P42" s="72">
        <v>34</v>
      </c>
      <c r="Q42" s="76">
        <v>37</v>
      </c>
      <c r="R42" s="63">
        <f t="shared" si="3"/>
        <v>71</v>
      </c>
      <c r="S42" s="70">
        <v>58</v>
      </c>
      <c r="T42" s="70">
        <v>44</v>
      </c>
      <c r="U42" s="63">
        <f t="shared" si="4"/>
        <v>102</v>
      </c>
      <c r="V42" s="70">
        <v>52</v>
      </c>
      <c r="W42" s="63">
        <v>36</v>
      </c>
      <c r="X42" s="63">
        <f t="shared" si="5"/>
        <v>88</v>
      </c>
      <c r="Y42" s="73">
        <v>32</v>
      </c>
      <c r="Z42" s="72">
        <v>26</v>
      </c>
      <c r="AA42" s="63">
        <f t="shared" si="6"/>
        <v>58</v>
      </c>
      <c r="AB42" s="108">
        <v>21</v>
      </c>
      <c r="AC42" s="108">
        <v>22</v>
      </c>
      <c r="AD42" s="103">
        <f t="shared" si="7"/>
        <v>43</v>
      </c>
      <c r="AE42" s="108">
        <v>20</v>
      </c>
      <c r="AF42" s="108">
        <v>20</v>
      </c>
      <c r="AG42" s="103">
        <f t="shared" si="8"/>
        <v>40</v>
      </c>
      <c r="AH42" s="97">
        <v>48</v>
      </c>
      <c r="AI42" s="92">
        <f t="shared" si="9"/>
        <v>633</v>
      </c>
      <c r="AJ42" s="92" t="s">
        <v>872</v>
      </c>
      <c r="AK42" s="209"/>
    </row>
    <row r="43" spans="1:37" ht="91.5" customHeight="1" x14ac:dyDescent="0.3">
      <c r="A43" s="74">
        <v>36</v>
      </c>
      <c r="B43" s="206">
        <v>200090120039</v>
      </c>
      <c r="C43" s="206">
        <v>200000100305</v>
      </c>
      <c r="D43" s="207" t="s">
        <v>720</v>
      </c>
      <c r="E43" s="207" t="s">
        <v>721</v>
      </c>
      <c r="F43" s="75"/>
      <c r="G43" s="72">
        <v>64</v>
      </c>
      <c r="H43" s="72">
        <v>53</v>
      </c>
      <c r="I43" s="63">
        <f t="shared" si="0"/>
        <v>117</v>
      </c>
      <c r="J43" s="72">
        <v>60</v>
      </c>
      <c r="K43" s="72">
        <v>41</v>
      </c>
      <c r="L43" s="63">
        <f t="shared" si="1"/>
        <v>101</v>
      </c>
      <c r="M43" s="72">
        <v>71</v>
      </c>
      <c r="N43" s="72">
        <v>51</v>
      </c>
      <c r="O43" s="63">
        <f t="shared" si="2"/>
        <v>122</v>
      </c>
      <c r="P43" s="72">
        <v>63</v>
      </c>
      <c r="Q43" s="72">
        <v>43</v>
      </c>
      <c r="R43" s="63">
        <f t="shared" si="3"/>
        <v>106</v>
      </c>
      <c r="S43" s="70">
        <v>66</v>
      </c>
      <c r="T43" s="70">
        <v>48</v>
      </c>
      <c r="U43" s="63">
        <f t="shared" si="4"/>
        <v>114</v>
      </c>
      <c r="V43" s="70">
        <v>65</v>
      </c>
      <c r="W43" s="63">
        <v>40</v>
      </c>
      <c r="X43" s="63">
        <f t="shared" si="5"/>
        <v>105</v>
      </c>
      <c r="Y43" s="73">
        <v>39</v>
      </c>
      <c r="Z43" s="72">
        <v>27</v>
      </c>
      <c r="AA43" s="63">
        <f t="shared" si="6"/>
        <v>66</v>
      </c>
      <c r="AB43" s="108">
        <v>24</v>
      </c>
      <c r="AC43" s="108">
        <v>22</v>
      </c>
      <c r="AD43" s="103">
        <f t="shared" si="7"/>
        <v>46</v>
      </c>
      <c r="AE43" s="108">
        <v>21</v>
      </c>
      <c r="AF43" s="108">
        <v>20</v>
      </c>
      <c r="AG43" s="103">
        <f t="shared" si="8"/>
        <v>41</v>
      </c>
      <c r="AH43" s="97">
        <v>49</v>
      </c>
      <c r="AI43" s="92">
        <f t="shared" si="9"/>
        <v>752</v>
      </c>
      <c r="AJ43" s="92" t="s">
        <v>872</v>
      </c>
      <c r="AK43" s="210"/>
    </row>
    <row r="44" spans="1:37" ht="91.5" customHeight="1" x14ac:dyDescent="0.3">
      <c r="A44" s="70">
        <v>37</v>
      </c>
      <c r="B44" s="206">
        <v>200090120040</v>
      </c>
      <c r="C44" s="206">
        <v>200000100306</v>
      </c>
      <c r="D44" s="207" t="s">
        <v>726</v>
      </c>
      <c r="E44" s="207" t="s">
        <v>727</v>
      </c>
      <c r="F44" s="75"/>
      <c r="G44" s="72">
        <v>32</v>
      </c>
      <c r="H44" s="72">
        <v>41</v>
      </c>
      <c r="I44" s="63">
        <f t="shared" si="0"/>
        <v>73</v>
      </c>
      <c r="J44" s="72">
        <v>12</v>
      </c>
      <c r="K44" s="72">
        <v>32</v>
      </c>
      <c r="L44" s="63">
        <f t="shared" si="1"/>
        <v>44</v>
      </c>
      <c r="M44" s="72">
        <v>29</v>
      </c>
      <c r="N44" s="72">
        <v>38</v>
      </c>
      <c r="O44" s="63">
        <f t="shared" si="2"/>
        <v>67</v>
      </c>
      <c r="P44" s="72">
        <v>9</v>
      </c>
      <c r="Q44" s="72">
        <v>28</v>
      </c>
      <c r="R44" s="63">
        <f t="shared" si="3"/>
        <v>37</v>
      </c>
      <c r="S44" s="70">
        <v>40</v>
      </c>
      <c r="T44" s="70">
        <v>37</v>
      </c>
      <c r="U44" s="63">
        <f t="shared" si="4"/>
        <v>77</v>
      </c>
      <c r="V44" s="70">
        <v>26</v>
      </c>
      <c r="W44" s="63">
        <v>30</v>
      </c>
      <c r="X44" s="63">
        <f t="shared" si="5"/>
        <v>56</v>
      </c>
      <c r="Y44" s="73">
        <v>22</v>
      </c>
      <c r="Z44" s="72">
        <v>26</v>
      </c>
      <c r="AA44" s="63">
        <f t="shared" si="6"/>
        <v>48</v>
      </c>
      <c r="AB44" s="108">
        <v>18</v>
      </c>
      <c r="AC44" s="108">
        <v>20</v>
      </c>
      <c r="AD44" s="103">
        <f t="shared" si="7"/>
        <v>38</v>
      </c>
      <c r="AE44" s="108">
        <v>18</v>
      </c>
      <c r="AF44" s="108">
        <v>16</v>
      </c>
      <c r="AG44" s="103">
        <f t="shared" si="8"/>
        <v>34</v>
      </c>
      <c r="AH44" s="97">
        <v>48</v>
      </c>
      <c r="AI44" s="92">
        <f t="shared" si="9"/>
        <v>426</v>
      </c>
      <c r="AJ44" s="130" t="s">
        <v>874</v>
      </c>
      <c r="AK44" s="210" t="s">
        <v>965</v>
      </c>
    </row>
    <row r="45" spans="1:37" ht="91.5" customHeight="1" x14ac:dyDescent="0.3">
      <c r="A45" s="74">
        <v>38</v>
      </c>
      <c r="B45" s="206">
        <v>200090120041</v>
      </c>
      <c r="C45" s="206">
        <v>200000100307</v>
      </c>
      <c r="D45" s="207" t="s">
        <v>722</v>
      </c>
      <c r="E45" s="207" t="s">
        <v>723</v>
      </c>
      <c r="F45" s="75"/>
      <c r="G45" s="72">
        <v>72</v>
      </c>
      <c r="H45" s="72">
        <v>52</v>
      </c>
      <c r="I45" s="63">
        <f t="shared" si="0"/>
        <v>124</v>
      </c>
      <c r="J45" s="72">
        <v>73</v>
      </c>
      <c r="K45" s="72">
        <v>48</v>
      </c>
      <c r="L45" s="63">
        <f t="shared" si="1"/>
        <v>121</v>
      </c>
      <c r="M45" s="72">
        <v>81</v>
      </c>
      <c r="N45" s="72">
        <v>55</v>
      </c>
      <c r="O45" s="63">
        <f t="shared" si="2"/>
        <v>136</v>
      </c>
      <c r="P45" s="72">
        <v>73</v>
      </c>
      <c r="Q45" s="72">
        <v>49</v>
      </c>
      <c r="R45" s="63">
        <f t="shared" si="3"/>
        <v>122</v>
      </c>
      <c r="S45" s="70">
        <v>69</v>
      </c>
      <c r="T45" s="70">
        <v>49</v>
      </c>
      <c r="U45" s="63">
        <f t="shared" si="4"/>
        <v>118</v>
      </c>
      <c r="V45" s="70">
        <v>72</v>
      </c>
      <c r="W45" s="63">
        <v>41</v>
      </c>
      <c r="X45" s="63">
        <f t="shared" si="5"/>
        <v>113</v>
      </c>
      <c r="Y45" s="73">
        <v>30</v>
      </c>
      <c r="Z45" s="72">
        <v>28</v>
      </c>
      <c r="AA45" s="63">
        <f t="shared" si="6"/>
        <v>58</v>
      </c>
      <c r="AB45" s="108">
        <v>22</v>
      </c>
      <c r="AC45" s="108">
        <v>23</v>
      </c>
      <c r="AD45" s="103">
        <f t="shared" si="7"/>
        <v>45</v>
      </c>
      <c r="AE45" s="108">
        <v>21</v>
      </c>
      <c r="AF45" s="108">
        <v>20</v>
      </c>
      <c r="AG45" s="103">
        <f t="shared" si="8"/>
        <v>41</v>
      </c>
      <c r="AH45" s="97">
        <v>47</v>
      </c>
      <c r="AI45" s="92">
        <f t="shared" si="9"/>
        <v>820</v>
      </c>
      <c r="AJ45" s="92" t="s">
        <v>872</v>
      </c>
      <c r="AK45" s="210"/>
    </row>
    <row r="46" spans="1:37" ht="91.5" customHeight="1" x14ac:dyDescent="0.3">
      <c r="A46" s="70">
        <v>39</v>
      </c>
      <c r="B46" s="206">
        <v>200090120042</v>
      </c>
      <c r="C46" s="206">
        <v>200000100308</v>
      </c>
      <c r="D46" s="207" t="s">
        <v>724</v>
      </c>
      <c r="E46" s="207" t="s">
        <v>728</v>
      </c>
      <c r="F46" s="75"/>
      <c r="G46" s="72">
        <v>46</v>
      </c>
      <c r="H46" s="72">
        <v>42</v>
      </c>
      <c r="I46" s="63">
        <f t="shared" si="0"/>
        <v>88</v>
      </c>
      <c r="J46" s="72">
        <v>39</v>
      </c>
      <c r="K46" s="72">
        <v>35</v>
      </c>
      <c r="L46" s="63">
        <f t="shared" si="1"/>
        <v>74</v>
      </c>
      <c r="M46" s="72">
        <v>32</v>
      </c>
      <c r="N46" s="72">
        <v>43</v>
      </c>
      <c r="O46" s="63">
        <f t="shared" si="2"/>
        <v>75</v>
      </c>
      <c r="P46" s="72">
        <v>33</v>
      </c>
      <c r="Q46" s="72">
        <v>31</v>
      </c>
      <c r="R46" s="63">
        <f t="shared" si="3"/>
        <v>64</v>
      </c>
      <c r="S46" s="70">
        <v>48</v>
      </c>
      <c r="T46" s="70">
        <v>42</v>
      </c>
      <c r="U46" s="63">
        <f t="shared" si="4"/>
        <v>90</v>
      </c>
      <c r="V46" s="70">
        <v>32</v>
      </c>
      <c r="W46" s="63">
        <v>24</v>
      </c>
      <c r="X46" s="63">
        <f t="shared" si="5"/>
        <v>56</v>
      </c>
      <c r="Y46" s="73">
        <v>28</v>
      </c>
      <c r="Z46" s="72">
        <v>26</v>
      </c>
      <c r="AA46" s="63">
        <f t="shared" si="6"/>
        <v>54</v>
      </c>
      <c r="AB46" s="108">
        <v>16</v>
      </c>
      <c r="AC46" s="108">
        <v>20</v>
      </c>
      <c r="AD46" s="103">
        <f t="shared" si="7"/>
        <v>36</v>
      </c>
      <c r="AE46" s="108">
        <v>17</v>
      </c>
      <c r="AF46" s="108">
        <v>16</v>
      </c>
      <c r="AG46" s="103">
        <f t="shared" si="8"/>
        <v>33</v>
      </c>
      <c r="AH46" s="97">
        <v>48</v>
      </c>
      <c r="AI46" s="92">
        <f t="shared" si="9"/>
        <v>516</v>
      </c>
      <c r="AJ46" s="92" t="s">
        <v>872</v>
      </c>
      <c r="AK46" s="209" t="s">
        <v>873</v>
      </c>
    </row>
  </sheetData>
  <mergeCells count="17">
    <mergeCell ref="A3:AK3"/>
    <mergeCell ref="C4:C7"/>
    <mergeCell ref="D4:D7"/>
    <mergeCell ref="Y4:AA4"/>
    <mergeCell ref="E4:E7"/>
    <mergeCell ref="G4:I4"/>
    <mergeCell ref="J4:L4"/>
    <mergeCell ref="A2:AK2"/>
    <mergeCell ref="A1:AK1"/>
    <mergeCell ref="AB4:AD4"/>
    <mergeCell ref="AE4:AG4"/>
    <mergeCell ref="A4:A7"/>
    <mergeCell ref="B4:B7"/>
    <mergeCell ref="M4:O4"/>
    <mergeCell ref="P4:R4"/>
    <mergeCell ref="S4:U4"/>
    <mergeCell ref="V4:X4"/>
  </mergeCells>
  <conditionalFormatting sqref="G8:G46 J8:J46 M8:M46 P8:P46 S8:S46 V8:V46">
    <cfRule type="cellIs" dxfId="31" priority="18" stopIfTrue="1" operator="lessThan">
      <formula>27</formula>
    </cfRule>
  </conditionalFormatting>
  <conditionalFormatting sqref="I8:I46 L8:L46 O8:O46 R8:R46 U8:U46 X8:X46">
    <cfRule type="cellIs" dxfId="30" priority="17" stopIfTrue="1" operator="lessThan">
      <formula>60</formula>
    </cfRule>
  </conditionalFormatting>
  <conditionalFormatting sqref="Y8:Y46">
    <cfRule type="cellIs" dxfId="29" priority="2" stopIfTrue="1" operator="lessThan">
      <formula>18</formula>
    </cfRule>
  </conditionalFormatting>
  <conditionalFormatting sqref="AA8:AA46">
    <cfRule type="cellIs" dxfId="28" priority="1" stopIfTrue="1" operator="lessThan">
      <formula>40</formula>
    </cfRule>
  </conditionalFormatting>
  <pageMargins left="0.74803149606299213" right="0.55118110236220474" top="0.59055118110236227" bottom="1.6141732283464567" header="0.31496062992125984" footer="0.78740157480314965"/>
  <pageSetup paperSize="8" scale="38" orientation="landscape" r:id="rId1"/>
  <headerFooter>
    <oddFooter>&amp;L&amp;"Arial,Bold"&amp;14($) Non Credit Subject(s)      Date: 27.07.2022                    Praperad By          Checked By&amp;R&amp;"Arial,Bold"&amp;16CONTROLLER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opLeftCell="F1" zoomScale="50" zoomScaleNormal="50" workbookViewId="0">
      <selection activeCell="AL7" sqref="AL7"/>
    </sheetView>
  </sheetViews>
  <sheetFormatPr defaultRowHeight="12.75" x14ac:dyDescent="0.2"/>
  <cols>
    <col min="1" max="1" width="12.5703125" customWidth="1"/>
    <col min="2" max="2" width="24.85546875" customWidth="1"/>
    <col min="3" max="3" width="27.140625" customWidth="1"/>
    <col min="4" max="4" width="31.5703125" customWidth="1"/>
    <col min="5" max="5" width="36.140625" customWidth="1"/>
    <col min="6" max="6" width="11.5703125" customWidth="1"/>
    <col min="29" max="29" width="10.42578125" bestFit="1" customWidth="1"/>
    <col min="34" max="36" width="10.5703125" customWidth="1"/>
    <col min="37" max="37" width="13.7109375" customWidth="1"/>
    <col min="38" max="38" width="14.140625" customWidth="1"/>
    <col min="39" max="39" width="24.140625" customWidth="1"/>
    <col min="40" max="40" width="32.5703125" customWidth="1"/>
  </cols>
  <sheetData>
    <row r="1" spans="1:40" ht="70.5" customHeight="1" x14ac:dyDescent="0.2">
      <c r="A1" s="239" t="s">
        <v>14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</row>
    <row r="2" spans="1:40" ht="70.5" customHeight="1" x14ac:dyDescent="0.2">
      <c r="A2" s="239" t="s">
        <v>16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</row>
    <row r="3" spans="1:40" ht="70.5" customHeight="1" x14ac:dyDescent="0.2">
      <c r="A3" s="223" t="s">
        <v>823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</row>
    <row r="4" spans="1:40" ht="176.25" customHeight="1" x14ac:dyDescent="0.2">
      <c r="A4" s="226" t="s">
        <v>1</v>
      </c>
      <c r="B4" s="226" t="s">
        <v>0</v>
      </c>
      <c r="C4" s="226" t="s">
        <v>15</v>
      </c>
      <c r="D4" s="228" t="s">
        <v>17</v>
      </c>
      <c r="E4" s="228" t="s">
        <v>9</v>
      </c>
      <c r="F4" s="31" t="s">
        <v>5</v>
      </c>
      <c r="G4" s="247" t="s">
        <v>854</v>
      </c>
      <c r="H4" s="247"/>
      <c r="I4" s="247"/>
      <c r="J4" s="247" t="s">
        <v>887</v>
      </c>
      <c r="K4" s="247"/>
      <c r="L4" s="247"/>
      <c r="M4" s="247" t="s">
        <v>855</v>
      </c>
      <c r="N4" s="247"/>
      <c r="O4" s="247"/>
      <c r="P4" s="247" t="s">
        <v>856</v>
      </c>
      <c r="Q4" s="247"/>
      <c r="R4" s="247"/>
      <c r="S4" s="247" t="s">
        <v>889</v>
      </c>
      <c r="T4" s="247"/>
      <c r="U4" s="247"/>
      <c r="V4" s="248" t="s">
        <v>888</v>
      </c>
      <c r="W4" s="249"/>
      <c r="X4" s="250"/>
      <c r="Y4" s="247" t="s">
        <v>921</v>
      </c>
      <c r="Z4" s="247"/>
      <c r="AA4" s="247"/>
      <c r="AB4" s="247" t="s">
        <v>857</v>
      </c>
      <c r="AC4" s="247"/>
      <c r="AD4" s="247"/>
      <c r="AE4" s="247" t="s">
        <v>858</v>
      </c>
      <c r="AF4" s="247"/>
      <c r="AG4" s="247"/>
      <c r="AH4" s="247" t="s">
        <v>920</v>
      </c>
      <c r="AI4" s="247"/>
      <c r="AJ4" s="247"/>
      <c r="AK4" s="160" t="s">
        <v>853</v>
      </c>
      <c r="AL4" s="86" t="s">
        <v>10</v>
      </c>
      <c r="AM4" s="86" t="s">
        <v>12</v>
      </c>
      <c r="AN4" s="85" t="s">
        <v>11</v>
      </c>
    </row>
    <row r="5" spans="1:40" ht="38.25" customHeight="1" x14ac:dyDescent="0.2">
      <c r="A5" s="226"/>
      <c r="B5" s="226"/>
      <c r="C5" s="226"/>
      <c r="D5" s="228"/>
      <c r="E5" s="228"/>
      <c r="F5" s="31"/>
      <c r="G5" s="6" t="s">
        <v>6</v>
      </c>
      <c r="H5" s="6" t="s">
        <v>7</v>
      </c>
      <c r="I5" s="6" t="s">
        <v>4</v>
      </c>
      <c r="J5" s="6" t="s">
        <v>6</v>
      </c>
      <c r="K5" s="6" t="s">
        <v>7</v>
      </c>
      <c r="L5" s="6" t="s">
        <v>4</v>
      </c>
      <c r="M5" s="6" t="s">
        <v>6</v>
      </c>
      <c r="N5" s="6" t="s">
        <v>7</v>
      </c>
      <c r="O5" s="6" t="s">
        <v>4</v>
      </c>
      <c r="P5" s="6" t="s">
        <v>6</v>
      </c>
      <c r="Q5" s="6" t="s">
        <v>7</v>
      </c>
      <c r="R5" s="6" t="s">
        <v>4</v>
      </c>
      <c r="S5" s="6" t="s">
        <v>6</v>
      </c>
      <c r="T5" s="6" t="s">
        <v>7</v>
      </c>
      <c r="U5" s="6" t="s">
        <v>4</v>
      </c>
      <c r="V5" s="6" t="s">
        <v>6</v>
      </c>
      <c r="W5" s="6" t="s">
        <v>7</v>
      </c>
      <c r="X5" s="6" t="s">
        <v>4</v>
      </c>
      <c r="Y5" s="6" t="s">
        <v>8</v>
      </c>
      <c r="Z5" s="6" t="s">
        <v>7</v>
      </c>
      <c r="AA5" s="6" t="s">
        <v>4</v>
      </c>
      <c r="AB5" s="6" t="s">
        <v>8</v>
      </c>
      <c r="AC5" s="6" t="s">
        <v>7</v>
      </c>
      <c r="AD5" s="6" t="s">
        <v>4</v>
      </c>
      <c r="AE5" s="6" t="s">
        <v>8</v>
      </c>
      <c r="AF5" s="6" t="s">
        <v>7</v>
      </c>
      <c r="AG5" s="6" t="s">
        <v>4</v>
      </c>
      <c r="AH5" s="6" t="s">
        <v>8</v>
      </c>
      <c r="AI5" s="6" t="s">
        <v>7</v>
      </c>
      <c r="AJ5" s="6" t="s">
        <v>4</v>
      </c>
      <c r="AK5" s="6"/>
      <c r="AL5" s="25"/>
      <c r="AM5" s="12"/>
      <c r="AN5" s="12"/>
    </row>
    <row r="6" spans="1:40" ht="46.5" customHeight="1" x14ac:dyDescent="0.2">
      <c r="A6" s="226"/>
      <c r="B6" s="226"/>
      <c r="C6" s="226"/>
      <c r="D6" s="228"/>
      <c r="E6" s="228"/>
      <c r="F6" s="31" t="s">
        <v>2</v>
      </c>
      <c r="G6" s="101">
        <v>120</v>
      </c>
      <c r="H6" s="101">
        <v>80</v>
      </c>
      <c r="I6" s="101">
        <f>SUM(G6:H6)</f>
        <v>200</v>
      </c>
      <c r="J6" s="101">
        <v>120</v>
      </c>
      <c r="K6" s="101">
        <v>80</v>
      </c>
      <c r="L6" s="101">
        <f>SUM(J6:K6)</f>
        <v>200</v>
      </c>
      <c r="M6" s="101">
        <v>120</v>
      </c>
      <c r="N6" s="101">
        <v>80</v>
      </c>
      <c r="O6" s="101">
        <f>SUM(M6:N6)</f>
        <v>200</v>
      </c>
      <c r="P6" s="101">
        <v>120</v>
      </c>
      <c r="Q6" s="101">
        <v>80</v>
      </c>
      <c r="R6" s="101">
        <f>SUM(P6:Q6)</f>
        <v>200</v>
      </c>
      <c r="S6" s="101">
        <v>120</v>
      </c>
      <c r="T6" s="101">
        <v>80</v>
      </c>
      <c r="U6" s="101">
        <f>SUM(S6:T6)</f>
        <v>200</v>
      </c>
      <c r="V6" s="101">
        <v>60</v>
      </c>
      <c r="W6" s="101">
        <v>40</v>
      </c>
      <c r="X6" s="101">
        <f>SUM(V6:W6)</f>
        <v>100</v>
      </c>
      <c r="Y6" s="101">
        <v>25</v>
      </c>
      <c r="Z6" s="101">
        <v>25</v>
      </c>
      <c r="AA6" s="101">
        <f>SUM(Y6:Z6)</f>
        <v>50</v>
      </c>
      <c r="AB6" s="101">
        <v>25</v>
      </c>
      <c r="AC6" s="101">
        <v>25</v>
      </c>
      <c r="AD6" s="101">
        <f>SUM(AB6:AC6)</f>
        <v>50</v>
      </c>
      <c r="AE6" s="101">
        <v>25</v>
      </c>
      <c r="AF6" s="101">
        <v>25</v>
      </c>
      <c r="AG6" s="101">
        <f>SUM(AE6:AF6)</f>
        <v>50</v>
      </c>
      <c r="AH6" s="101">
        <v>25</v>
      </c>
      <c r="AI6" s="101">
        <v>25</v>
      </c>
      <c r="AJ6" s="101">
        <f>SUM(AH6:AI6)</f>
        <v>50</v>
      </c>
      <c r="AK6" s="39">
        <v>50</v>
      </c>
      <c r="AL6" s="35">
        <v>1150</v>
      </c>
      <c r="AM6" s="14"/>
      <c r="AN6" s="14"/>
    </row>
    <row r="7" spans="1:40" ht="36" customHeight="1" x14ac:dyDescent="0.2">
      <c r="A7" s="227"/>
      <c r="B7" s="227"/>
      <c r="C7" s="227"/>
      <c r="D7" s="229"/>
      <c r="E7" s="229"/>
      <c r="F7" s="32" t="s">
        <v>3</v>
      </c>
      <c r="G7" s="102">
        <v>36</v>
      </c>
      <c r="H7" s="102"/>
      <c r="I7" s="102">
        <v>80</v>
      </c>
      <c r="J7" s="102">
        <v>36</v>
      </c>
      <c r="K7" s="102"/>
      <c r="L7" s="102">
        <v>80</v>
      </c>
      <c r="M7" s="102">
        <v>36</v>
      </c>
      <c r="N7" s="102"/>
      <c r="O7" s="102">
        <v>80</v>
      </c>
      <c r="P7" s="102">
        <v>36</v>
      </c>
      <c r="Q7" s="102"/>
      <c r="R7" s="102">
        <v>80</v>
      </c>
      <c r="S7" s="102">
        <v>36</v>
      </c>
      <c r="T7" s="102"/>
      <c r="U7" s="102">
        <v>80</v>
      </c>
      <c r="V7" s="102">
        <v>18</v>
      </c>
      <c r="W7" s="102"/>
      <c r="X7" s="102">
        <v>40</v>
      </c>
      <c r="Y7" s="102">
        <v>13</v>
      </c>
      <c r="Z7" s="102"/>
      <c r="AA7" s="102">
        <v>25</v>
      </c>
      <c r="AB7" s="102">
        <v>13</v>
      </c>
      <c r="AC7" s="102"/>
      <c r="AD7" s="102">
        <v>25</v>
      </c>
      <c r="AE7" s="102">
        <v>13</v>
      </c>
      <c r="AF7" s="102"/>
      <c r="AG7" s="102">
        <v>25</v>
      </c>
      <c r="AH7" s="102">
        <v>13</v>
      </c>
      <c r="AI7" s="102"/>
      <c r="AJ7" s="102">
        <v>25</v>
      </c>
      <c r="AK7" s="39"/>
      <c r="AL7" s="35">
        <v>575</v>
      </c>
      <c r="AM7" s="14"/>
      <c r="AN7" s="14"/>
    </row>
    <row r="8" spans="1:40" ht="88.5" customHeight="1" x14ac:dyDescent="0.2">
      <c r="A8" s="77">
        <v>1</v>
      </c>
      <c r="B8" s="69">
        <v>200090230001</v>
      </c>
      <c r="C8" s="69">
        <v>200000100370</v>
      </c>
      <c r="D8" s="47" t="s">
        <v>39</v>
      </c>
      <c r="E8" s="48" t="s">
        <v>817</v>
      </c>
      <c r="F8" s="67"/>
      <c r="G8" s="37">
        <v>50</v>
      </c>
      <c r="H8" s="37">
        <v>58</v>
      </c>
      <c r="I8" s="35">
        <f>SUM(G8:H8)</f>
        <v>108</v>
      </c>
      <c r="J8" s="37">
        <v>40</v>
      </c>
      <c r="K8" s="37">
        <v>63</v>
      </c>
      <c r="L8" s="125">
        <f>SUM(J8:K8)</f>
        <v>103</v>
      </c>
      <c r="M8" s="37">
        <v>51</v>
      </c>
      <c r="N8" s="37">
        <v>46</v>
      </c>
      <c r="O8" s="125">
        <f>SUM(M8:N8)</f>
        <v>97</v>
      </c>
      <c r="P8" s="37">
        <v>57</v>
      </c>
      <c r="Q8" s="37">
        <v>55</v>
      </c>
      <c r="R8" s="35">
        <f>SUM(P8:Q8)</f>
        <v>112</v>
      </c>
      <c r="S8" s="37">
        <v>46</v>
      </c>
      <c r="T8" s="37">
        <v>64</v>
      </c>
      <c r="U8" s="35">
        <f>SUM(S8:T8)</f>
        <v>110</v>
      </c>
      <c r="V8" s="37">
        <v>25</v>
      </c>
      <c r="W8" s="37">
        <v>25</v>
      </c>
      <c r="X8" s="35">
        <f>SUM(V8:W8)</f>
        <v>50</v>
      </c>
      <c r="Y8" s="55">
        <v>21</v>
      </c>
      <c r="Z8" s="55">
        <v>23</v>
      </c>
      <c r="AA8" s="35">
        <f>SUM(Y8:Z8)</f>
        <v>44</v>
      </c>
      <c r="AB8" s="55">
        <v>20</v>
      </c>
      <c r="AC8" s="55">
        <v>22</v>
      </c>
      <c r="AD8" s="35">
        <f>SUM(AB8:AC8)</f>
        <v>42</v>
      </c>
      <c r="AE8" s="55">
        <v>18</v>
      </c>
      <c r="AF8" s="55">
        <v>16</v>
      </c>
      <c r="AG8" s="35">
        <f>SUM(AE8:AF8)</f>
        <v>34</v>
      </c>
      <c r="AH8" s="55">
        <v>17</v>
      </c>
      <c r="AI8" s="55">
        <v>18</v>
      </c>
      <c r="AJ8" s="35">
        <f>SUM(AH8:AI8)</f>
        <v>35</v>
      </c>
      <c r="AK8" s="126">
        <v>48</v>
      </c>
      <c r="AL8" s="78">
        <f>AG8+AD8+AA8+U8+R8+O8+L8+I8</f>
        <v>650</v>
      </c>
      <c r="AM8" s="124" t="s">
        <v>872</v>
      </c>
      <c r="AN8" s="80"/>
    </row>
    <row r="9" spans="1:40" ht="88.5" customHeight="1" x14ac:dyDescent="0.2">
      <c r="A9" s="77">
        <v>2</v>
      </c>
      <c r="B9" s="69">
        <v>200090230002</v>
      </c>
      <c r="C9" s="69">
        <v>200000100371</v>
      </c>
      <c r="D9" s="47" t="s">
        <v>625</v>
      </c>
      <c r="E9" s="48" t="s">
        <v>626</v>
      </c>
      <c r="F9" s="67"/>
      <c r="G9" s="37">
        <v>70</v>
      </c>
      <c r="H9" s="37">
        <v>59</v>
      </c>
      <c r="I9" s="35">
        <f t="shared" ref="I9:I22" si="0">SUM(G9:H9)</f>
        <v>129</v>
      </c>
      <c r="J9" s="37">
        <v>44</v>
      </c>
      <c r="K9" s="37">
        <v>73</v>
      </c>
      <c r="L9" s="125">
        <f t="shared" ref="L9:L22" si="1">SUM(J9:K9)</f>
        <v>117</v>
      </c>
      <c r="M9" s="37">
        <v>48</v>
      </c>
      <c r="N9" s="37">
        <v>52</v>
      </c>
      <c r="O9" s="125">
        <f t="shared" ref="O9:O22" si="2">SUM(M9:N9)</f>
        <v>100</v>
      </c>
      <c r="P9" s="37">
        <v>77</v>
      </c>
      <c r="Q9" s="37">
        <v>63</v>
      </c>
      <c r="R9" s="35">
        <f t="shared" ref="R9:R22" si="3">SUM(P9:Q9)</f>
        <v>140</v>
      </c>
      <c r="S9" s="37">
        <v>56</v>
      </c>
      <c r="T9" s="37">
        <v>66</v>
      </c>
      <c r="U9" s="35">
        <f t="shared" ref="U9:U22" si="4">SUM(S9:T9)</f>
        <v>122</v>
      </c>
      <c r="V9" s="37">
        <v>25</v>
      </c>
      <c r="W9" s="37">
        <v>26</v>
      </c>
      <c r="X9" s="35">
        <f t="shared" ref="X9:X22" si="5">SUM(V9:W9)</f>
        <v>51</v>
      </c>
      <c r="Y9" s="55">
        <v>21</v>
      </c>
      <c r="Z9" s="55">
        <v>23</v>
      </c>
      <c r="AA9" s="35">
        <f t="shared" ref="AA9:AA22" si="6">SUM(Y9:Z9)</f>
        <v>44</v>
      </c>
      <c r="AB9" s="55">
        <v>17</v>
      </c>
      <c r="AC9" s="55">
        <v>19</v>
      </c>
      <c r="AD9" s="35">
        <f t="shared" ref="AD9:AD22" si="7">SUM(AB9:AC9)</f>
        <v>36</v>
      </c>
      <c r="AE9" s="55">
        <v>19</v>
      </c>
      <c r="AF9" s="55">
        <v>19</v>
      </c>
      <c r="AG9" s="35">
        <f t="shared" ref="AG9:AG22" si="8">SUM(AE9:AF9)</f>
        <v>38</v>
      </c>
      <c r="AH9" s="55">
        <v>17</v>
      </c>
      <c r="AI9" s="55">
        <v>18</v>
      </c>
      <c r="AJ9" s="35">
        <f t="shared" ref="AJ9:AJ22" si="9">SUM(AH9:AI9)</f>
        <v>35</v>
      </c>
      <c r="AK9" s="127">
        <v>49</v>
      </c>
      <c r="AL9" s="78">
        <f t="shared" ref="AL9:AL22" si="10">AG9+AD9+AA9+U9+R9+O9+L9+I9</f>
        <v>726</v>
      </c>
      <c r="AM9" s="124" t="s">
        <v>872</v>
      </c>
      <c r="AN9" s="41"/>
    </row>
    <row r="10" spans="1:40" ht="88.5" customHeight="1" x14ac:dyDescent="0.3">
      <c r="A10" s="77">
        <v>3</v>
      </c>
      <c r="B10" s="78">
        <v>200090230003</v>
      </c>
      <c r="C10" s="78">
        <v>200000100372</v>
      </c>
      <c r="D10" s="50" t="s">
        <v>627</v>
      </c>
      <c r="E10" s="50" t="s">
        <v>628</v>
      </c>
      <c r="F10" s="79"/>
      <c r="G10" s="37">
        <v>36</v>
      </c>
      <c r="H10" s="37">
        <v>69</v>
      </c>
      <c r="I10" s="35">
        <f t="shared" si="0"/>
        <v>105</v>
      </c>
      <c r="J10" s="37">
        <v>26</v>
      </c>
      <c r="K10" s="37">
        <v>51</v>
      </c>
      <c r="L10" s="125">
        <f t="shared" si="1"/>
        <v>77</v>
      </c>
      <c r="M10" s="37">
        <v>43</v>
      </c>
      <c r="N10" s="37">
        <v>52</v>
      </c>
      <c r="O10" s="125">
        <f t="shared" si="2"/>
        <v>95</v>
      </c>
      <c r="P10" s="37">
        <v>36</v>
      </c>
      <c r="Q10" s="37">
        <v>49</v>
      </c>
      <c r="R10" s="35">
        <f t="shared" si="3"/>
        <v>85</v>
      </c>
      <c r="S10" s="37">
        <v>40</v>
      </c>
      <c r="T10" s="37">
        <v>65</v>
      </c>
      <c r="U10" s="35">
        <f t="shared" si="4"/>
        <v>105</v>
      </c>
      <c r="V10" s="37">
        <v>20</v>
      </c>
      <c r="W10" s="37">
        <v>24</v>
      </c>
      <c r="X10" s="35">
        <f t="shared" si="5"/>
        <v>44</v>
      </c>
      <c r="Y10" s="55">
        <v>21</v>
      </c>
      <c r="Z10" s="55">
        <v>24</v>
      </c>
      <c r="AA10" s="35">
        <f t="shared" si="6"/>
        <v>45</v>
      </c>
      <c r="AB10" s="55">
        <v>17</v>
      </c>
      <c r="AC10" s="55">
        <v>19</v>
      </c>
      <c r="AD10" s="35">
        <f t="shared" si="7"/>
        <v>36</v>
      </c>
      <c r="AE10" s="55">
        <v>21</v>
      </c>
      <c r="AF10" s="55">
        <v>18</v>
      </c>
      <c r="AG10" s="35">
        <f t="shared" si="8"/>
        <v>39</v>
      </c>
      <c r="AH10" s="55">
        <v>17</v>
      </c>
      <c r="AI10" s="55">
        <v>18</v>
      </c>
      <c r="AJ10" s="35">
        <f t="shared" si="9"/>
        <v>35</v>
      </c>
      <c r="AK10" s="127">
        <v>48</v>
      </c>
      <c r="AL10" s="78">
        <f t="shared" si="10"/>
        <v>587</v>
      </c>
      <c r="AM10" s="169" t="s">
        <v>874</v>
      </c>
      <c r="AN10" s="124" t="s">
        <v>890</v>
      </c>
    </row>
    <row r="11" spans="1:40" ht="88.5" customHeight="1" x14ac:dyDescent="0.3">
      <c r="A11" s="77">
        <v>4</v>
      </c>
      <c r="B11" s="78">
        <v>200090230004</v>
      </c>
      <c r="C11" s="78">
        <v>200000100373</v>
      </c>
      <c r="D11" s="50" t="s">
        <v>629</v>
      </c>
      <c r="E11" s="50" t="s">
        <v>630</v>
      </c>
      <c r="F11" s="79"/>
      <c r="G11" s="37">
        <v>86</v>
      </c>
      <c r="H11" s="37">
        <v>72</v>
      </c>
      <c r="I11" s="35">
        <f t="shared" si="0"/>
        <v>158</v>
      </c>
      <c r="J11" s="37">
        <v>52</v>
      </c>
      <c r="K11" s="37">
        <v>73</v>
      </c>
      <c r="L11" s="125">
        <f t="shared" si="1"/>
        <v>125</v>
      </c>
      <c r="M11" s="37">
        <v>53</v>
      </c>
      <c r="N11" s="37">
        <v>61</v>
      </c>
      <c r="O11" s="125">
        <f t="shared" si="2"/>
        <v>114</v>
      </c>
      <c r="P11" s="37">
        <v>49</v>
      </c>
      <c r="Q11" s="37">
        <v>73</v>
      </c>
      <c r="R11" s="35">
        <f t="shared" si="3"/>
        <v>122</v>
      </c>
      <c r="S11" s="37">
        <v>58</v>
      </c>
      <c r="T11" s="37">
        <v>69</v>
      </c>
      <c r="U11" s="35">
        <f t="shared" si="4"/>
        <v>127</v>
      </c>
      <c r="V11" s="37">
        <v>34</v>
      </c>
      <c r="W11" s="37">
        <v>27</v>
      </c>
      <c r="X11" s="35">
        <f t="shared" si="5"/>
        <v>61</v>
      </c>
      <c r="Y11" s="55">
        <v>21</v>
      </c>
      <c r="Z11" s="55">
        <v>22</v>
      </c>
      <c r="AA11" s="35">
        <f t="shared" si="6"/>
        <v>43</v>
      </c>
      <c r="AB11" s="55">
        <v>22</v>
      </c>
      <c r="AC11" s="55">
        <v>24</v>
      </c>
      <c r="AD11" s="35">
        <f t="shared" si="7"/>
        <v>46</v>
      </c>
      <c r="AE11" s="55">
        <v>20</v>
      </c>
      <c r="AF11" s="55">
        <v>22</v>
      </c>
      <c r="AG11" s="35">
        <f t="shared" si="8"/>
        <v>42</v>
      </c>
      <c r="AH11" s="55">
        <v>21</v>
      </c>
      <c r="AI11" s="55">
        <v>22</v>
      </c>
      <c r="AJ11" s="35">
        <f t="shared" si="9"/>
        <v>43</v>
      </c>
      <c r="AK11" s="127">
        <v>49</v>
      </c>
      <c r="AL11" s="78">
        <f t="shared" si="10"/>
        <v>777</v>
      </c>
      <c r="AM11" s="124" t="s">
        <v>872</v>
      </c>
      <c r="AN11" s="41"/>
    </row>
    <row r="12" spans="1:40" ht="88.5" customHeight="1" x14ac:dyDescent="0.3">
      <c r="A12" s="77">
        <v>5</v>
      </c>
      <c r="B12" s="78">
        <v>200090230005</v>
      </c>
      <c r="C12" s="78">
        <v>200000100374</v>
      </c>
      <c r="D12" s="50" t="s">
        <v>631</v>
      </c>
      <c r="E12" s="50" t="s">
        <v>632</v>
      </c>
      <c r="F12" s="79"/>
      <c r="G12" s="37">
        <v>89</v>
      </c>
      <c r="H12" s="37">
        <v>67</v>
      </c>
      <c r="I12" s="35">
        <f t="shared" si="0"/>
        <v>156</v>
      </c>
      <c r="J12" s="37">
        <v>60</v>
      </c>
      <c r="K12" s="37">
        <v>75</v>
      </c>
      <c r="L12" s="125">
        <f t="shared" si="1"/>
        <v>135</v>
      </c>
      <c r="M12" s="37">
        <v>68</v>
      </c>
      <c r="N12" s="37">
        <v>60</v>
      </c>
      <c r="O12" s="125">
        <f t="shared" si="2"/>
        <v>128</v>
      </c>
      <c r="P12" s="37">
        <v>96</v>
      </c>
      <c r="Q12" s="37">
        <v>60</v>
      </c>
      <c r="R12" s="35">
        <f t="shared" si="3"/>
        <v>156</v>
      </c>
      <c r="S12" s="37">
        <v>77</v>
      </c>
      <c r="T12" s="37">
        <v>64</v>
      </c>
      <c r="U12" s="35">
        <f t="shared" si="4"/>
        <v>141</v>
      </c>
      <c r="V12" s="37">
        <v>24</v>
      </c>
      <c r="W12" s="37">
        <v>29</v>
      </c>
      <c r="X12" s="35">
        <f t="shared" si="5"/>
        <v>53</v>
      </c>
      <c r="Y12" s="55">
        <v>22</v>
      </c>
      <c r="Z12" s="55">
        <v>24</v>
      </c>
      <c r="AA12" s="35">
        <f t="shared" si="6"/>
        <v>46</v>
      </c>
      <c r="AB12" s="55">
        <v>18</v>
      </c>
      <c r="AC12" s="55">
        <v>20</v>
      </c>
      <c r="AD12" s="35">
        <f t="shared" si="7"/>
        <v>38</v>
      </c>
      <c r="AE12" s="55">
        <v>22</v>
      </c>
      <c r="AF12" s="55">
        <v>22</v>
      </c>
      <c r="AG12" s="35">
        <f t="shared" si="8"/>
        <v>44</v>
      </c>
      <c r="AH12" s="55">
        <v>18</v>
      </c>
      <c r="AI12" s="55">
        <v>19</v>
      </c>
      <c r="AJ12" s="35">
        <f t="shared" si="9"/>
        <v>37</v>
      </c>
      <c r="AK12" s="127">
        <v>48</v>
      </c>
      <c r="AL12" s="78">
        <f t="shared" si="10"/>
        <v>844</v>
      </c>
      <c r="AM12" s="124" t="s">
        <v>872</v>
      </c>
      <c r="AN12" s="41"/>
    </row>
    <row r="13" spans="1:40" ht="88.5" customHeight="1" x14ac:dyDescent="0.3">
      <c r="A13" s="77">
        <v>6</v>
      </c>
      <c r="B13" s="78">
        <v>200090230006</v>
      </c>
      <c r="C13" s="78">
        <v>200000100375</v>
      </c>
      <c r="D13" s="50" t="s">
        <v>816</v>
      </c>
      <c r="E13" s="50" t="s">
        <v>633</v>
      </c>
      <c r="F13" s="79"/>
      <c r="G13" s="37">
        <v>38</v>
      </c>
      <c r="H13" s="37">
        <v>68</v>
      </c>
      <c r="I13" s="35">
        <f t="shared" si="0"/>
        <v>106</v>
      </c>
      <c r="J13" s="37">
        <v>38</v>
      </c>
      <c r="K13" s="37">
        <v>65</v>
      </c>
      <c r="L13" s="125">
        <f t="shared" si="1"/>
        <v>103</v>
      </c>
      <c r="M13" s="37">
        <v>46</v>
      </c>
      <c r="N13" s="37">
        <v>57</v>
      </c>
      <c r="O13" s="125">
        <f t="shared" si="2"/>
        <v>103</v>
      </c>
      <c r="P13" s="37">
        <v>44</v>
      </c>
      <c r="Q13" s="37">
        <v>52</v>
      </c>
      <c r="R13" s="35">
        <f t="shared" si="3"/>
        <v>96</v>
      </c>
      <c r="S13" s="37">
        <v>25</v>
      </c>
      <c r="T13" s="37">
        <v>62</v>
      </c>
      <c r="U13" s="35">
        <f t="shared" si="4"/>
        <v>87</v>
      </c>
      <c r="V13" s="37">
        <v>26</v>
      </c>
      <c r="W13" s="37">
        <v>27</v>
      </c>
      <c r="X13" s="35">
        <f t="shared" si="5"/>
        <v>53</v>
      </c>
      <c r="Y13" s="55">
        <v>23</v>
      </c>
      <c r="Z13" s="55">
        <v>23</v>
      </c>
      <c r="AA13" s="35">
        <f t="shared" si="6"/>
        <v>46</v>
      </c>
      <c r="AB13" s="55">
        <v>22</v>
      </c>
      <c r="AC13" s="55">
        <v>24</v>
      </c>
      <c r="AD13" s="35">
        <f t="shared" si="7"/>
        <v>46</v>
      </c>
      <c r="AE13" s="55">
        <v>21</v>
      </c>
      <c r="AF13" s="55">
        <v>22</v>
      </c>
      <c r="AG13" s="35">
        <f t="shared" si="8"/>
        <v>43</v>
      </c>
      <c r="AH13" s="55">
        <v>18</v>
      </c>
      <c r="AI13" s="55">
        <v>19</v>
      </c>
      <c r="AJ13" s="35">
        <f t="shared" si="9"/>
        <v>37</v>
      </c>
      <c r="AK13" s="127">
        <v>49</v>
      </c>
      <c r="AL13" s="78">
        <f t="shared" si="10"/>
        <v>630</v>
      </c>
      <c r="AM13" s="169" t="s">
        <v>874</v>
      </c>
      <c r="AN13" s="124" t="s">
        <v>891</v>
      </c>
    </row>
    <row r="14" spans="1:40" ht="88.5" customHeight="1" x14ac:dyDescent="0.3">
      <c r="A14" s="77">
        <v>7</v>
      </c>
      <c r="B14" s="78">
        <v>200090230007</v>
      </c>
      <c r="C14" s="78">
        <v>200000100376</v>
      </c>
      <c r="D14" s="50" t="s">
        <v>634</v>
      </c>
      <c r="E14" s="50" t="s">
        <v>635</v>
      </c>
      <c r="F14" s="79"/>
      <c r="G14" s="37">
        <v>45</v>
      </c>
      <c r="H14" s="37">
        <v>71</v>
      </c>
      <c r="I14" s="35">
        <f t="shared" si="0"/>
        <v>116</v>
      </c>
      <c r="J14" s="37">
        <v>38</v>
      </c>
      <c r="K14" s="37">
        <v>63</v>
      </c>
      <c r="L14" s="125">
        <f t="shared" si="1"/>
        <v>101</v>
      </c>
      <c r="M14" s="37">
        <v>64</v>
      </c>
      <c r="N14" s="37">
        <v>60</v>
      </c>
      <c r="O14" s="125">
        <f t="shared" si="2"/>
        <v>124</v>
      </c>
      <c r="P14" s="37">
        <v>45</v>
      </c>
      <c r="Q14" s="37">
        <v>65</v>
      </c>
      <c r="R14" s="35">
        <f t="shared" si="3"/>
        <v>110</v>
      </c>
      <c r="S14" s="37">
        <v>40</v>
      </c>
      <c r="T14" s="37">
        <v>69</v>
      </c>
      <c r="U14" s="35">
        <f t="shared" si="4"/>
        <v>109</v>
      </c>
      <c r="V14" s="37">
        <v>27</v>
      </c>
      <c r="W14" s="37">
        <v>27</v>
      </c>
      <c r="X14" s="35">
        <f t="shared" si="5"/>
        <v>54</v>
      </c>
      <c r="Y14" s="55">
        <v>21</v>
      </c>
      <c r="Z14" s="55">
        <v>24</v>
      </c>
      <c r="AA14" s="35">
        <f t="shared" si="6"/>
        <v>45</v>
      </c>
      <c r="AB14" s="55">
        <v>20</v>
      </c>
      <c r="AC14" s="55">
        <v>22</v>
      </c>
      <c r="AD14" s="35">
        <f t="shared" si="7"/>
        <v>42</v>
      </c>
      <c r="AE14" s="55">
        <v>22</v>
      </c>
      <c r="AF14" s="55">
        <v>21</v>
      </c>
      <c r="AG14" s="35">
        <f t="shared" si="8"/>
        <v>43</v>
      </c>
      <c r="AH14" s="55">
        <v>21</v>
      </c>
      <c r="AI14" s="55">
        <v>22</v>
      </c>
      <c r="AJ14" s="35">
        <f t="shared" si="9"/>
        <v>43</v>
      </c>
      <c r="AK14" s="127">
        <v>48</v>
      </c>
      <c r="AL14" s="78">
        <f t="shared" si="10"/>
        <v>690</v>
      </c>
      <c r="AM14" s="124" t="s">
        <v>872</v>
      </c>
      <c r="AN14" s="41"/>
    </row>
    <row r="15" spans="1:40" ht="88.5" customHeight="1" x14ac:dyDescent="0.3">
      <c r="A15" s="77">
        <v>8</v>
      </c>
      <c r="B15" s="78">
        <v>200090230008</v>
      </c>
      <c r="C15" s="78">
        <v>200000100377</v>
      </c>
      <c r="D15" s="50" t="s">
        <v>636</v>
      </c>
      <c r="E15" s="50" t="s">
        <v>637</v>
      </c>
      <c r="F15" s="79"/>
      <c r="G15" s="37">
        <v>102</v>
      </c>
      <c r="H15" s="37">
        <v>78</v>
      </c>
      <c r="I15" s="35">
        <f t="shared" si="0"/>
        <v>180</v>
      </c>
      <c r="J15" s="37">
        <v>64</v>
      </c>
      <c r="K15" s="37">
        <v>80</v>
      </c>
      <c r="L15" s="125">
        <f t="shared" si="1"/>
        <v>144</v>
      </c>
      <c r="M15" s="37">
        <v>78</v>
      </c>
      <c r="N15" s="37">
        <v>70</v>
      </c>
      <c r="O15" s="125">
        <f t="shared" si="2"/>
        <v>148</v>
      </c>
      <c r="P15" s="37">
        <v>113</v>
      </c>
      <c r="Q15" s="37">
        <v>78</v>
      </c>
      <c r="R15" s="35">
        <f t="shared" si="3"/>
        <v>191</v>
      </c>
      <c r="S15" s="37">
        <v>81</v>
      </c>
      <c r="T15" s="37">
        <v>79</v>
      </c>
      <c r="U15" s="35">
        <f t="shared" si="4"/>
        <v>160</v>
      </c>
      <c r="V15" s="37">
        <v>38</v>
      </c>
      <c r="W15" s="37">
        <v>33</v>
      </c>
      <c r="X15" s="35">
        <f t="shared" si="5"/>
        <v>71</v>
      </c>
      <c r="Y15" s="55">
        <v>23</v>
      </c>
      <c r="Z15" s="55">
        <v>24</v>
      </c>
      <c r="AA15" s="35">
        <f t="shared" si="6"/>
        <v>47</v>
      </c>
      <c r="AB15" s="55">
        <v>22</v>
      </c>
      <c r="AC15" s="55">
        <v>24</v>
      </c>
      <c r="AD15" s="35">
        <f t="shared" si="7"/>
        <v>46</v>
      </c>
      <c r="AE15" s="55">
        <v>24</v>
      </c>
      <c r="AF15" s="55">
        <v>23</v>
      </c>
      <c r="AG15" s="35">
        <f t="shared" si="8"/>
        <v>47</v>
      </c>
      <c r="AH15" s="55">
        <v>18</v>
      </c>
      <c r="AI15" s="55">
        <v>19</v>
      </c>
      <c r="AJ15" s="35">
        <f t="shared" si="9"/>
        <v>37</v>
      </c>
      <c r="AK15" s="127">
        <v>49</v>
      </c>
      <c r="AL15" s="78">
        <f t="shared" si="10"/>
        <v>963</v>
      </c>
      <c r="AM15" s="124" t="s">
        <v>872</v>
      </c>
      <c r="AN15" s="41"/>
    </row>
    <row r="16" spans="1:40" ht="88.5" customHeight="1" x14ac:dyDescent="0.3">
      <c r="A16" s="77">
        <v>9</v>
      </c>
      <c r="B16" s="78">
        <v>200090230009</v>
      </c>
      <c r="C16" s="78">
        <v>200000100378</v>
      </c>
      <c r="D16" s="50" t="s">
        <v>638</v>
      </c>
      <c r="E16" s="50" t="s">
        <v>639</v>
      </c>
      <c r="F16" s="79"/>
      <c r="G16" s="37">
        <v>73</v>
      </c>
      <c r="H16" s="37">
        <v>67</v>
      </c>
      <c r="I16" s="35">
        <f t="shared" si="0"/>
        <v>140</v>
      </c>
      <c r="J16" s="37">
        <v>47</v>
      </c>
      <c r="K16" s="37">
        <v>65</v>
      </c>
      <c r="L16" s="125">
        <f t="shared" si="1"/>
        <v>112</v>
      </c>
      <c r="M16" s="37">
        <v>65</v>
      </c>
      <c r="N16" s="37">
        <v>61</v>
      </c>
      <c r="O16" s="125">
        <f t="shared" si="2"/>
        <v>126</v>
      </c>
      <c r="P16" s="37">
        <v>85</v>
      </c>
      <c r="Q16" s="37">
        <v>55</v>
      </c>
      <c r="R16" s="35">
        <f t="shared" si="3"/>
        <v>140</v>
      </c>
      <c r="S16" s="37">
        <v>45</v>
      </c>
      <c r="T16" s="37">
        <v>69</v>
      </c>
      <c r="U16" s="35">
        <f t="shared" si="4"/>
        <v>114</v>
      </c>
      <c r="V16" s="37">
        <v>28</v>
      </c>
      <c r="W16" s="37">
        <v>27</v>
      </c>
      <c r="X16" s="35">
        <f t="shared" si="5"/>
        <v>55</v>
      </c>
      <c r="Y16" s="55">
        <v>21</v>
      </c>
      <c r="Z16" s="55">
        <v>24</v>
      </c>
      <c r="AA16" s="35">
        <f t="shared" si="6"/>
        <v>45</v>
      </c>
      <c r="AB16" s="55">
        <v>18</v>
      </c>
      <c r="AC16" s="55">
        <v>20</v>
      </c>
      <c r="AD16" s="35">
        <f t="shared" si="7"/>
        <v>38</v>
      </c>
      <c r="AE16" s="55">
        <v>21</v>
      </c>
      <c r="AF16" s="55">
        <v>22</v>
      </c>
      <c r="AG16" s="35">
        <f t="shared" si="8"/>
        <v>43</v>
      </c>
      <c r="AH16" s="55">
        <v>17</v>
      </c>
      <c r="AI16" s="55">
        <v>18</v>
      </c>
      <c r="AJ16" s="35">
        <f t="shared" si="9"/>
        <v>35</v>
      </c>
      <c r="AK16" s="127">
        <v>48</v>
      </c>
      <c r="AL16" s="78">
        <f t="shared" si="10"/>
        <v>758</v>
      </c>
      <c r="AM16" s="124" t="s">
        <v>872</v>
      </c>
      <c r="AN16" s="80"/>
    </row>
    <row r="17" spans="1:40" ht="88.5" customHeight="1" x14ac:dyDescent="0.3">
      <c r="A17" s="77">
        <v>10</v>
      </c>
      <c r="B17" s="78">
        <v>200090230010</v>
      </c>
      <c r="C17" s="78">
        <v>200000100379</v>
      </c>
      <c r="D17" s="50" t="s">
        <v>640</v>
      </c>
      <c r="E17" s="50" t="s">
        <v>641</v>
      </c>
      <c r="F17" s="79"/>
      <c r="G17" s="37">
        <v>67</v>
      </c>
      <c r="H17" s="37">
        <v>75</v>
      </c>
      <c r="I17" s="35">
        <f t="shared" si="0"/>
        <v>142</v>
      </c>
      <c r="J17" s="37">
        <v>67</v>
      </c>
      <c r="K17" s="37">
        <v>67</v>
      </c>
      <c r="L17" s="125">
        <f t="shared" si="1"/>
        <v>134</v>
      </c>
      <c r="M17" s="37">
        <v>71</v>
      </c>
      <c r="N17" s="37">
        <v>64</v>
      </c>
      <c r="O17" s="125">
        <f t="shared" si="2"/>
        <v>135</v>
      </c>
      <c r="P17" s="37">
        <v>83</v>
      </c>
      <c r="Q17" s="37">
        <v>71</v>
      </c>
      <c r="R17" s="35">
        <f t="shared" si="3"/>
        <v>154</v>
      </c>
      <c r="S17" s="37">
        <v>56</v>
      </c>
      <c r="T17" s="37">
        <v>70</v>
      </c>
      <c r="U17" s="35">
        <f t="shared" si="4"/>
        <v>126</v>
      </c>
      <c r="V17" s="37">
        <v>33</v>
      </c>
      <c r="W17" s="37">
        <v>29</v>
      </c>
      <c r="X17" s="35">
        <f t="shared" si="5"/>
        <v>62</v>
      </c>
      <c r="Y17" s="55">
        <v>21</v>
      </c>
      <c r="Z17" s="55">
        <v>22</v>
      </c>
      <c r="AA17" s="35">
        <f t="shared" si="6"/>
        <v>43</v>
      </c>
      <c r="AB17" s="55">
        <v>22</v>
      </c>
      <c r="AC17" s="55">
        <v>24</v>
      </c>
      <c r="AD17" s="35">
        <f t="shared" si="7"/>
        <v>46</v>
      </c>
      <c r="AE17" s="55">
        <v>22</v>
      </c>
      <c r="AF17" s="55">
        <v>22</v>
      </c>
      <c r="AG17" s="35">
        <f t="shared" si="8"/>
        <v>44</v>
      </c>
      <c r="AH17" s="55">
        <v>22</v>
      </c>
      <c r="AI17" s="55">
        <v>23</v>
      </c>
      <c r="AJ17" s="35">
        <f t="shared" si="9"/>
        <v>45</v>
      </c>
      <c r="AK17" s="127">
        <v>49</v>
      </c>
      <c r="AL17" s="78">
        <f t="shared" si="10"/>
        <v>824</v>
      </c>
      <c r="AM17" s="124" t="s">
        <v>872</v>
      </c>
      <c r="AN17" s="41"/>
    </row>
    <row r="18" spans="1:40" ht="88.5" customHeight="1" x14ac:dyDescent="0.3">
      <c r="A18" s="77">
        <v>11</v>
      </c>
      <c r="B18" s="78">
        <v>200090230011</v>
      </c>
      <c r="C18" s="78">
        <v>200000100380</v>
      </c>
      <c r="D18" s="50" t="s">
        <v>642</v>
      </c>
      <c r="E18" s="50" t="s">
        <v>643</v>
      </c>
      <c r="F18" s="79"/>
      <c r="G18" s="37">
        <v>42</v>
      </c>
      <c r="H18" s="37">
        <v>65</v>
      </c>
      <c r="I18" s="35">
        <f t="shared" si="0"/>
        <v>107</v>
      </c>
      <c r="J18" s="37">
        <v>23</v>
      </c>
      <c r="K18" s="37">
        <v>65</v>
      </c>
      <c r="L18" s="125">
        <f t="shared" si="1"/>
        <v>88</v>
      </c>
      <c r="M18" s="37">
        <v>51</v>
      </c>
      <c r="N18" s="37">
        <v>55</v>
      </c>
      <c r="O18" s="125">
        <f t="shared" si="2"/>
        <v>106</v>
      </c>
      <c r="P18" s="37">
        <v>37</v>
      </c>
      <c r="Q18" s="37">
        <v>60</v>
      </c>
      <c r="R18" s="35">
        <f t="shared" si="3"/>
        <v>97</v>
      </c>
      <c r="S18" s="37">
        <v>38</v>
      </c>
      <c r="T18" s="37">
        <v>66</v>
      </c>
      <c r="U18" s="35">
        <f t="shared" si="4"/>
        <v>104</v>
      </c>
      <c r="V18" s="37">
        <v>35</v>
      </c>
      <c r="W18" s="37">
        <v>27</v>
      </c>
      <c r="X18" s="35">
        <f t="shared" si="5"/>
        <v>62</v>
      </c>
      <c r="Y18" s="55">
        <v>23</v>
      </c>
      <c r="Z18" s="55">
        <v>24</v>
      </c>
      <c r="AA18" s="35">
        <f t="shared" si="6"/>
        <v>47</v>
      </c>
      <c r="AB18" s="55">
        <v>18</v>
      </c>
      <c r="AC18" s="55">
        <v>20</v>
      </c>
      <c r="AD18" s="35">
        <f t="shared" si="7"/>
        <v>38</v>
      </c>
      <c r="AE18" s="55">
        <v>20</v>
      </c>
      <c r="AF18" s="55">
        <v>21</v>
      </c>
      <c r="AG18" s="35">
        <f t="shared" si="8"/>
        <v>41</v>
      </c>
      <c r="AH18" s="55">
        <v>18</v>
      </c>
      <c r="AI18" s="55">
        <v>19</v>
      </c>
      <c r="AJ18" s="35">
        <f t="shared" si="9"/>
        <v>37</v>
      </c>
      <c r="AK18" s="126">
        <v>49</v>
      </c>
      <c r="AL18" s="78">
        <f t="shared" si="10"/>
        <v>628</v>
      </c>
      <c r="AM18" s="169" t="s">
        <v>874</v>
      </c>
      <c r="AN18" s="124" t="s">
        <v>890</v>
      </c>
    </row>
    <row r="19" spans="1:40" ht="88.5" customHeight="1" x14ac:dyDescent="0.3">
      <c r="A19" s="77">
        <v>12</v>
      </c>
      <c r="B19" s="78">
        <v>200090230012</v>
      </c>
      <c r="C19" s="78">
        <v>200000100381</v>
      </c>
      <c r="D19" s="50" t="s">
        <v>644</v>
      </c>
      <c r="E19" s="50" t="s">
        <v>645</v>
      </c>
      <c r="F19" s="79"/>
      <c r="G19" s="37">
        <v>59</v>
      </c>
      <c r="H19" s="37">
        <v>69</v>
      </c>
      <c r="I19" s="35">
        <f t="shared" si="0"/>
        <v>128</v>
      </c>
      <c r="J19" s="37">
        <v>47</v>
      </c>
      <c r="K19" s="37">
        <v>63</v>
      </c>
      <c r="L19" s="125">
        <f t="shared" si="1"/>
        <v>110</v>
      </c>
      <c r="M19" s="37">
        <v>56</v>
      </c>
      <c r="N19" s="37">
        <v>52</v>
      </c>
      <c r="O19" s="125">
        <f t="shared" si="2"/>
        <v>108</v>
      </c>
      <c r="P19" s="37">
        <v>59</v>
      </c>
      <c r="Q19" s="37">
        <v>61</v>
      </c>
      <c r="R19" s="35">
        <f t="shared" si="3"/>
        <v>120</v>
      </c>
      <c r="S19" s="37">
        <v>42</v>
      </c>
      <c r="T19" s="37">
        <v>54</v>
      </c>
      <c r="U19" s="35">
        <f t="shared" si="4"/>
        <v>96</v>
      </c>
      <c r="V19" s="37">
        <v>21</v>
      </c>
      <c r="W19" s="37">
        <v>27</v>
      </c>
      <c r="X19" s="35">
        <f t="shared" si="5"/>
        <v>48</v>
      </c>
      <c r="Y19" s="55">
        <v>23</v>
      </c>
      <c r="Z19" s="55">
        <v>24</v>
      </c>
      <c r="AA19" s="35">
        <f t="shared" si="6"/>
        <v>47</v>
      </c>
      <c r="AB19" s="55">
        <v>18</v>
      </c>
      <c r="AC19" s="55">
        <v>20</v>
      </c>
      <c r="AD19" s="35">
        <f t="shared" si="7"/>
        <v>38</v>
      </c>
      <c r="AE19" s="55">
        <v>21</v>
      </c>
      <c r="AF19" s="55">
        <v>20</v>
      </c>
      <c r="AG19" s="35">
        <f t="shared" si="8"/>
        <v>41</v>
      </c>
      <c r="AH19" s="55">
        <v>18</v>
      </c>
      <c r="AI19" s="55">
        <v>19</v>
      </c>
      <c r="AJ19" s="35">
        <f t="shared" si="9"/>
        <v>37</v>
      </c>
      <c r="AK19" s="127">
        <v>48</v>
      </c>
      <c r="AL19" s="78">
        <f t="shared" si="10"/>
        <v>688</v>
      </c>
      <c r="AM19" s="124" t="s">
        <v>872</v>
      </c>
      <c r="AN19" s="41"/>
    </row>
    <row r="20" spans="1:40" ht="88.5" customHeight="1" x14ac:dyDescent="0.3">
      <c r="A20" s="77">
        <v>13</v>
      </c>
      <c r="B20" s="78">
        <v>200090230013</v>
      </c>
      <c r="C20" s="78">
        <v>200000100382</v>
      </c>
      <c r="D20" s="50" t="s">
        <v>646</v>
      </c>
      <c r="E20" s="50" t="s">
        <v>647</v>
      </c>
      <c r="F20" s="79"/>
      <c r="G20" s="37">
        <v>81</v>
      </c>
      <c r="H20" s="37">
        <v>73</v>
      </c>
      <c r="I20" s="35">
        <f t="shared" si="0"/>
        <v>154</v>
      </c>
      <c r="J20" s="37">
        <v>58</v>
      </c>
      <c r="K20" s="37">
        <v>77</v>
      </c>
      <c r="L20" s="125">
        <f t="shared" si="1"/>
        <v>135</v>
      </c>
      <c r="M20" s="37">
        <v>70</v>
      </c>
      <c r="N20" s="37">
        <v>65</v>
      </c>
      <c r="O20" s="125">
        <f t="shared" si="2"/>
        <v>135</v>
      </c>
      <c r="P20" s="37">
        <v>94</v>
      </c>
      <c r="Q20" s="37">
        <v>69</v>
      </c>
      <c r="R20" s="35">
        <f t="shared" si="3"/>
        <v>163</v>
      </c>
      <c r="S20" s="37">
        <v>78</v>
      </c>
      <c r="T20" s="37">
        <v>76</v>
      </c>
      <c r="U20" s="35">
        <f t="shared" si="4"/>
        <v>154</v>
      </c>
      <c r="V20" s="37">
        <v>33</v>
      </c>
      <c r="W20" s="37">
        <v>26</v>
      </c>
      <c r="X20" s="35">
        <f t="shared" si="5"/>
        <v>59</v>
      </c>
      <c r="Y20" s="55">
        <v>21</v>
      </c>
      <c r="Z20" s="55">
        <v>23</v>
      </c>
      <c r="AA20" s="35">
        <f t="shared" si="6"/>
        <v>44</v>
      </c>
      <c r="AB20" s="55">
        <v>22</v>
      </c>
      <c r="AC20" s="55">
        <v>24</v>
      </c>
      <c r="AD20" s="35">
        <f t="shared" si="7"/>
        <v>46</v>
      </c>
      <c r="AE20" s="55">
        <v>22</v>
      </c>
      <c r="AF20" s="55">
        <v>19</v>
      </c>
      <c r="AG20" s="35">
        <f t="shared" si="8"/>
        <v>41</v>
      </c>
      <c r="AH20" s="55">
        <v>18</v>
      </c>
      <c r="AI20" s="55">
        <v>19</v>
      </c>
      <c r="AJ20" s="35">
        <f t="shared" si="9"/>
        <v>37</v>
      </c>
      <c r="AK20" s="127">
        <v>49</v>
      </c>
      <c r="AL20" s="78">
        <f t="shared" si="10"/>
        <v>872</v>
      </c>
      <c r="AM20" s="124" t="s">
        <v>872</v>
      </c>
      <c r="AN20" s="41"/>
    </row>
    <row r="21" spans="1:40" ht="88.5" customHeight="1" x14ac:dyDescent="0.3">
      <c r="A21" s="77">
        <v>14</v>
      </c>
      <c r="B21" s="78">
        <v>200090230014</v>
      </c>
      <c r="C21" s="78">
        <v>200000100383</v>
      </c>
      <c r="D21" s="50" t="s">
        <v>648</v>
      </c>
      <c r="E21" s="50" t="s">
        <v>649</v>
      </c>
      <c r="F21" s="79"/>
      <c r="G21" s="37">
        <v>76</v>
      </c>
      <c r="H21" s="37">
        <v>70</v>
      </c>
      <c r="I21" s="35">
        <f t="shared" si="0"/>
        <v>146</v>
      </c>
      <c r="J21" s="37">
        <v>56</v>
      </c>
      <c r="K21" s="37">
        <v>73</v>
      </c>
      <c r="L21" s="125">
        <f t="shared" si="1"/>
        <v>129</v>
      </c>
      <c r="M21" s="37">
        <v>48</v>
      </c>
      <c r="N21" s="37">
        <v>61</v>
      </c>
      <c r="O21" s="125">
        <f t="shared" si="2"/>
        <v>109</v>
      </c>
      <c r="P21" s="37">
        <v>80</v>
      </c>
      <c r="Q21" s="37">
        <v>60</v>
      </c>
      <c r="R21" s="35">
        <f t="shared" si="3"/>
        <v>140</v>
      </c>
      <c r="S21" s="37">
        <v>56</v>
      </c>
      <c r="T21" s="37">
        <v>64</v>
      </c>
      <c r="U21" s="35">
        <f t="shared" si="4"/>
        <v>120</v>
      </c>
      <c r="V21" s="37">
        <v>40</v>
      </c>
      <c r="W21" s="37">
        <v>26</v>
      </c>
      <c r="X21" s="35">
        <f t="shared" si="5"/>
        <v>66</v>
      </c>
      <c r="Y21" s="55">
        <v>22</v>
      </c>
      <c r="Z21" s="55">
        <v>24</v>
      </c>
      <c r="AA21" s="35">
        <f t="shared" si="6"/>
        <v>46</v>
      </c>
      <c r="AB21" s="55">
        <v>19</v>
      </c>
      <c r="AC21" s="55">
        <v>21</v>
      </c>
      <c r="AD21" s="35">
        <f t="shared" si="7"/>
        <v>40</v>
      </c>
      <c r="AE21" s="55">
        <v>21</v>
      </c>
      <c r="AF21" s="55">
        <v>22</v>
      </c>
      <c r="AG21" s="35">
        <f t="shared" si="8"/>
        <v>43</v>
      </c>
      <c r="AH21" s="55">
        <v>21</v>
      </c>
      <c r="AI21" s="55">
        <v>22</v>
      </c>
      <c r="AJ21" s="35">
        <f t="shared" si="9"/>
        <v>43</v>
      </c>
      <c r="AK21" s="127">
        <v>48</v>
      </c>
      <c r="AL21" s="78">
        <f t="shared" si="10"/>
        <v>773</v>
      </c>
      <c r="AM21" s="124" t="s">
        <v>872</v>
      </c>
      <c r="AN21" s="41"/>
    </row>
    <row r="22" spans="1:40" ht="88.5" customHeight="1" x14ac:dyDescent="0.3">
      <c r="A22" s="77">
        <v>15</v>
      </c>
      <c r="B22" s="78">
        <v>200090230015</v>
      </c>
      <c r="C22" s="78">
        <v>200000100384</v>
      </c>
      <c r="D22" s="50" t="s">
        <v>650</v>
      </c>
      <c r="E22" s="50" t="s">
        <v>651</v>
      </c>
      <c r="F22" s="79"/>
      <c r="G22" s="37">
        <v>57</v>
      </c>
      <c r="H22" s="37">
        <v>61</v>
      </c>
      <c r="I22" s="35">
        <f t="shared" si="0"/>
        <v>118</v>
      </c>
      <c r="J22" s="37">
        <v>37</v>
      </c>
      <c r="K22" s="37">
        <v>59</v>
      </c>
      <c r="L22" s="125">
        <f t="shared" si="1"/>
        <v>96</v>
      </c>
      <c r="M22" s="37">
        <v>43</v>
      </c>
      <c r="N22" s="37">
        <v>60</v>
      </c>
      <c r="O22" s="125">
        <f t="shared" si="2"/>
        <v>103</v>
      </c>
      <c r="P22" s="37">
        <v>52</v>
      </c>
      <c r="Q22" s="37">
        <v>63</v>
      </c>
      <c r="R22" s="35">
        <f t="shared" si="3"/>
        <v>115</v>
      </c>
      <c r="S22" s="37">
        <v>59</v>
      </c>
      <c r="T22" s="37">
        <v>66</v>
      </c>
      <c r="U22" s="35">
        <f t="shared" si="4"/>
        <v>125</v>
      </c>
      <c r="V22" s="37">
        <v>27</v>
      </c>
      <c r="W22" s="37">
        <v>26</v>
      </c>
      <c r="X22" s="35">
        <f t="shared" si="5"/>
        <v>53</v>
      </c>
      <c r="Y22" s="55">
        <v>21</v>
      </c>
      <c r="Z22" s="55">
        <v>24</v>
      </c>
      <c r="AA22" s="35">
        <f t="shared" si="6"/>
        <v>45</v>
      </c>
      <c r="AB22" s="55">
        <v>22</v>
      </c>
      <c r="AC22" s="55">
        <v>24</v>
      </c>
      <c r="AD22" s="35">
        <f t="shared" si="7"/>
        <v>46</v>
      </c>
      <c r="AE22" s="55">
        <v>22</v>
      </c>
      <c r="AF22" s="55">
        <v>21</v>
      </c>
      <c r="AG22" s="35">
        <f t="shared" si="8"/>
        <v>43</v>
      </c>
      <c r="AH22" s="55">
        <v>18</v>
      </c>
      <c r="AI22" s="55">
        <v>19</v>
      </c>
      <c r="AJ22" s="35">
        <f t="shared" si="9"/>
        <v>37</v>
      </c>
      <c r="AK22" s="127">
        <v>49</v>
      </c>
      <c r="AL22" s="78">
        <f t="shared" si="10"/>
        <v>691</v>
      </c>
      <c r="AM22" s="124" t="s">
        <v>872</v>
      </c>
      <c r="AN22" s="41"/>
    </row>
  </sheetData>
  <mergeCells count="18">
    <mergeCell ref="A4:A7"/>
    <mergeCell ref="B4:B7"/>
    <mergeCell ref="C4:C7"/>
    <mergeCell ref="P4:R4"/>
    <mergeCell ref="S4:U4"/>
    <mergeCell ref="V4:X4"/>
    <mergeCell ref="D4:D7"/>
    <mergeCell ref="E4:E7"/>
    <mergeCell ref="A3:AN3"/>
    <mergeCell ref="A1:AN1"/>
    <mergeCell ref="A2:AN2"/>
    <mergeCell ref="AH4:AJ4"/>
    <mergeCell ref="G4:I4"/>
    <mergeCell ref="J4:L4"/>
    <mergeCell ref="M4:O4"/>
    <mergeCell ref="Y4:AA4"/>
    <mergeCell ref="AB4:AD4"/>
    <mergeCell ref="AE4:AG4"/>
  </mergeCells>
  <conditionalFormatting sqref="G8:G22 P8:P22">
    <cfRule type="cellIs" dxfId="27" priority="29" stopIfTrue="1" operator="lessThan">
      <formula>27</formula>
    </cfRule>
  </conditionalFormatting>
  <conditionalFormatting sqref="J8:J22 M8:M22 S8:S22">
    <cfRule type="cellIs" dxfId="26" priority="27" stopIfTrue="1" operator="lessThan">
      <formula>36</formula>
    </cfRule>
  </conditionalFormatting>
  <conditionalFormatting sqref="L8:L22 O8:O22 U8:U22">
    <cfRule type="cellIs" dxfId="25" priority="26" stopIfTrue="1" operator="lessThan">
      <formula>80</formula>
    </cfRule>
  </conditionalFormatting>
  <conditionalFormatting sqref="I8:I22">
    <cfRule type="cellIs" dxfId="24" priority="19" stopIfTrue="1" operator="lessThan">
      <formula>60</formula>
    </cfRule>
    <cfRule type="cellIs" dxfId="23" priority="22" stopIfTrue="1" operator="lessThan">
      <formula>60</formula>
    </cfRule>
  </conditionalFormatting>
  <conditionalFormatting sqref="R8:R22">
    <cfRule type="cellIs" dxfId="22" priority="13" stopIfTrue="1" operator="lessThan">
      <formula>60</formula>
    </cfRule>
  </conditionalFormatting>
  <conditionalFormatting sqref="V8:V22">
    <cfRule type="cellIs" dxfId="21" priority="10" stopIfTrue="1" operator="lessThan">
      <formula>13</formula>
    </cfRule>
  </conditionalFormatting>
  <conditionalFormatting sqref="X8:X22">
    <cfRule type="cellIs" dxfId="20" priority="9" stopIfTrue="1" operator="lessThan">
      <formula>25</formula>
    </cfRule>
  </conditionalFormatting>
  <conditionalFormatting sqref="Y8:Y22">
    <cfRule type="cellIs" dxfId="19" priority="4" stopIfTrue="1" operator="lessThan">
      <formula>13</formula>
    </cfRule>
  </conditionalFormatting>
  <conditionalFormatting sqref="AA8:AA22">
    <cfRule type="cellIs" dxfId="18" priority="3" stopIfTrue="1" operator="lessThan">
      <formula>25</formula>
    </cfRule>
  </conditionalFormatting>
  <conditionalFormatting sqref="AB8:AB22 AE8:AE22 AH8:AH22">
    <cfRule type="cellIs" dxfId="17" priority="2" stopIfTrue="1" operator="lessThan">
      <formula>13</formula>
    </cfRule>
  </conditionalFormatting>
  <conditionalFormatting sqref="AD8:AD22 AG8:AG22 AJ8:AJ22">
    <cfRule type="cellIs" dxfId="16" priority="1" stopIfTrue="1" operator="lessThan">
      <formula>25</formula>
    </cfRule>
  </conditionalFormatting>
  <pageMargins left="0.59055118110236227" right="0.70866141732283472" top="0.74803149606299213" bottom="1.04" header="0.31496062992125984" footer="0.7"/>
  <pageSetup paperSize="8" scale="38" orientation="landscape" r:id="rId1"/>
  <headerFooter>
    <oddFooter xml:space="preserve">&amp;L&amp;"Arial,Bold"&amp;11(&amp;14$) Non Credit Subject(s)        Date: 27.07.2022     &amp;"Arial,Regular"         &amp;"Arial,Bold"Prepared by             Checked by&amp;R&amp;"Arial,Bold"&amp;12CONTROLLER (UTU)                                                              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E47" zoomScale="40" zoomScaleNormal="40" workbookViewId="0">
      <selection activeCell="AH50" sqref="AH50"/>
    </sheetView>
  </sheetViews>
  <sheetFormatPr defaultRowHeight="12.75" x14ac:dyDescent="0.2"/>
  <cols>
    <col min="1" max="1" width="14.28515625" customWidth="1"/>
    <col min="2" max="2" width="38.7109375" customWidth="1"/>
    <col min="3" max="3" width="31.28515625" customWidth="1"/>
    <col min="4" max="4" width="44.5703125" customWidth="1"/>
    <col min="5" max="5" width="38.28515625" customWidth="1"/>
    <col min="6" max="6" width="13" customWidth="1"/>
    <col min="7" max="12" width="10.28515625" customWidth="1"/>
    <col min="13" max="15" width="11.7109375" customWidth="1"/>
    <col min="16" max="18" width="12.42578125" customWidth="1"/>
    <col min="19" max="27" width="10.28515625" customWidth="1"/>
    <col min="28" max="30" width="12.85546875" customWidth="1"/>
    <col min="31" max="31" width="18.28515625" customWidth="1"/>
    <col min="32" max="32" width="20" customWidth="1"/>
    <col min="33" max="33" width="25" customWidth="1"/>
    <col min="34" max="34" width="63.5703125" customWidth="1"/>
  </cols>
  <sheetData>
    <row r="1" spans="1:34" ht="63.75" customHeight="1" x14ac:dyDescent="0.2">
      <c r="A1" s="239" t="s">
        <v>13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</row>
    <row r="2" spans="1:34" ht="63.75" customHeight="1" x14ac:dyDescent="0.2">
      <c r="A2" s="239" t="s">
        <v>16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</row>
    <row r="3" spans="1:34" ht="63.75" customHeight="1" x14ac:dyDescent="0.2">
      <c r="A3" s="223" t="s">
        <v>822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</row>
    <row r="4" spans="1:34" ht="181.5" customHeight="1" x14ac:dyDescent="0.2">
      <c r="A4" s="255" t="s">
        <v>1</v>
      </c>
      <c r="B4" s="255" t="s">
        <v>0</v>
      </c>
      <c r="C4" s="255" t="s">
        <v>15</v>
      </c>
      <c r="D4" s="257" t="s">
        <v>17</v>
      </c>
      <c r="E4" s="257" t="s">
        <v>9</v>
      </c>
      <c r="F4" s="3" t="s">
        <v>5</v>
      </c>
      <c r="G4" s="225" t="s">
        <v>828</v>
      </c>
      <c r="H4" s="225"/>
      <c r="I4" s="225"/>
      <c r="J4" s="225" t="s">
        <v>829</v>
      </c>
      <c r="K4" s="225"/>
      <c r="L4" s="225"/>
      <c r="M4" s="225" t="s">
        <v>835</v>
      </c>
      <c r="N4" s="225"/>
      <c r="O4" s="225"/>
      <c r="P4" s="230" t="s">
        <v>952</v>
      </c>
      <c r="Q4" s="231"/>
      <c r="R4" s="232"/>
      <c r="S4" s="225" t="s">
        <v>830</v>
      </c>
      <c r="T4" s="225"/>
      <c r="U4" s="225"/>
      <c r="V4" s="230" t="s">
        <v>831</v>
      </c>
      <c r="W4" s="231"/>
      <c r="X4" s="232"/>
      <c r="Y4" s="225" t="s">
        <v>832</v>
      </c>
      <c r="Z4" s="225"/>
      <c r="AA4" s="225"/>
      <c r="AB4" s="225" t="s">
        <v>833</v>
      </c>
      <c r="AC4" s="225"/>
      <c r="AD4" s="225"/>
      <c r="AE4" s="160" t="s">
        <v>834</v>
      </c>
      <c r="AF4" s="64" t="s">
        <v>10</v>
      </c>
      <c r="AG4" s="246" t="s">
        <v>12</v>
      </c>
      <c r="AH4" s="261" t="s">
        <v>11</v>
      </c>
    </row>
    <row r="5" spans="1:34" ht="39" customHeight="1" x14ac:dyDescent="0.2">
      <c r="A5" s="255"/>
      <c r="B5" s="255"/>
      <c r="C5" s="255"/>
      <c r="D5" s="257"/>
      <c r="E5" s="257"/>
      <c r="F5" s="4"/>
      <c r="G5" s="27" t="s">
        <v>6</v>
      </c>
      <c r="H5" s="27" t="s">
        <v>7</v>
      </c>
      <c r="I5" s="27" t="s">
        <v>4</v>
      </c>
      <c r="J5" s="27" t="s">
        <v>6</v>
      </c>
      <c r="K5" s="27" t="s">
        <v>7</v>
      </c>
      <c r="L5" s="27" t="s">
        <v>4</v>
      </c>
      <c r="M5" s="27" t="s">
        <v>6</v>
      </c>
      <c r="N5" s="27" t="s">
        <v>7</v>
      </c>
      <c r="O5" s="27" t="s">
        <v>4</v>
      </c>
      <c r="P5" s="27" t="s">
        <v>6</v>
      </c>
      <c r="Q5" s="27" t="s">
        <v>7</v>
      </c>
      <c r="R5" s="27" t="s">
        <v>4</v>
      </c>
      <c r="S5" s="27" t="s">
        <v>6</v>
      </c>
      <c r="T5" s="27" t="s">
        <v>7</v>
      </c>
      <c r="U5" s="27" t="s">
        <v>4</v>
      </c>
      <c r="V5" s="27" t="s">
        <v>8</v>
      </c>
      <c r="W5" s="27" t="s">
        <v>7</v>
      </c>
      <c r="X5" s="27" t="s">
        <v>4</v>
      </c>
      <c r="Y5" s="27" t="s">
        <v>8</v>
      </c>
      <c r="Z5" s="27" t="s">
        <v>7</v>
      </c>
      <c r="AA5" s="27" t="s">
        <v>4</v>
      </c>
      <c r="AB5" s="27" t="s">
        <v>8</v>
      </c>
      <c r="AC5" s="27" t="s">
        <v>7</v>
      </c>
      <c r="AD5" s="27" t="s">
        <v>4</v>
      </c>
      <c r="AE5" s="28"/>
      <c r="AF5" s="28"/>
      <c r="AG5" s="259"/>
      <c r="AH5" s="262"/>
    </row>
    <row r="6" spans="1:34" ht="39" customHeight="1" x14ac:dyDescent="0.2">
      <c r="A6" s="255"/>
      <c r="B6" s="255"/>
      <c r="C6" s="255"/>
      <c r="D6" s="257"/>
      <c r="E6" s="257"/>
      <c r="F6" s="38" t="s">
        <v>2</v>
      </c>
      <c r="G6" s="63">
        <v>120</v>
      </c>
      <c r="H6" s="63">
        <v>80</v>
      </c>
      <c r="I6" s="63">
        <f>SUM(G6:H6)</f>
        <v>200</v>
      </c>
      <c r="J6" s="63">
        <v>120</v>
      </c>
      <c r="K6" s="63">
        <v>80</v>
      </c>
      <c r="L6" s="63">
        <f>SUM(J6:K6)</f>
        <v>200</v>
      </c>
      <c r="M6" s="63">
        <v>120</v>
      </c>
      <c r="N6" s="63">
        <v>80</v>
      </c>
      <c r="O6" s="63">
        <f>SUM(M6:N6)</f>
        <v>200</v>
      </c>
      <c r="P6" s="63">
        <v>120</v>
      </c>
      <c r="Q6" s="63">
        <v>80</v>
      </c>
      <c r="R6" s="63">
        <f>SUM(P6:Q6)</f>
        <v>200</v>
      </c>
      <c r="S6" s="63">
        <v>90</v>
      </c>
      <c r="T6" s="63">
        <v>60</v>
      </c>
      <c r="U6" s="63">
        <f>SUM(S6:T6)</f>
        <v>150</v>
      </c>
      <c r="V6" s="195">
        <v>25</v>
      </c>
      <c r="W6" s="195">
        <v>25</v>
      </c>
      <c r="X6" s="195">
        <f>SUM(V6:W6)</f>
        <v>50</v>
      </c>
      <c r="Y6" s="195">
        <v>25</v>
      </c>
      <c r="Z6" s="195">
        <v>25</v>
      </c>
      <c r="AA6" s="195">
        <f>SUM(Y6:Z6)</f>
        <v>50</v>
      </c>
      <c r="AB6" s="195">
        <v>25</v>
      </c>
      <c r="AC6" s="195">
        <v>25</v>
      </c>
      <c r="AD6" s="195">
        <f>SUM(AB6:AC6)</f>
        <v>50</v>
      </c>
      <c r="AE6" s="195">
        <v>50</v>
      </c>
      <c r="AF6" s="195">
        <v>1100</v>
      </c>
      <c r="AG6" s="260"/>
      <c r="AH6" s="263"/>
    </row>
    <row r="7" spans="1:34" ht="39" customHeight="1" x14ac:dyDescent="0.2">
      <c r="A7" s="256"/>
      <c r="B7" s="256"/>
      <c r="C7" s="256"/>
      <c r="D7" s="258"/>
      <c r="E7" s="258"/>
      <c r="F7" s="40" t="s">
        <v>3</v>
      </c>
      <c r="G7" s="197">
        <v>36</v>
      </c>
      <c r="H7" s="197"/>
      <c r="I7" s="197">
        <v>80</v>
      </c>
      <c r="J7" s="197">
        <v>36</v>
      </c>
      <c r="K7" s="197"/>
      <c r="L7" s="197">
        <v>80</v>
      </c>
      <c r="M7" s="197">
        <v>36</v>
      </c>
      <c r="N7" s="197"/>
      <c r="O7" s="197">
        <v>80</v>
      </c>
      <c r="P7" s="197">
        <v>36</v>
      </c>
      <c r="Q7" s="197"/>
      <c r="R7" s="197">
        <v>80</v>
      </c>
      <c r="S7" s="197">
        <v>27</v>
      </c>
      <c r="T7" s="197"/>
      <c r="U7" s="197">
        <v>60</v>
      </c>
      <c r="V7" s="196">
        <v>13</v>
      </c>
      <c r="W7" s="196"/>
      <c r="X7" s="196">
        <v>25</v>
      </c>
      <c r="Y7" s="196">
        <v>13</v>
      </c>
      <c r="Z7" s="196"/>
      <c r="AA7" s="196">
        <v>25</v>
      </c>
      <c r="AB7" s="196">
        <v>13</v>
      </c>
      <c r="AC7" s="196"/>
      <c r="AD7" s="196">
        <v>25</v>
      </c>
      <c r="AE7" s="196"/>
      <c r="AF7" s="196">
        <v>550</v>
      </c>
      <c r="AG7" s="5"/>
      <c r="AH7" s="26"/>
    </row>
    <row r="8" spans="1:34" s="33" customFormat="1" ht="120" customHeight="1" x14ac:dyDescent="0.2">
      <c r="A8" s="70">
        <v>1</v>
      </c>
      <c r="B8" s="112">
        <v>200090102001</v>
      </c>
      <c r="C8" s="35">
        <v>200000100066</v>
      </c>
      <c r="D8" s="139" t="s">
        <v>20</v>
      </c>
      <c r="E8" s="36" t="s">
        <v>21</v>
      </c>
      <c r="F8" s="59"/>
      <c r="G8" s="122">
        <v>40</v>
      </c>
      <c r="H8" s="113">
        <v>57</v>
      </c>
      <c r="I8" s="116">
        <f>SUM(G8:H8)</f>
        <v>97</v>
      </c>
      <c r="J8" s="122">
        <v>36</v>
      </c>
      <c r="K8" s="113">
        <v>46</v>
      </c>
      <c r="L8" s="116">
        <f>SUM(J8:K8)</f>
        <v>82</v>
      </c>
      <c r="M8" s="122">
        <v>48</v>
      </c>
      <c r="N8" s="113">
        <v>55</v>
      </c>
      <c r="O8" s="116">
        <f>SUM(M8:N8)</f>
        <v>103</v>
      </c>
      <c r="P8" s="113">
        <v>45</v>
      </c>
      <c r="Q8" s="113">
        <v>50</v>
      </c>
      <c r="R8" s="116">
        <f>SUM(P8:Q8)</f>
        <v>95</v>
      </c>
      <c r="S8" s="113">
        <v>23</v>
      </c>
      <c r="T8" s="113">
        <v>39</v>
      </c>
      <c r="U8" s="116">
        <f>SUM(S8:T8)</f>
        <v>62</v>
      </c>
      <c r="V8" s="113">
        <v>17</v>
      </c>
      <c r="W8" s="113">
        <v>20</v>
      </c>
      <c r="X8" s="116">
        <f>SUM(V8:W8)</f>
        <v>37</v>
      </c>
      <c r="Y8" s="113">
        <v>23</v>
      </c>
      <c r="Z8" s="113">
        <v>24</v>
      </c>
      <c r="AA8" s="116">
        <f>SUM(Y8:Z8)</f>
        <v>47</v>
      </c>
      <c r="AB8" s="113">
        <v>18</v>
      </c>
      <c r="AC8" s="113">
        <v>17</v>
      </c>
      <c r="AD8" s="116">
        <f>SUM(AB8:AC8)</f>
        <v>35</v>
      </c>
      <c r="AE8" s="116">
        <v>48</v>
      </c>
      <c r="AF8" s="116">
        <f>AD8+AA8+X8+U8+R8+O8+L8+I8</f>
        <v>558</v>
      </c>
      <c r="AG8" s="58" t="s">
        <v>872</v>
      </c>
      <c r="AH8" s="51" t="s">
        <v>873</v>
      </c>
    </row>
    <row r="9" spans="1:34" s="33" customFormat="1" ht="120" customHeight="1" x14ac:dyDescent="0.2">
      <c r="A9" s="70">
        <v>2</v>
      </c>
      <c r="B9" s="133">
        <v>200090102002</v>
      </c>
      <c r="C9" s="46">
        <v>200000100067</v>
      </c>
      <c r="D9" s="139" t="s">
        <v>22</v>
      </c>
      <c r="E9" s="36" t="s">
        <v>23</v>
      </c>
      <c r="F9" s="59"/>
      <c r="G9" s="122">
        <v>67</v>
      </c>
      <c r="H9" s="113">
        <v>68</v>
      </c>
      <c r="I9" s="116">
        <f t="shared" ref="I9:I59" si="0">SUM(G9:H9)</f>
        <v>135</v>
      </c>
      <c r="J9" s="122">
        <v>78</v>
      </c>
      <c r="K9" s="113">
        <v>61</v>
      </c>
      <c r="L9" s="116">
        <f t="shared" ref="L9:L59" si="1">SUM(J9:K9)</f>
        <v>139</v>
      </c>
      <c r="M9" s="122">
        <v>65</v>
      </c>
      <c r="N9" s="113">
        <v>73</v>
      </c>
      <c r="O9" s="116">
        <f t="shared" ref="O9:O59" si="2">SUM(M9:N9)</f>
        <v>138</v>
      </c>
      <c r="P9" s="113">
        <v>71</v>
      </c>
      <c r="Q9" s="113">
        <v>58</v>
      </c>
      <c r="R9" s="116">
        <f t="shared" ref="R9:R59" si="3">SUM(P9:Q9)</f>
        <v>129</v>
      </c>
      <c r="S9" s="113">
        <v>50</v>
      </c>
      <c r="T9" s="113">
        <v>51</v>
      </c>
      <c r="U9" s="116">
        <f t="shared" ref="U9:U59" si="4">SUM(S9:T9)</f>
        <v>101</v>
      </c>
      <c r="V9" s="113">
        <v>23</v>
      </c>
      <c r="W9" s="113">
        <v>21</v>
      </c>
      <c r="X9" s="116">
        <f t="shared" ref="X9:X59" si="5">SUM(V9:W9)</f>
        <v>44</v>
      </c>
      <c r="Y9" s="113">
        <v>19</v>
      </c>
      <c r="Z9" s="113">
        <v>22</v>
      </c>
      <c r="AA9" s="116">
        <f t="shared" ref="AA9:AA59" si="6">SUM(Y9:Z9)</f>
        <v>41</v>
      </c>
      <c r="AB9" s="113">
        <v>23</v>
      </c>
      <c r="AC9" s="113">
        <v>23</v>
      </c>
      <c r="AD9" s="116">
        <f t="shared" ref="AD9:AD59" si="7">SUM(AB9:AC9)</f>
        <v>46</v>
      </c>
      <c r="AE9" s="116">
        <v>49</v>
      </c>
      <c r="AF9" s="116">
        <f t="shared" ref="AF9:AF59" si="8">AD9+AA9+X9+U9+R9+O9+L9+I9</f>
        <v>773</v>
      </c>
      <c r="AG9" s="58" t="s">
        <v>872</v>
      </c>
      <c r="AH9" s="51"/>
    </row>
    <row r="10" spans="1:34" s="33" customFormat="1" ht="120" customHeight="1" x14ac:dyDescent="0.2">
      <c r="A10" s="70">
        <v>3</v>
      </c>
      <c r="B10" s="133">
        <v>200090102003</v>
      </c>
      <c r="C10" s="46">
        <v>200000100068</v>
      </c>
      <c r="D10" s="140" t="s">
        <v>815</v>
      </c>
      <c r="E10" s="36" t="s">
        <v>24</v>
      </c>
      <c r="F10" s="59"/>
      <c r="G10" s="122">
        <v>69</v>
      </c>
      <c r="H10" s="113">
        <v>65</v>
      </c>
      <c r="I10" s="116">
        <f t="shared" si="0"/>
        <v>134</v>
      </c>
      <c r="J10" s="122">
        <v>88</v>
      </c>
      <c r="K10" s="113">
        <v>61</v>
      </c>
      <c r="L10" s="116">
        <f t="shared" si="1"/>
        <v>149</v>
      </c>
      <c r="M10" s="122">
        <v>73</v>
      </c>
      <c r="N10" s="113">
        <v>67</v>
      </c>
      <c r="O10" s="116">
        <f t="shared" si="2"/>
        <v>140</v>
      </c>
      <c r="P10" s="113">
        <v>57</v>
      </c>
      <c r="Q10" s="113">
        <v>55</v>
      </c>
      <c r="R10" s="116">
        <f t="shared" si="3"/>
        <v>112</v>
      </c>
      <c r="S10" s="113">
        <v>47</v>
      </c>
      <c r="T10" s="113">
        <v>47</v>
      </c>
      <c r="U10" s="116">
        <f t="shared" si="4"/>
        <v>94</v>
      </c>
      <c r="V10" s="113">
        <v>21</v>
      </c>
      <c r="W10" s="113">
        <v>21</v>
      </c>
      <c r="X10" s="116">
        <f t="shared" si="5"/>
        <v>42</v>
      </c>
      <c r="Y10" s="113">
        <v>18</v>
      </c>
      <c r="Z10" s="113">
        <v>22</v>
      </c>
      <c r="AA10" s="116">
        <f t="shared" si="6"/>
        <v>40</v>
      </c>
      <c r="AB10" s="113">
        <v>21</v>
      </c>
      <c r="AC10" s="113">
        <v>21</v>
      </c>
      <c r="AD10" s="116">
        <f t="shared" si="7"/>
        <v>42</v>
      </c>
      <c r="AE10" s="116">
        <v>48</v>
      </c>
      <c r="AF10" s="116">
        <f t="shared" si="8"/>
        <v>753</v>
      </c>
      <c r="AG10" s="58" t="s">
        <v>872</v>
      </c>
      <c r="AH10" s="51"/>
    </row>
    <row r="11" spans="1:34" s="33" customFormat="1" ht="120" customHeight="1" x14ac:dyDescent="0.2">
      <c r="A11" s="70">
        <v>4</v>
      </c>
      <c r="B11" s="133">
        <v>200090102004</v>
      </c>
      <c r="C11" s="46">
        <v>200000100069</v>
      </c>
      <c r="D11" s="140" t="s">
        <v>25</v>
      </c>
      <c r="E11" s="36" t="s">
        <v>26</v>
      </c>
      <c r="F11" s="59"/>
      <c r="G11" s="122">
        <v>65</v>
      </c>
      <c r="H11" s="113">
        <v>65</v>
      </c>
      <c r="I11" s="116">
        <f t="shared" si="0"/>
        <v>130</v>
      </c>
      <c r="J11" s="122">
        <v>75</v>
      </c>
      <c r="K11" s="113">
        <v>56</v>
      </c>
      <c r="L11" s="116">
        <f t="shared" si="1"/>
        <v>131</v>
      </c>
      <c r="M11" s="122">
        <v>72</v>
      </c>
      <c r="N11" s="113">
        <v>58</v>
      </c>
      <c r="O11" s="116">
        <f t="shared" si="2"/>
        <v>130</v>
      </c>
      <c r="P11" s="113">
        <v>56</v>
      </c>
      <c r="Q11" s="113">
        <v>61</v>
      </c>
      <c r="R11" s="116">
        <f t="shared" si="3"/>
        <v>117</v>
      </c>
      <c r="S11" s="113">
        <v>68</v>
      </c>
      <c r="T11" s="113">
        <v>53</v>
      </c>
      <c r="U11" s="116">
        <f t="shared" si="4"/>
        <v>121</v>
      </c>
      <c r="V11" s="113">
        <v>19</v>
      </c>
      <c r="W11" s="113">
        <v>20</v>
      </c>
      <c r="X11" s="116">
        <f t="shared" si="5"/>
        <v>39</v>
      </c>
      <c r="Y11" s="113">
        <v>18</v>
      </c>
      <c r="Z11" s="113">
        <v>20</v>
      </c>
      <c r="AA11" s="116">
        <f t="shared" si="6"/>
        <v>38</v>
      </c>
      <c r="AB11" s="113">
        <v>20</v>
      </c>
      <c r="AC11" s="113">
        <v>20</v>
      </c>
      <c r="AD11" s="116">
        <f t="shared" si="7"/>
        <v>40</v>
      </c>
      <c r="AE11" s="116">
        <v>48</v>
      </c>
      <c r="AF11" s="116">
        <f t="shared" si="8"/>
        <v>746</v>
      </c>
      <c r="AG11" s="58" t="s">
        <v>872</v>
      </c>
      <c r="AH11" s="51"/>
    </row>
    <row r="12" spans="1:34" s="33" customFormat="1" ht="120" customHeight="1" x14ac:dyDescent="0.2">
      <c r="A12" s="70">
        <v>5</v>
      </c>
      <c r="B12" s="133">
        <v>200090102005</v>
      </c>
      <c r="C12" s="46">
        <v>200000100070</v>
      </c>
      <c r="D12" s="139" t="s">
        <v>27</v>
      </c>
      <c r="E12" s="36" t="s">
        <v>28</v>
      </c>
      <c r="F12" s="59"/>
      <c r="G12" s="122">
        <v>49</v>
      </c>
      <c r="H12" s="113">
        <v>58</v>
      </c>
      <c r="I12" s="116">
        <f t="shared" si="0"/>
        <v>107</v>
      </c>
      <c r="J12" s="122">
        <v>52</v>
      </c>
      <c r="K12" s="113">
        <v>56</v>
      </c>
      <c r="L12" s="116">
        <f t="shared" si="1"/>
        <v>108</v>
      </c>
      <c r="M12" s="122">
        <v>52</v>
      </c>
      <c r="N12" s="113">
        <v>52</v>
      </c>
      <c r="O12" s="116">
        <f t="shared" si="2"/>
        <v>104</v>
      </c>
      <c r="P12" s="113">
        <v>40</v>
      </c>
      <c r="Q12" s="113">
        <v>53</v>
      </c>
      <c r="R12" s="116">
        <f t="shared" si="3"/>
        <v>93</v>
      </c>
      <c r="S12" s="113">
        <v>47</v>
      </c>
      <c r="T12" s="113">
        <v>50</v>
      </c>
      <c r="U12" s="116">
        <f t="shared" si="4"/>
        <v>97</v>
      </c>
      <c r="V12" s="113">
        <v>20</v>
      </c>
      <c r="W12" s="113">
        <v>19</v>
      </c>
      <c r="X12" s="116">
        <f t="shared" si="5"/>
        <v>39</v>
      </c>
      <c r="Y12" s="113">
        <v>17</v>
      </c>
      <c r="Z12" s="113">
        <v>22</v>
      </c>
      <c r="AA12" s="116">
        <f t="shared" si="6"/>
        <v>39</v>
      </c>
      <c r="AB12" s="113">
        <v>22</v>
      </c>
      <c r="AC12" s="113">
        <v>21</v>
      </c>
      <c r="AD12" s="116">
        <f t="shared" si="7"/>
        <v>43</v>
      </c>
      <c r="AE12" s="116">
        <v>47</v>
      </c>
      <c r="AF12" s="116">
        <f t="shared" si="8"/>
        <v>630</v>
      </c>
      <c r="AG12" s="58" t="s">
        <v>872</v>
      </c>
      <c r="AH12" s="51"/>
    </row>
    <row r="13" spans="1:34" s="33" customFormat="1" ht="120" customHeight="1" x14ac:dyDescent="0.2">
      <c r="A13" s="70">
        <v>6</v>
      </c>
      <c r="B13" s="133">
        <v>200090102006</v>
      </c>
      <c r="C13" s="46">
        <v>200000100071</v>
      </c>
      <c r="D13" s="140" t="s">
        <v>29</v>
      </c>
      <c r="E13" s="36" t="s">
        <v>30</v>
      </c>
      <c r="F13" s="59"/>
      <c r="G13" s="122">
        <v>45</v>
      </c>
      <c r="H13" s="113">
        <v>45</v>
      </c>
      <c r="I13" s="116">
        <f t="shared" si="0"/>
        <v>90</v>
      </c>
      <c r="J13" s="122">
        <v>52</v>
      </c>
      <c r="K13" s="113">
        <v>49</v>
      </c>
      <c r="L13" s="116">
        <f t="shared" si="1"/>
        <v>101</v>
      </c>
      <c r="M13" s="122">
        <v>49</v>
      </c>
      <c r="N13" s="113">
        <v>54</v>
      </c>
      <c r="O13" s="116">
        <f t="shared" si="2"/>
        <v>103</v>
      </c>
      <c r="P13" s="113">
        <v>39</v>
      </c>
      <c r="Q13" s="113">
        <v>50</v>
      </c>
      <c r="R13" s="116">
        <f t="shared" si="3"/>
        <v>89</v>
      </c>
      <c r="S13" s="113">
        <v>41</v>
      </c>
      <c r="T13" s="113">
        <v>37</v>
      </c>
      <c r="U13" s="116">
        <f t="shared" si="4"/>
        <v>78</v>
      </c>
      <c r="V13" s="113">
        <v>17</v>
      </c>
      <c r="W13" s="113">
        <v>18</v>
      </c>
      <c r="X13" s="116">
        <f t="shared" si="5"/>
        <v>35</v>
      </c>
      <c r="Y13" s="113">
        <v>17</v>
      </c>
      <c r="Z13" s="113">
        <v>21</v>
      </c>
      <c r="AA13" s="116">
        <f t="shared" si="6"/>
        <v>38</v>
      </c>
      <c r="AB13" s="113">
        <v>17</v>
      </c>
      <c r="AC13" s="113">
        <v>17</v>
      </c>
      <c r="AD13" s="116">
        <f t="shared" si="7"/>
        <v>34</v>
      </c>
      <c r="AE13" s="116">
        <v>48</v>
      </c>
      <c r="AF13" s="116">
        <f t="shared" si="8"/>
        <v>568</v>
      </c>
      <c r="AG13" s="58" t="s">
        <v>872</v>
      </c>
      <c r="AH13" s="51"/>
    </row>
    <row r="14" spans="1:34" s="33" customFormat="1" ht="120" customHeight="1" x14ac:dyDescent="0.2">
      <c r="A14" s="70">
        <v>7</v>
      </c>
      <c r="B14" s="133">
        <v>200090102007</v>
      </c>
      <c r="C14" s="46">
        <v>200000100072</v>
      </c>
      <c r="D14" s="140" t="s">
        <v>31</v>
      </c>
      <c r="E14" s="36" t="s">
        <v>32</v>
      </c>
      <c r="F14" s="59"/>
      <c r="G14" s="122">
        <v>76</v>
      </c>
      <c r="H14" s="113">
        <v>73</v>
      </c>
      <c r="I14" s="116">
        <f t="shared" si="0"/>
        <v>149</v>
      </c>
      <c r="J14" s="122">
        <v>80</v>
      </c>
      <c r="K14" s="113">
        <v>65</v>
      </c>
      <c r="L14" s="116">
        <f t="shared" si="1"/>
        <v>145</v>
      </c>
      <c r="M14" s="122">
        <v>69</v>
      </c>
      <c r="N14" s="113">
        <v>71</v>
      </c>
      <c r="O14" s="116">
        <f t="shared" si="2"/>
        <v>140</v>
      </c>
      <c r="P14" s="113">
        <v>73</v>
      </c>
      <c r="Q14" s="113">
        <v>56</v>
      </c>
      <c r="R14" s="116">
        <f t="shared" si="3"/>
        <v>129</v>
      </c>
      <c r="S14" s="113">
        <v>69</v>
      </c>
      <c r="T14" s="113">
        <v>55</v>
      </c>
      <c r="U14" s="116">
        <f t="shared" si="4"/>
        <v>124</v>
      </c>
      <c r="V14" s="113">
        <v>17</v>
      </c>
      <c r="W14" s="113">
        <v>21</v>
      </c>
      <c r="X14" s="116">
        <f t="shared" si="5"/>
        <v>38</v>
      </c>
      <c r="Y14" s="113">
        <v>21</v>
      </c>
      <c r="Z14" s="113">
        <v>22</v>
      </c>
      <c r="AA14" s="116">
        <f t="shared" si="6"/>
        <v>43</v>
      </c>
      <c r="AB14" s="113">
        <v>23</v>
      </c>
      <c r="AC14" s="113">
        <v>23</v>
      </c>
      <c r="AD14" s="116">
        <f t="shared" si="7"/>
        <v>46</v>
      </c>
      <c r="AE14" s="116">
        <v>47</v>
      </c>
      <c r="AF14" s="116">
        <f t="shared" si="8"/>
        <v>814</v>
      </c>
      <c r="AG14" s="58" t="s">
        <v>872</v>
      </c>
      <c r="AH14" s="51"/>
    </row>
    <row r="15" spans="1:34" s="33" customFormat="1" ht="120" customHeight="1" x14ac:dyDescent="0.2">
      <c r="A15" s="70">
        <v>8</v>
      </c>
      <c r="B15" s="133">
        <v>200090102008</v>
      </c>
      <c r="C15" s="46">
        <v>200000100073</v>
      </c>
      <c r="D15" s="139" t="s">
        <v>33</v>
      </c>
      <c r="E15" s="36" t="s">
        <v>34</v>
      </c>
      <c r="F15" s="59"/>
      <c r="G15" s="122">
        <v>62</v>
      </c>
      <c r="H15" s="113">
        <v>67</v>
      </c>
      <c r="I15" s="116">
        <f t="shared" si="0"/>
        <v>129</v>
      </c>
      <c r="J15" s="122">
        <v>76</v>
      </c>
      <c r="K15" s="113">
        <v>59</v>
      </c>
      <c r="L15" s="116">
        <f t="shared" si="1"/>
        <v>135</v>
      </c>
      <c r="M15" s="122">
        <v>74</v>
      </c>
      <c r="N15" s="113">
        <v>59</v>
      </c>
      <c r="O15" s="116">
        <f t="shared" si="2"/>
        <v>133</v>
      </c>
      <c r="P15" s="113">
        <v>64</v>
      </c>
      <c r="Q15" s="113">
        <v>56</v>
      </c>
      <c r="R15" s="116">
        <f t="shared" si="3"/>
        <v>120</v>
      </c>
      <c r="S15" s="113">
        <v>67</v>
      </c>
      <c r="T15" s="113">
        <v>57</v>
      </c>
      <c r="U15" s="116">
        <f t="shared" si="4"/>
        <v>124</v>
      </c>
      <c r="V15" s="113">
        <v>19</v>
      </c>
      <c r="W15" s="113">
        <v>19</v>
      </c>
      <c r="X15" s="116">
        <f t="shared" si="5"/>
        <v>38</v>
      </c>
      <c r="Y15" s="113">
        <v>20</v>
      </c>
      <c r="Z15" s="113">
        <v>23</v>
      </c>
      <c r="AA15" s="116">
        <f t="shared" si="6"/>
        <v>43</v>
      </c>
      <c r="AB15" s="113">
        <v>23</v>
      </c>
      <c r="AC15" s="113">
        <v>23</v>
      </c>
      <c r="AD15" s="116">
        <f t="shared" si="7"/>
        <v>46</v>
      </c>
      <c r="AE15" s="116">
        <v>48</v>
      </c>
      <c r="AF15" s="116">
        <f t="shared" si="8"/>
        <v>768</v>
      </c>
      <c r="AG15" s="58" t="s">
        <v>872</v>
      </c>
      <c r="AH15" s="51"/>
    </row>
    <row r="16" spans="1:34" s="33" customFormat="1" ht="120" customHeight="1" x14ac:dyDescent="0.2">
      <c r="A16" s="70">
        <v>9</v>
      </c>
      <c r="B16" s="133">
        <v>200090102009</v>
      </c>
      <c r="C16" s="46">
        <v>200000100074</v>
      </c>
      <c r="D16" s="140" t="s">
        <v>35</v>
      </c>
      <c r="E16" s="36" t="s">
        <v>36</v>
      </c>
      <c r="F16" s="59"/>
      <c r="G16" s="122">
        <v>77</v>
      </c>
      <c r="H16" s="113">
        <v>63</v>
      </c>
      <c r="I16" s="116">
        <f t="shared" si="0"/>
        <v>140</v>
      </c>
      <c r="J16" s="122">
        <v>75</v>
      </c>
      <c r="K16" s="113">
        <v>69</v>
      </c>
      <c r="L16" s="116">
        <f t="shared" si="1"/>
        <v>144</v>
      </c>
      <c r="M16" s="122">
        <v>68</v>
      </c>
      <c r="N16" s="113">
        <v>63</v>
      </c>
      <c r="O16" s="116">
        <f t="shared" si="2"/>
        <v>131</v>
      </c>
      <c r="P16" s="113">
        <v>66</v>
      </c>
      <c r="Q16" s="113">
        <v>64</v>
      </c>
      <c r="R16" s="116">
        <f t="shared" si="3"/>
        <v>130</v>
      </c>
      <c r="S16" s="113">
        <v>74</v>
      </c>
      <c r="T16" s="113">
        <v>58</v>
      </c>
      <c r="U16" s="116">
        <f t="shared" si="4"/>
        <v>132</v>
      </c>
      <c r="V16" s="113">
        <v>18</v>
      </c>
      <c r="W16" s="113">
        <v>20</v>
      </c>
      <c r="X16" s="116">
        <f t="shared" si="5"/>
        <v>38</v>
      </c>
      <c r="Y16" s="113">
        <v>18</v>
      </c>
      <c r="Z16" s="113">
        <v>22</v>
      </c>
      <c r="AA16" s="116">
        <f t="shared" si="6"/>
        <v>40</v>
      </c>
      <c r="AB16" s="113">
        <v>20</v>
      </c>
      <c r="AC16" s="113">
        <v>21</v>
      </c>
      <c r="AD16" s="116">
        <f t="shared" si="7"/>
        <v>41</v>
      </c>
      <c r="AE16" s="116">
        <v>47</v>
      </c>
      <c r="AF16" s="116">
        <f t="shared" si="8"/>
        <v>796</v>
      </c>
      <c r="AG16" s="58" t="s">
        <v>872</v>
      </c>
      <c r="AH16" s="51"/>
    </row>
    <row r="17" spans="1:34" s="33" customFormat="1" ht="120" customHeight="1" x14ac:dyDescent="0.2">
      <c r="A17" s="70">
        <v>10</v>
      </c>
      <c r="B17" s="133">
        <v>200090102010</v>
      </c>
      <c r="C17" s="46">
        <v>200000100075</v>
      </c>
      <c r="D17" s="140" t="s">
        <v>37</v>
      </c>
      <c r="E17" s="36" t="s">
        <v>38</v>
      </c>
      <c r="F17" s="59"/>
      <c r="G17" s="122">
        <v>72</v>
      </c>
      <c r="H17" s="113">
        <v>69</v>
      </c>
      <c r="I17" s="116">
        <f t="shared" si="0"/>
        <v>141</v>
      </c>
      <c r="J17" s="122">
        <v>79</v>
      </c>
      <c r="K17" s="113">
        <v>62</v>
      </c>
      <c r="L17" s="116">
        <f t="shared" si="1"/>
        <v>141</v>
      </c>
      <c r="M17" s="122">
        <v>78</v>
      </c>
      <c r="N17" s="113">
        <v>62</v>
      </c>
      <c r="O17" s="116">
        <f t="shared" si="2"/>
        <v>140</v>
      </c>
      <c r="P17" s="113">
        <v>37</v>
      </c>
      <c r="Q17" s="113">
        <v>70</v>
      </c>
      <c r="R17" s="116">
        <f t="shared" si="3"/>
        <v>107</v>
      </c>
      <c r="S17" s="113">
        <v>68</v>
      </c>
      <c r="T17" s="113">
        <v>52</v>
      </c>
      <c r="U17" s="116">
        <f t="shared" si="4"/>
        <v>120</v>
      </c>
      <c r="V17" s="113">
        <v>19</v>
      </c>
      <c r="W17" s="113">
        <v>19</v>
      </c>
      <c r="X17" s="116">
        <f t="shared" si="5"/>
        <v>38</v>
      </c>
      <c r="Y17" s="113">
        <v>18</v>
      </c>
      <c r="Z17" s="113">
        <v>20</v>
      </c>
      <c r="AA17" s="116">
        <f t="shared" si="6"/>
        <v>38</v>
      </c>
      <c r="AB17" s="113">
        <v>19</v>
      </c>
      <c r="AC17" s="113">
        <v>20</v>
      </c>
      <c r="AD17" s="116">
        <f t="shared" si="7"/>
        <v>39</v>
      </c>
      <c r="AE17" s="116">
        <v>47</v>
      </c>
      <c r="AF17" s="116">
        <f t="shared" si="8"/>
        <v>764</v>
      </c>
      <c r="AG17" s="58" t="s">
        <v>872</v>
      </c>
      <c r="AH17" s="51"/>
    </row>
    <row r="18" spans="1:34" s="33" customFormat="1" ht="120" customHeight="1" x14ac:dyDescent="0.2">
      <c r="A18" s="70">
        <v>11</v>
      </c>
      <c r="B18" s="133">
        <v>200090102011</v>
      </c>
      <c r="C18" s="46">
        <v>200000100076</v>
      </c>
      <c r="D18" s="140" t="s">
        <v>39</v>
      </c>
      <c r="E18" s="36" t="s">
        <v>40</v>
      </c>
      <c r="F18" s="59"/>
      <c r="G18" s="122">
        <v>66</v>
      </c>
      <c r="H18" s="113">
        <v>59</v>
      </c>
      <c r="I18" s="116">
        <f t="shared" si="0"/>
        <v>125</v>
      </c>
      <c r="J18" s="122">
        <v>66</v>
      </c>
      <c r="K18" s="113">
        <v>63</v>
      </c>
      <c r="L18" s="116">
        <f t="shared" si="1"/>
        <v>129</v>
      </c>
      <c r="M18" s="122">
        <v>63</v>
      </c>
      <c r="N18" s="113">
        <v>61</v>
      </c>
      <c r="O18" s="116">
        <f t="shared" si="2"/>
        <v>124</v>
      </c>
      <c r="P18" s="113">
        <v>55</v>
      </c>
      <c r="Q18" s="113">
        <v>62</v>
      </c>
      <c r="R18" s="116">
        <f t="shared" si="3"/>
        <v>117</v>
      </c>
      <c r="S18" s="113">
        <v>54</v>
      </c>
      <c r="T18" s="113">
        <v>51</v>
      </c>
      <c r="U18" s="116">
        <f t="shared" si="4"/>
        <v>105</v>
      </c>
      <c r="V18" s="113">
        <v>17</v>
      </c>
      <c r="W18" s="113">
        <v>16</v>
      </c>
      <c r="X18" s="116">
        <f t="shared" si="5"/>
        <v>33</v>
      </c>
      <c r="Y18" s="113">
        <v>16</v>
      </c>
      <c r="Z18" s="113">
        <v>20</v>
      </c>
      <c r="AA18" s="116">
        <f t="shared" si="6"/>
        <v>36</v>
      </c>
      <c r="AB18" s="113">
        <v>20</v>
      </c>
      <c r="AC18" s="113">
        <v>19</v>
      </c>
      <c r="AD18" s="116">
        <f t="shared" si="7"/>
        <v>39</v>
      </c>
      <c r="AE18" s="116">
        <v>48</v>
      </c>
      <c r="AF18" s="116">
        <f t="shared" si="8"/>
        <v>708</v>
      </c>
      <c r="AG18" s="58" t="s">
        <v>872</v>
      </c>
      <c r="AH18" s="51"/>
    </row>
    <row r="19" spans="1:34" s="33" customFormat="1" ht="120" customHeight="1" x14ac:dyDescent="0.2">
      <c r="A19" s="70">
        <v>12</v>
      </c>
      <c r="B19" s="133">
        <v>200090102012</v>
      </c>
      <c r="C19" s="46">
        <v>200000100077</v>
      </c>
      <c r="D19" s="140" t="s">
        <v>41</v>
      </c>
      <c r="E19" s="36" t="s">
        <v>42</v>
      </c>
      <c r="F19" s="59"/>
      <c r="G19" s="122">
        <v>53</v>
      </c>
      <c r="H19" s="113">
        <v>55</v>
      </c>
      <c r="I19" s="116">
        <f t="shared" si="0"/>
        <v>108</v>
      </c>
      <c r="J19" s="122">
        <v>55</v>
      </c>
      <c r="K19" s="113">
        <v>51</v>
      </c>
      <c r="L19" s="116">
        <f t="shared" si="1"/>
        <v>106</v>
      </c>
      <c r="M19" s="122">
        <v>52</v>
      </c>
      <c r="N19" s="113">
        <v>56</v>
      </c>
      <c r="O19" s="116">
        <f t="shared" si="2"/>
        <v>108</v>
      </c>
      <c r="P19" s="113">
        <v>48</v>
      </c>
      <c r="Q19" s="113">
        <v>56</v>
      </c>
      <c r="R19" s="116">
        <f t="shared" si="3"/>
        <v>104</v>
      </c>
      <c r="S19" s="113">
        <v>15</v>
      </c>
      <c r="T19" s="113">
        <v>44</v>
      </c>
      <c r="U19" s="116">
        <f t="shared" si="4"/>
        <v>59</v>
      </c>
      <c r="V19" s="113">
        <v>16</v>
      </c>
      <c r="W19" s="113">
        <v>18</v>
      </c>
      <c r="X19" s="116">
        <f t="shared" si="5"/>
        <v>34</v>
      </c>
      <c r="Y19" s="113">
        <v>19</v>
      </c>
      <c r="Z19" s="113">
        <v>21</v>
      </c>
      <c r="AA19" s="116">
        <f t="shared" si="6"/>
        <v>40</v>
      </c>
      <c r="AB19" s="113">
        <v>19</v>
      </c>
      <c r="AC19" s="113">
        <v>18</v>
      </c>
      <c r="AD19" s="116">
        <f t="shared" si="7"/>
        <v>37</v>
      </c>
      <c r="AE19" s="116">
        <v>49</v>
      </c>
      <c r="AF19" s="116">
        <f t="shared" si="8"/>
        <v>596</v>
      </c>
      <c r="AG19" s="166" t="s">
        <v>874</v>
      </c>
      <c r="AH19" s="51" t="s">
        <v>875</v>
      </c>
    </row>
    <row r="20" spans="1:34" s="33" customFormat="1" ht="120" customHeight="1" x14ac:dyDescent="0.2">
      <c r="A20" s="70">
        <v>13</v>
      </c>
      <c r="B20" s="133">
        <v>200090102013</v>
      </c>
      <c r="C20" s="46">
        <v>200000100078</v>
      </c>
      <c r="D20" s="140" t="s">
        <v>43</v>
      </c>
      <c r="E20" s="36" t="s">
        <v>44</v>
      </c>
      <c r="F20" s="59"/>
      <c r="G20" s="122">
        <v>50</v>
      </c>
      <c r="H20" s="113">
        <v>48</v>
      </c>
      <c r="I20" s="116">
        <f t="shared" si="0"/>
        <v>98</v>
      </c>
      <c r="J20" s="122">
        <v>63</v>
      </c>
      <c r="K20" s="113">
        <v>56</v>
      </c>
      <c r="L20" s="116">
        <f t="shared" si="1"/>
        <v>119</v>
      </c>
      <c r="M20" s="122">
        <v>68</v>
      </c>
      <c r="N20" s="113">
        <v>57</v>
      </c>
      <c r="O20" s="116">
        <f t="shared" si="2"/>
        <v>125</v>
      </c>
      <c r="P20" s="113">
        <v>46</v>
      </c>
      <c r="Q20" s="113">
        <v>56</v>
      </c>
      <c r="R20" s="116">
        <f t="shared" si="3"/>
        <v>102</v>
      </c>
      <c r="S20" s="113">
        <v>31</v>
      </c>
      <c r="T20" s="113">
        <v>39</v>
      </c>
      <c r="U20" s="116">
        <f t="shared" si="4"/>
        <v>70</v>
      </c>
      <c r="V20" s="113">
        <v>15</v>
      </c>
      <c r="W20" s="113">
        <v>19</v>
      </c>
      <c r="X20" s="116">
        <f t="shared" si="5"/>
        <v>34</v>
      </c>
      <c r="Y20" s="113">
        <v>19</v>
      </c>
      <c r="Z20" s="113">
        <v>19</v>
      </c>
      <c r="AA20" s="116">
        <f t="shared" si="6"/>
        <v>38</v>
      </c>
      <c r="AB20" s="113">
        <v>20</v>
      </c>
      <c r="AC20" s="113">
        <v>19</v>
      </c>
      <c r="AD20" s="116">
        <f t="shared" si="7"/>
        <v>39</v>
      </c>
      <c r="AE20" s="116">
        <v>48</v>
      </c>
      <c r="AF20" s="116">
        <f t="shared" si="8"/>
        <v>625</v>
      </c>
      <c r="AG20" s="58" t="s">
        <v>872</v>
      </c>
      <c r="AH20" s="51"/>
    </row>
    <row r="21" spans="1:34" s="33" customFormat="1" ht="120" customHeight="1" x14ac:dyDescent="0.2">
      <c r="A21" s="70">
        <v>14</v>
      </c>
      <c r="B21" s="133">
        <v>200090102014</v>
      </c>
      <c r="C21" s="46">
        <v>200000100079</v>
      </c>
      <c r="D21" s="140" t="s">
        <v>45</v>
      </c>
      <c r="E21" s="36" t="s">
        <v>46</v>
      </c>
      <c r="F21" s="59"/>
      <c r="G21" s="122">
        <v>39</v>
      </c>
      <c r="H21" s="113">
        <v>58</v>
      </c>
      <c r="I21" s="116">
        <f t="shared" si="0"/>
        <v>97</v>
      </c>
      <c r="J21" s="122">
        <v>42</v>
      </c>
      <c r="K21" s="113">
        <v>53</v>
      </c>
      <c r="L21" s="116">
        <f t="shared" si="1"/>
        <v>95</v>
      </c>
      <c r="M21" s="122">
        <v>60</v>
      </c>
      <c r="N21" s="113">
        <v>51</v>
      </c>
      <c r="O21" s="116">
        <f t="shared" si="2"/>
        <v>111</v>
      </c>
      <c r="P21" s="113">
        <v>52</v>
      </c>
      <c r="Q21" s="113">
        <v>61</v>
      </c>
      <c r="R21" s="116">
        <f t="shared" si="3"/>
        <v>113</v>
      </c>
      <c r="S21" s="113">
        <v>45</v>
      </c>
      <c r="T21" s="113">
        <v>46</v>
      </c>
      <c r="U21" s="116">
        <f t="shared" si="4"/>
        <v>91</v>
      </c>
      <c r="V21" s="113">
        <v>18</v>
      </c>
      <c r="W21" s="113">
        <v>18</v>
      </c>
      <c r="X21" s="116">
        <f t="shared" si="5"/>
        <v>36</v>
      </c>
      <c r="Y21" s="113">
        <v>19</v>
      </c>
      <c r="Z21" s="113">
        <v>22</v>
      </c>
      <c r="AA21" s="116">
        <f t="shared" si="6"/>
        <v>41</v>
      </c>
      <c r="AB21" s="113">
        <v>19</v>
      </c>
      <c r="AC21" s="113">
        <v>18</v>
      </c>
      <c r="AD21" s="116">
        <f t="shared" si="7"/>
        <v>37</v>
      </c>
      <c r="AE21" s="116">
        <v>49</v>
      </c>
      <c r="AF21" s="116">
        <f t="shared" si="8"/>
        <v>621</v>
      </c>
      <c r="AG21" s="58" t="s">
        <v>872</v>
      </c>
      <c r="AH21" s="51"/>
    </row>
    <row r="22" spans="1:34" s="33" customFormat="1" ht="120" customHeight="1" x14ac:dyDescent="0.2">
      <c r="A22" s="70">
        <v>15</v>
      </c>
      <c r="B22" s="133">
        <v>200090102015</v>
      </c>
      <c r="C22" s="46">
        <v>200000100080</v>
      </c>
      <c r="D22" s="139" t="s">
        <v>47</v>
      </c>
      <c r="E22" s="36" t="s">
        <v>48</v>
      </c>
      <c r="F22" s="59"/>
      <c r="G22" s="122">
        <v>50</v>
      </c>
      <c r="H22" s="113">
        <v>52</v>
      </c>
      <c r="I22" s="116">
        <f t="shared" si="0"/>
        <v>102</v>
      </c>
      <c r="J22" s="122">
        <v>47</v>
      </c>
      <c r="K22" s="113">
        <v>52</v>
      </c>
      <c r="L22" s="116">
        <f t="shared" si="1"/>
        <v>99</v>
      </c>
      <c r="M22" s="122">
        <v>56</v>
      </c>
      <c r="N22" s="113">
        <v>60</v>
      </c>
      <c r="O22" s="116">
        <f t="shared" si="2"/>
        <v>116</v>
      </c>
      <c r="P22" s="113">
        <v>58</v>
      </c>
      <c r="Q22" s="113">
        <v>53</v>
      </c>
      <c r="R22" s="116">
        <f t="shared" si="3"/>
        <v>111</v>
      </c>
      <c r="S22" s="113">
        <v>61</v>
      </c>
      <c r="T22" s="113">
        <v>45</v>
      </c>
      <c r="U22" s="116">
        <f t="shared" si="4"/>
        <v>106</v>
      </c>
      <c r="V22" s="113">
        <v>20</v>
      </c>
      <c r="W22" s="113">
        <v>21</v>
      </c>
      <c r="X22" s="116">
        <f t="shared" si="5"/>
        <v>41</v>
      </c>
      <c r="Y22" s="113">
        <v>20</v>
      </c>
      <c r="Z22" s="113">
        <v>22</v>
      </c>
      <c r="AA22" s="116">
        <f t="shared" si="6"/>
        <v>42</v>
      </c>
      <c r="AB22" s="113">
        <v>20</v>
      </c>
      <c r="AC22" s="113">
        <v>19</v>
      </c>
      <c r="AD22" s="116">
        <f t="shared" si="7"/>
        <v>39</v>
      </c>
      <c r="AE22" s="116">
        <v>47</v>
      </c>
      <c r="AF22" s="116">
        <f t="shared" si="8"/>
        <v>656</v>
      </c>
      <c r="AG22" s="58" t="s">
        <v>872</v>
      </c>
      <c r="AH22" s="51"/>
    </row>
    <row r="23" spans="1:34" s="33" customFormat="1" ht="120" customHeight="1" x14ac:dyDescent="0.2">
      <c r="A23" s="70">
        <v>16</v>
      </c>
      <c r="B23" s="133">
        <v>200090102016</v>
      </c>
      <c r="C23" s="46">
        <v>200000100081</v>
      </c>
      <c r="D23" s="139" t="s">
        <v>49</v>
      </c>
      <c r="E23" s="36" t="s">
        <v>50</v>
      </c>
      <c r="F23" s="59"/>
      <c r="G23" s="122">
        <v>61</v>
      </c>
      <c r="H23" s="113">
        <v>62</v>
      </c>
      <c r="I23" s="116">
        <f t="shared" si="0"/>
        <v>123</v>
      </c>
      <c r="J23" s="122">
        <v>72</v>
      </c>
      <c r="K23" s="113">
        <v>58</v>
      </c>
      <c r="L23" s="116">
        <f t="shared" si="1"/>
        <v>130</v>
      </c>
      <c r="M23" s="122">
        <v>53</v>
      </c>
      <c r="N23" s="113">
        <v>56</v>
      </c>
      <c r="O23" s="116">
        <f t="shared" si="2"/>
        <v>109</v>
      </c>
      <c r="P23" s="113">
        <v>39</v>
      </c>
      <c r="Q23" s="113">
        <v>52</v>
      </c>
      <c r="R23" s="116">
        <f t="shared" si="3"/>
        <v>91</v>
      </c>
      <c r="S23" s="113">
        <v>63</v>
      </c>
      <c r="T23" s="113">
        <v>50</v>
      </c>
      <c r="U23" s="116">
        <f t="shared" si="4"/>
        <v>113</v>
      </c>
      <c r="V23" s="113">
        <v>18</v>
      </c>
      <c r="W23" s="113">
        <v>19</v>
      </c>
      <c r="X23" s="116">
        <f t="shared" si="5"/>
        <v>37</v>
      </c>
      <c r="Y23" s="113">
        <v>20</v>
      </c>
      <c r="Z23" s="113">
        <v>22</v>
      </c>
      <c r="AA23" s="116">
        <f t="shared" si="6"/>
        <v>42</v>
      </c>
      <c r="AB23" s="113">
        <v>21</v>
      </c>
      <c r="AC23" s="113">
        <v>20</v>
      </c>
      <c r="AD23" s="116">
        <f t="shared" si="7"/>
        <v>41</v>
      </c>
      <c r="AE23" s="116">
        <v>48</v>
      </c>
      <c r="AF23" s="116">
        <f t="shared" si="8"/>
        <v>686</v>
      </c>
      <c r="AG23" s="58" t="s">
        <v>872</v>
      </c>
      <c r="AH23" s="51"/>
    </row>
    <row r="24" spans="1:34" s="33" customFormat="1" ht="120" customHeight="1" x14ac:dyDescent="0.2">
      <c r="A24" s="70">
        <v>17</v>
      </c>
      <c r="B24" s="133">
        <v>200090102018</v>
      </c>
      <c r="C24" s="46">
        <v>200000100083</v>
      </c>
      <c r="D24" s="140" t="s">
        <v>51</v>
      </c>
      <c r="E24" s="36" t="s">
        <v>52</v>
      </c>
      <c r="F24" s="59"/>
      <c r="G24" s="122">
        <v>57</v>
      </c>
      <c r="H24" s="113">
        <v>61</v>
      </c>
      <c r="I24" s="116">
        <f t="shared" si="0"/>
        <v>118</v>
      </c>
      <c r="J24" s="122">
        <v>60</v>
      </c>
      <c r="K24" s="113">
        <v>63</v>
      </c>
      <c r="L24" s="116">
        <f t="shared" si="1"/>
        <v>123</v>
      </c>
      <c r="M24" s="122">
        <v>67</v>
      </c>
      <c r="N24" s="113">
        <v>73</v>
      </c>
      <c r="O24" s="116">
        <f t="shared" si="2"/>
        <v>140</v>
      </c>
      <c r="P24" s="113">
        <v>38</v>
      </c>
      <c r="Q24" s="113">
        <v>61</v>
      </c>
      <c r="R24" s="116">
        <f t="shared" si="3"/>
        <v>99</v>
      </c>
      <c r="S24" s="113">
        <v>53</v>
      </c>
      <c r="T24" s="113">
        <v>57</v>
      </c>
      <c r="U24" s="116">
        <f t="shared" si="4"/>
        <v>110</v>
      </c>
      <c r="V24" s="113">
        <v>17</v>
      </c>
      <c r="W24" s="113">
        <v>21</v>
      </c>
      <c r="X24" s="116">
        <f t="shared" si="5"/>
        <v>38</v>
      </c>
      <c r="Y24" s="113">
        <v>20</v>
      </c>
      <c r="Z24" s="113">
        <v>23</v>
      </c>
      <c r="AA24" s="116">
        <f t="shared" si="6"/>
        <v>43</v>
      </c>
      <c r="AB24" s="113">
        <v>21</v>
      </c>
      <c r="AC24" s="113">
        <v>21</v>
      </c>
      <c r="AD24" s="116">
        <f t="shared" si="7"/>
        <v>42</v>
      </c>
      <c r="AE24" s="116">
        <v>48</v>
      </c>
      <c r="AF24" s="116">
        <f t="shared" si="8"/>
        <v>713</v>
      </c>
      <c r="AG24" s="58" t="s">
        <v>872</v>
      </c>
      <c r="AH24" s="51"/>
    </row>
    <row r="25" spans="1:34" s="33" customFormat="1" ht="120" customHeight="1" x14ac:dyDescent="0.2">
      <c r="A25" s="70">
        <v>18</v>
      </c>
      <c r="B25" s="133">
        <v>200090102019</v>
      </c>
      <c r="C25" s="46">
        <v>200000100084</v>
      </c>
      <c r="D25" s="140" t="s">
        <v>53</v>
      </c>
      <c r="E25" s="36" t="s">
        <v>54</v>
      </c>
      <c r="F25" s="59"/>
      <c r="G25" s="122">
        <v>61</v>
      </c>
      <c r="H25" s="113">
        <v>63</v>
      </c>
      <c r="I25" s="116">
        <f t="shared" si="0"/>
        <v>124</v>
      </c>
      <c r="J25" s="122">
        <v>54</v>
      </c>
      <c r="K25" s="113">
        <v>50</v>
      </c>
      <c r="L25" s="116">
        <f t="shared" si="1"/>
        <v>104</v>
      </c>
      <c r="M25" s="122">
        <v>61</v>
      </c>
      <c r="N25" s="113">
        <v>64</v>
      </c>
      <c r="O25" s="116">
        <f t="shared" si="2"/>
        <v>125</v>
      </c>
      <c r="P25" s="113">
        <v>65</v>
      </c>
      <c r="Q25" s="113">
        <v>61</v>
      </c>
      <c r="R25" s="116">
        <f t="shared" si="3"/>
        <v>126</v>
      </c>
      <c r="S25" s="113">
        <v>70</v>
      </c>
      <c r="T25" s="113">
        <v>57</v>
      </c>
      <c r="U25" s="116">
        <f t="shared" si="4"/>
        <v>127</v>
      </c>
      <c r="V25" s="113">
        <v>20</v>
      </c>
      <c r="W25" s="113">
        <v>15</v>
      </c>
      <c r="X25" s="116">
        <f t="shared" si="5"/>
        <v>35</v>
      </c>
      <c r="Y25" s="113">
        <v>14</v>
      </c>
      <c r="Z25" s="113">
        <v>19</v>
      </c>
      <c r="AA25" s="116">
        <f t="shared" si="6"/>
        <v>33</v>
      </c>
      <c r="AB25" s="113">
        <v>19</v>
      </c>
      <c r="AC25" s="113">
        <v>18</v>
      </c>
      <c r="AD25" s="116">
        <f t="shared" si="7"/>
        <v>37</v>
      </c>
      <c r="AE25" s="116">
        <v>47</v>
      </c>
      <c r="AF25" s="116">
        <f t="shared" si="8"/>
        <v>711</v>
      </c>
      <c r="AG25" s="58" t="s">
        <v>872</v>
      </c>
      <c r="AH25" s="51"/>
    </row>
    <row r="26" spans="1:34" s="33" customFormat="1" ht="120" customHeight="1" x14ac:dyDescent="0.2">
      <c r="A26" s="70">
        <v>19</v>
      </c>
      <c r="B26" s="133">
        <v>200090102020</v>
      </c>
      <c r="C26" s="46">
        <v>200000100085</v>
      </c>
      <c r="D26" s="140" t="s">
        <v>55</v>
      </c>
      <c r="E26" s="36" t="s">
        <v>56</v>
      </c>
      <c r="F26" s="59"/>
      <c r="G26" s="122">
        <v>55</v>
      </c>
      <c r="H26" s="113">
        <v>58</v>
      </c>
      <c r="I26" s="116">
        <f t="shared" si="0"/>
        <v>113</v>
      </c>
      <c r="J26" s="122">
        <v>69</v>
      </c>
      <c r="K26" s="113">
        <v>47</v>
      </c>
      <c r="L26" s="116">
        <f t="shared" si="1"/>
        <v>116</v>
      </c>
      <c r="M26" s="122">
        <v>53</v>
      </c>
      <c r="N26" s="113">
        <v>59</v>
      </c>
      <c r="O26" s="116">
        <f t="shared" si="2"/>
        <v>112</v>
      </c>
      <c r="P26" s="113">
        <v>20</v>
      </c>
      <c r="Q26" s="113">
        <v>66</v>
      </c>
      <c r="R26" s="116">
        <f t="shared" si="3"/>
        <v>86</v>
      </c>
      <c r="S26" s="113">
        <v>34</v>
      </c>
      <c r="T26" s="113">
        <v>49</v>
      </c>
      <c r="U26" s="116">
        <f t="shared" si="4"/>
        <v>83</v>
      </c>
      <c r="V26" s="113">
        <v>15</v>
      </c>
      <c r="W26" s="113">
        <v>15</v>
      </c>
      <c r="X26" s="116">
        <f t="shared" si="5"/>
        <v>30</v>
      </c>
      <c r="Y26" s="113">
        <v>17</v>
      </c>
      <c r="Z26" s="113">
        <v>19</v>
      </c>
      <c r="AA26" s="116">
        <f t="shared" si="6"/>
        <v>36</v>
      </c>
      <c r="AB26" s="113">
        <v>17</v>
      </c>
      <c r="AC26" s="113">
        <v>16</v>
      </c>
      <c r="AD26" s="116">
        <f t="shared" si="7"/>
        <v>33</v>
      </c>
      <c r="AE26" s="116">
        <v>49</v>
      </c>
      <c r="AF26" s="116">
        <f t="shared" si="8"/>
        <v>609</v>
      </c>
      <c r="AG26" s="166" t="s">
        <v>874</v>
      </c>
      <c r="AH26" s="51" t="s">
        <v>876</v>
      </c>
    </row>
    <row r="27" spans="1:34" s="33" customFormat="1" ht="120" customHeight="1" x14ac:dyDescent="0.2">
      <c r="A27" s="70">
        <v>20</v>
      </c>
      <c r="B27" s="133">
        <v>200090102021</v>
      </c>
      <c r="C27" s="46">
        <v>200000100086</v>
      </c>
      <c r="D27" s="140" t="s">
        <v>57</v>
      </c>
      <c r="E27" s="36" t="s">
        <v>58</v>
      </c>
      <c r="F27" s="59"/>
      <c r="G27" s="122">
        <v>46</v>
      </c>
      <c r="H27" s="113">
        <v>47</v>
      </c>
      <c r="I27" s="116">
        <f t="shared" si="0"/>
        <v>93</v>
      </c>
      <c r="J27" s="122">
        <v>45</v>
      </c>
      <c r="K27" s="113">
        <v>44</v>
      </c>
      <c r="L27" s="116">
        <f t="shared" si="1"/>
        <v>89</v>
      </c>
      <c r="M27" s="122">
        <v>49</v>
      </c>
      <c r="N27" s="113">
        <v>47</v>
      </c>
      <c r="O27" s="116">
        <f t="shared" si="2"/>
        <v>96</v>
      </c>
      <c r="P27" s="113">
        <v>42</v>
      </c>
      <c r="Q27" s="113">
        <v>62</v>
      </c>
      <c r="R27" s="116">
        <f t="shared" si="3"/>
        <v>104</v>
      </c>
      <c r="S27" s="113">
        <v>30</v>
      </c>
      <c r="T27" s="113">
        <v>47</v>
      </c>
      <c r="U27" s="116">
        <f t="shared" si="4"/>
        <v>77</v>
      </c>
      <c r="V27" s="113">
        <v>15</v>
      </c>
      <c r="W27" s="113">
        <v>18</v>
      </c>
      <c r="X27" s="116">
        <f t="shared" si="5"/>
        <v>33</v>
      </c>
      <c r="Y27" s="113">
        <v>22</v>
      </c>
      <c r="Z27" s="113">
        <v>20</v>
      </c>
      <c r="AA27" s="116">
        <f t="shared" si="6"/>
        <v>42</v>
      </c>
      <c r="AB27" s="113">
        <v>20</v>
      </c>
      <c r="AC27" s="113">
        <v>19</v>
      </c>
      <c r="AD27" s="116">
        <f t="shared" si="7"/>
        <v>39</v>
      </c>
      <c r="AE27" s="116">
        <v>48</v>
      </c>
      <c r="AF27" s="116">
        <f t="shared" si="8"/>
        <v>573</v>
      </c>
      <c r="AG27" s="58" t="s">
        <v>872</v>
      </c>
      <c r="AH27" s="51"/>
    </row>
    <row r="28" spans="1:34" s="33" customFormat="1" ht="120" customHeight="1" x14ac:dyDescent="0.2">
      <c r="A28" s="70">
        <v>21</v>
      </c>
      <c r="B28" s="133">
        <v>200090102022</v>
      </c>
      <c r="C28" s="46">
        <v>200000100087</v>
      </c>
      <c r="D28" s="140" t="s">
        <v>59</v>
      </c>
      <c r="E28" s="36" t="s">
        <v>60</v>
      </c>
      <c r="F28" s="59"/>
      <c r="G28" s="122">
        <v>49</v>
      </c>
      <c r="H28" s="113">
        <v>65</v>
      </c>
      <c r="I28" s="116">
        <f t="shared" si="0"/>
        <v>114</v>
      </c>
      <c r="J28" s="122">
        <v>108</v>
      </c>
      <c r="K28" s="113">
        <v>75</v>
      </c>
      <c r="L28" s="116">
        <f t="shared" si="1"/>
        <v>183</v>
      </c>
      <c r="M28" s="122">
        <v>80</v>
      </c>
      <c r="N28" s="113">
        <v>67</v>
      </c>
      <c r="O28" s="116">
        <f t="shared" si="2"/>
        <v>147</v>
      </c>
      <c r="P28" s="113">
        <v>57</v>
      </c>
      <c r="Q28" s="113">
        <v>75</v>
      </c>
      <c r="R28" s="116">
        <f t="shared" si="3"/>
        <v>132</v>
      </c>
      <c r="S28" s="113">
        <v>72</v>
      </c>
      <c r="T28" s="113">
        <v>53</v>
      </c>
      <c r="U28" s="116">
        <f t="shared" si="4"/>
        <v>125</v>
      </c>
      <c r="V28" s="113">
        <v>21</v>
      </c>
      <c r="W28" s="113">
        <v>18</v>
      </c>
      <c r="X28" s="116">
        <f t="shared" si="5"/>
        <v>39</v>
      </c>
      <c r="Y28" s="113">
        <v>22</v>
      </c>
      <c r="Z28" s="113">
        <v>24</v>
      </c>
      <c r="AA28" s="116">
        <f t="shared" si="6"/>
        <v>46</v>
      </c>
      <c r="AB28" s="113">
        <v>21</v>
      </c>
      <c r="AC28" s="113">
        <v>21</v>
      </c>
      <c r="AD28" s="116">
        <f t="shared" si="7"/>
        <v>42</v>
      </c>
      <c r="AE28" s="116">
        <v>48</v>
      </c>
      <c r="AF28" s="116">
        <f t="shared" si="8"/>
        <v>828</v>
      </c>
      <c r="AG28" s="58" t="s">
        <v>872</v>
      </c>
      <c r="AH28" s="51"/>
    </row>
    <row r="29" spans="1:34" s="33" customFormat="1" ht="120" customHeight="1" x14ac:dyDescent="0.2">
      <c r="A29" s="70">
        <v>22</v>
      </c>
      <c r="B29" s="133">
        <v>200090102024</v>
      </c>
      <c r="C29" s="46">
        <v>200000100089</v>
      </c>
      <c r="D29" s="139" t="s">
        <v>61</v>
      </c>
      <c r="E29" s="36" t="s">
        <v>62</v>
      </c>
      <c r="F29" s="59"/>
      <c r="G29" s="122">
        <v>47</v>
      </c>
      <c r="H29" s="113">
        <v>54</v>
      </c>
      <c r="I29" s="116">
        <f t="shared" si="0"/>
        <v>101</v>
      </c>
      <c r="J29" s="122">
        <v>45</v>
      </c>
      <c r="K29" s="113">
        <v>52</v>
      </c>
      <c r="L29" s="116">
        <f t="shared" si="1"/>
        <v>97</v>
      </c>
      <c r="M29" s="122">
        <v>62</v>
      </c>
      <c r="N29" s="113">
        <v>50</v>
      </c>
      <c r="O29" s="116">
        <f t="shared" si="2"/>
        <v>112</v>
      </c>
      <c r="P29" s="113">
        <v>40</v>
      </c>
      <c r="Q29" s="113">
        <v>61</v>
      </c>
      <c r="R29" s="116">
        <f t="shared" si="3"/>
        <v>101</v>
      </c>
      <c r="S29" s="113">
        <v>40</v>
      </c>
      <c r="T29" s="113">
        <v>41</v>
      </c>
      <c r="U29" s="116">
        <f t="shared" si="4"/>
        <v>81</v>
      </c>
      <c r="V29" s="113">
        <v>18</v>
      </c>
      <c r="W29" s="113">
        <v>21</v>
      </c>
      <c r="X29" s="116">
        <f t="shared" si="5"/>
        <v>39</v>
      </c>
      <c r="Y29" s="113">
        <v>17</v>
      </c>
      <c r="Z29" s="113">
        <v>19</v>
      </c>
      <c r="AA29" s="116">
        <f t="shared" si="6"/>
        <v>36</v>
      </c>
      <c r="AB29" s="113">
        <v>22</v>
      </c>
      <c r="AC29" s="113">
        <v>21</v>
      </c>
      <c r="AD29" s="116">
        <f t="shared" si="7"/>
        <v>43</v>
      </c>
      <c r="AE29" s="116">
        <v>47</v>
      </c>
      <c r="AF29" s="116">
        <f t="shared" si="8"/>
        <v>610</v>
      </c>
      <c r="AG29" s="58" t="s">
        <v>872</v>
      </c>
      <c r="AH29" s="51"/>
    </row>
    <row r="30" spans="1:34" s="33" customFormat="1" ht="120" customHeight="1" x14ac:dyDescent="0.2">
      <c r="A30" s="70">
        <v>23</v>
      </c>
      <c r="B30" s="133">
        <v>200090102025</v>
      </c>
      <c r="C30" s="46">
        <v>200000100090</v>
      </c>
      <c r="D30" s="139" t="s">
        <v>63</v>
      </c>
      <c r="E30" s="36" t="s">
        <v>64</v>
      </c>
      <c r="F30" s="59"/>
      <c r="G30" s="122">
        <v>85</v>
      </c>
      <c r="H30" s="113">
        <v>71</v>
      </c>
      <c r="I30" s="116">
        <f t="shared" si="0"/>
        <v>156</v>
      </c>
      <c r="J30" s="122">
        <v>97</v>
      </c>
      <c r="K30" s="113">
        <v>76</v>
      </c>
      <c r="L30" s="116">
        <f t="shared" si="1"/>
        <v>173</v>
      </c>
      <c r="M30" s="122">
        <v>88</v>
      </c>
      <c r="N30" s="113">
        <v>65</v>
      </c>
      <c r="O30" s="116">
        <f t="shared" si="2"/>
        <v>153</v>
      </c>
      <c r="P30" s="113">
        <v>84</v>
      </c>
      <c r="Q30" s="113">
        <v>78</v>
      </c>
      <c r="R30" s="116">
        <f t="shared" si="3"/>
        <v>162</v>
      </c>
      <c r="S30" s="113">
        <v>81</v>
      </c>
      <c r="T30" s="113">
        <v>53</v>
      </c>
      <c r="U30" s="116">
        <f t="shared" si="4"/>
        <v>134</v>
      </c>
      <c r="V30" s="113">
        <v>19</v>
      </c>
      <c r="W30" s="113">
        <v>19</v>
      </c>
      <c r="X30" s="116">
        <f t="shared" si="5"/>
        <v>38</v>
      </c>
      <c r="Y30" s="113">
        <v>21</v>
      </c>
      <c r="Z30" s="113">
        <v>24</v>
      </c>
      <c r="AA30" s="116">
        <f t="shared" si="6"/>
        <v>45</v>
      </c>
      <c r="AB30" s="113">
        <v>18</v>
      </c>
      <c r="AC30" s="113">
        <v>18</v>
      </c>
      <c r="AD30" s="116">
        <f t="shared" si="7"/>
        <v>36</v>
      </c>
      <c r="AE30" s="116">
        <v>48</v>
      </c>
      <c r="AF30" s="116">
        <f t="shared" si="8"/>
        <v>897</v>
      </c>
      <c r="AG30" s="58" t="s">
        <v>872</v>
      </c>
      <c r="AH30" s="51"/>
    </row>
    <row r="31" spans="1:34" s="33" customFormat="1" ht="120" customHeight="1" x14ac:dyDescent="0.2">
      <c r="A31" s="70">
        <v>24</v>
      </c>
      <c r="B31" s="112">
        <v>200090102026</v>
      </c>
      <c r="C31" s="35">
        <v>200000100091</v>
      </c>
      <c r="D31" s="140" t="s">
        <v>65</v>
      </c>
      <c r="E31" s="36" t="s">
        <v>66</v>
      </c>
      <c r="F31" s="59"/>
      <c r="G31" s="122">
        <v>60</v>
      </c>
      <c r="H31" s="113">
        <v>47</v>
      </c>
      <c r="I31" s="116">
        <f t="shared" si="0"/>
        <v>107</v>
      </c>
      <c r="J31" s="122">
        <v>58</v>
      </c>
      <c r="K31" s="113">
        <v>51</v>
      </c>
      <c r="L31" s="116">
        <f t="shared" si="1"/>
        <v>109</v>
      </c>
      <c r="M31" s="122">
        <v>49</v>
      </c>
      <c r="N31" s="113">
        <v>39</v>
      </c>
      <c r="O31" s="116">
        <f t="shared" si="2"/>
        <v>88</v>
      </c>
      <c r="P31" s="113">
        <v>43</v>
      </c>
      <c r="Q31" s="113">
        <v>58</v>
      </c>
      <c r="R31" s="116">
        <f t="shared" si="3"/>
        <v>101</v>
      </c>
      <c r="S31" s="113">
        <v>19</v>
      </c>
      <c r="T31" s="113">
        <v>44</v>
      </c>
      <c r="U31" s="116">
        <f t="shared" si="4"/>
        <v>63</v>
      </c>
      <c r="V31" s="113">
        <v>16</v>
      </c>
      <c r="W31" s="113">
        <v>18</v>
      </c>
      <c r="X31" s="116">
        <f t="shared" si="5"/>
        <v>34</v>
      </c>
      <c r="Y31" s="113">
        <v>20</v>
      </c>
      <c r="Z31" s="113">
        <v>18</v>
      </c>
      <c r="AA31" s="116">
        <f t="shared" si="6"/>
        <v>38</v>
      </c>
      <c r="AB31" s="113">
        <v>17</v>
      </c>
      <c r="AC31" s="113">
        <v>18</v>
      </c>
      <c r="AD31" s="116">
        <f t="shared" si="7"/>
        <v>35</v>
      </c>
      <c r="AE31" s="116">
        <v>49</v>
      </c>
      <c r="AF31" s="116">
        <f t="shared" si="8"/>
        <v>575</v>
      </c>
      <c r="AG31" s="166" t="s">
        <v>874</v>
      </c>
      <c r="AH31" s="51" t="s">
        <v>875</v>
      </c>
    </row>
    <row r="32" spans="1:34" s="33" customFormat="1" ht="120" customHeight="1" x14ac:dyDescent="0.2">
      <c r="A32" s="70">
        <v>25</v>
      </c>
      <c r="B32" s="133">
        <v>200090102027</v>
      </c>
      <c r="C32" s="46">
        <v>200000100092</v>
      </c>
      <c r="D32" s="140" t="s">
        <v>67</v>
      </c>
      <c r="E32" s="36" t="s">
        <v>68</v>
      </c>
      <c r="F32" s="59"/>
      <c r="G32" s="122">
        <v>67</v>
      </c>
      <c r="H32" s="113">
        <v>62</v>
      </c>
      <c r="I32" s="116">
        <f t="shared" si="0"/>
        <v>129</v>
      </c>
      <c r="J32" s="122">
        <v>40</v>
      </c>
      <c r="K32" s="113">
        <v>51</v>
      </c>
      <c r="L32" s="116">
        <f t="shared" si="1"/>
        <v>91</v>
      </c>
      <c r="M32" s="122">
        <v>48</v>
      </c>
      <c r="N32" s="113">
        <v>53</v>
      </c>
      <c r="O32" s="116">
        <f t="shared" si="2"/>
        <v>101</v>
      </c>
      <c r="P32" s="113">
        <v>42</v>
      </c>
      <c r="Q32" s="113">
        <v>58</v>
      </c>
      <c r="R32" s="116">
        <f t="shared" si="3"/>
        <v>100</v>
      </c>
      <c r="S32" s="113">
        <v>32</v>
      </c>
      <c r="T32" s="113">
        <v>44</v>
      </c>
      <c r="U32" s="116">
        <f t="shared" si="4"/>
        <v>76</v>
      </c>
      <c r="V32" s="113">
        <v>18</v>
      </c>
      <c r="W32" s="113">
        <v>18</v>
      </c>
      <c r="X32" s="116">
        <f t="shared" si="5"/>
        <v>36</v>
      </c>
      <c r="Y32" s="113">
        <v>21</v>
      </c>
      <c r="Z32" s="113">
        <v>20</v>
      </c>
      <c r="AA32" s="116">
        <f t="shared" si="6"/>
        <v>41</v>
      </c>
      <c r="AB32" s="113">
        <v>18</v>
      </c>
      <c r="AC32" s="113">
        <v>19</v>
      </c>
      <c r="AD32" s="116">
        <f t="shared" si="7"/>
        <v>37</v>
      </c>
      <c r="AE32" s="116">
        <v>47</v>
      </c>
      <c r="AF32" s="116">
        <f t="shared" si="8"/>
        <v>611</v>
      </c>
      <c r="AG32" s="58" t="s">
        <v>872</v>
      </c>
      <c r="AH32" s="51"/>
    </row>
    <row r="33" spans="1:34" s="33" customFormat="1" ht="120" customHeight="1" x14ac:dyDescent="0.2">
      <c r="A33" s="70">
        <v>26</v>
      </c>
      <c r="B33" s="112">
        <v>200090102028</v>
      </c>
      <c r="C33" s="35">
        <v>200000100093</v>
      </c>
      <c r="D33" s="140" t="s">
        <v>69</v>
      </c>
      <c r="E33" s="36" t="s">
        <v>70</v>
      </c>
      <c r="F33" s="59"/>
      <c r="G33" s="122">
        <v>46</v>
      </c>
      <c r="H33" s="113">
        <v>46</v>
      </c>
      <c r="I33" s="116">
        <f t="shared" si="0"/>
        <v>92</v>
      </c>
      <c r="J33" s="122">
        <v>69</v>
      </c>
      <c r="K33" s="113">
        <v>48</v>
      </c>
      <c r="L33" s="116">
        <f t="shared" si="1"/>
        <v>117</v>
      </c>
      <c r="M33" s="122">
        <v>48</v>
      </c>
      <c r="N33" s="113">
        <v>42</v>
      </c>
      <c r="O33" s="116">
        <f t="shared" si="2"/>
        <v>90</v>
      </c>
      <c r="P33" s="113">
        <v>54</v>
      </c>
      <c r="Q33" s="113">
        <v>60</v>
      </c>
      <c r="R33" s="116">
        <f t="shared" si="3"/>
        <v>114</v>
      </c>
      <c r="S33" s="113">
        <v>16</v>
      </c>
      <c r="T33" s="113">
        <v>40</v>
      </c>
      <c r="U33" s="116">
        <f t="shared" si="4"/>
        <v>56</v>
      </c>
      <c r="V33" s="113">
        <v>14</v>
      </c>
      <c r="W33" s="113">
        <v>18</v>
      </c>
      <c r="X33" s="116">
        <f t="shared" si="5"/>
        <v>32</v>
      </c>
      <c r="Y33" s="113">
        <v>21</v>
      </c>
      <c r="Z33" s="113">
        <v>20</v>
      </c>
      <c r="AA33" s="116">
        <f t="shared" si="6"/>
        <v>41</v>
      </c>
      <c r="AB33" s="113">
        <v>19</v>
      </c>
      <c r="AC33" s="113">
        <v>20</v>
      </c>
      <c r="AD33" s="116">
        <f t="shared" si="7"/>
        <v>39</v>
      </c>
      <c r="AE33" s="116">
        <v>47</v>
      </c>
      <c r="AF33" s="116">
        <f t="shared" si="8"/>
        <v>581</v>
      </c>
      <c r="AG33" s="166" t="s">
        <v>874</v>
      </c>
      <c r="AH33" s="51" t="s">
        <v>875</v>
      </c>
    </row>
    <row r="34" spans="1:34" s="33" customFormat="1" ht="120" customHeight="1" x14ac:dyDescent="0.2">
      <c r="A34" s="70">
        <v>27</v>
      </c>
      <c r="B34" s="133">
        <v>200090102029</v>
      </c>
      <c r="C34" s="46">
        <v>200000100094</v>
      </c>
      <c r="D34" s="139" t="s">
        <v>71</v>
      </c>
      <c r="E34" s="36" t="s">
        <v>72</v>
      </c>
      <c r="F34" s="59"/>
      <c r="G34" s="122">
        <v>62</v>
      </c>
      <c r="H34" s="113">
        <v>56</v>
      </c>
      <c r="I34" s="116">
        <f t="shared" si="0"/>
        <v>118</v>
      </c>
      <c r="J34" s="122">
        <v>43</v>
      </c>
      <c r="K34" s="113">
        <v>53</v>
      </c>
      <c r="L34" s="116">
        <f t="shared" si="1"/>
        <v>96</v>
      </c>
      <c r="M34" s="122">
        <v>54</v>
      </c>
      <c r="N34" s="113">
        <v>53</v>
      </c>
      <c r="O34" s="116">
        <f t="shared" si="2"/>
        <v>107</v>
      </c>
      <c r="P34" s="113">
        <v>41</v>
      </c>
      <c r="Q34" s="113">
        <v>53</v>
      </c>
      <c r="R34" s="116">
        <f t="shared" si="3"/>
        <v>94</v>
      </c>
      <c r="S34" s="113">
        <v>38</v>
      </c>
      <c r="T34" s="113">
        <v>46</v>
      </c>
      <c r="U34" s="116">
        <f t="shared" si="4"/>
        <v>84</v>
      </c>
      <c r="V34" s="113">
        <v>16</v>
      </c>
      <c r="W34" s="113">
        <v>16</v>
      </c>
      <c r="X34" s="116">
        <f t="shared" si="5"/>
        <v>32</v>
      </c>
      <c r="Y34" s="113">
        <v>17</v>
      </c>
      <c r="Z34" s="113">
        <v>20</v>
      </c>
      <c r="AA34" s="116">
        <f t="shared" si="6"/>
        <v>37</v>
      </c>
      <c r="AB34" s="113">
        <v>20</v>
      </c>
      <c r="AC34" s="113">
        <v>19</v>
      </c>
      <c r="AD34" s="116">
        <f t="shared" si="7"/>
        <v>39</v>
      </c>
      <c r="AE34" s="116">
        <v>48</v>
      </c>
      <c r="AF34" s="116">
        <f t="shared" si="8"/>
        <v>607</v>
      </c>
      <c r="AG34" s="58" t="s">
        <v>872</v>
      </c>
      <c r="AH34" s="51"/>
    </row>
    <row r="35" spans="1:34" s="33" customFormat="1" ht="120" customHeight="1" x14ac:dyDescent="0.2">
      <c r="A35" s="70">
        <v>28</v>
      </c>
      <c r="B35" s="133">
        <v>200090102030</v>
      </c>
      <c r="C35" s="46">
        <v>200000100095</v>
      </c>
      <c r="D35" s="140" t="s">
        <v>73</v>
      </c>
      <c r="E35" s="36" t="s">
        <v>74</v>
      </c>
      <c r="F35" s="59"/>
      <c r="G35" s="122">
        <v>70</v>
      </c>
      <c r="H35" s="113">
        <v>58</v>
      </c>
      <c r="I35" s="116">
        <f t="shared" si="0"/>
        <v>128</v>
      </c>
      <c r="J35" s="122">
        <v>83</v>
      </c>
      <c r="K35" s="113">
        <v>53</v>
      </c>
      <c r="L35" s="116">
        <f t="shared" si="1"/>
        <v>136</v>
      </c>
      <c r="M35" s="122">
        <v>52</v>
      </c>
      <c r="N35" s="113">
        <v>59</v>
      </c>
      <c r="O35" s="116">
        <f t="shared" si="2"/>
        <v>111</v>
      </c>
      <c r="P35" s="113">
        <v>67</v>
      </c>
      <c r="Q35" s="113">
        <v>53</v>
      </c>
      <c r="R35" s="116">
        <f t="shared" si="3"/>
        <v>120</v>
      </c>
      <c r="S35" s="113">
        <v>60</v>
      </c>
      <c r="T35" s="113">
        <v>45</v>
      </c>
      <c r="U35" s="116">
        <f t="shared" si="4"/>
        <v>105</v>
      </c>
      <c r="V35" s="113">
        <v>15</v>
      </c>
      <c r="W35" s="113">
        <v>19</v>
      </c>
      <c r="X35" s="116">
        <f t="shared" si="5"/>
        <v>34</v>
      </c>
      <c r="Y35" s="113">
        <v>16</v>
      </c>
      <c r="Z35" s="113">
        <v>17</v>
      </c>
      <c r="AA35" s="116">
        <f t="shared" si="6"/>
        <v>33</v>
      </c>
      <c r="AB35" s="113">
        <v>19</v>
      </c>
      <c r="AC35" s="113">
        <v>18</v>
      </c>
      <c r="AD35" s="116">
        <f t="shared" si="7"/>
        <v>37</v>
      </c>
      <c r="AE35" s="116">
        <v>48</v>
      </c>
      <c r="AF35" s="116">
        <f t="shared" si="8"/>
        <v>704</v>
      </c>
      <c r="AG35" s="58" t="s">
        <v>872</v>
      </c>
      <c r="AH35" s="51"/>
    </row>
    <row r="36" spans="1:34" s="33" customFormat="1" ht="120" customHeight="1" x14ac:dyDescent="0.2">
      <c r="A36" s="70">
        <v>29</v>
      </c>
      <c r="B36" s="133">
        <v>200090102031</v>
      </c>
      <c r="C36" s="46">
        <v>200000100096</v>
      </c>
      <c r="D36" s="140" t="s">
        <v>75</v>
      </c>
      <c r="E36" s="36" t="s">
        <v>76</v>
      </c>
      <c r="F36" s="59"/>
      <c r="G36" s="122">
        <v>47</v>
      </c>
      <c r="H36" s="113">
        <v>49</v>
      </c>
      <c r="I36" s="116">
        <f t="shared" si="0"/>
        <v>96</v>
      </c>
      <c r="J36" s="122">
        <v>41</v>
      </c>
      <c r="K36" s="113">
        <v>49</v>
      </c>
      <c r="L36" s="116">
        <f t="shared" si="1"/>
        <v>90</v>
      </c>
      <c r="M36" s="122">
        <v>49</v>
      </c>
      <c r="N36" s="113">
        <v>43</v>
      </c>
      <c r="O36" s="116">
        <f t="shared" si="2"/>
        <v>92</v>
      </c>
      <c r="P36" s="113">
        <v>37</v>
      </c>
      <c r="Q36" s="113">
        <v>54</v>
      </c>
      <c r="R36" s="116">
        <f t="shared" si="3"/>
        <v>91</v>
      </c>
      <c r="S36" s="113">
        <v>21</v>
      </c>
      <c r="T36" s="113">
        <v>42</v>
      </c>
      <c r="U36" s="116">
        <f t="shared" si="4"/>
        <v>63</v>
      </c>
      <c r="V36" s="113">
        <v>16</v>
      </c>
      <c r="W36" s="113">
        <v>19</v>
      </c>
      <c r="X36" s="116">
        <f t="shared" si="5"/>
        <v>35</v>
      </c>
      <c r="Y36" s="113">
        <v>18</v>
      </c>
      <c r="Z36" s="113">
        <v>16</v>
      </c>
      <c r="AA36" s="116">
        <f t="shared" si="6"/>
        <v>34</v>
      </c>
      <c r="AB36" s="113">
        <v>20</v>
      </c>
      <c r="AC36" s="113">
        <v>19</v>
      </c>
      <c r="AD36" s="116">
        <f t="shared" si="7"/>
        <v>39</v>
      </c>
      <c r="AE36" s="116">
        <v>47</v>
      </c>
      <c r="AF36" s="116">
        <f t="shared" si="8"/>
        <v>540</v>
      </c>
      <c r="AG36" s="166" t="s">
        <v>874</v>
      </c>
      <c r="AH36" s="51" t="s">
        <v>875</v>
      </c>
    </row>
    <row r="37" spans="1:34" s="33" customFormat="1" ht="120" customHeight="1" x14ac:dyDescent="0.2">
      <c r="A37" s="70">
        <v>30</v>
      </c>
      <c r="B37" s="133">
        <v>200090102032</v>
      </c>
      <c r="C37" s="46">
        <v>200000100097</v>
      </c>
      <c r="D37" s="139" t="s">
        <v>77</v>
      </c>
      <c r="E37" s="36" t="s">
        <v>78</v>
      </c>
      <c r="F37" s="59"/>
      <c r="G37" s="122">
        <v>77</v>
      </c>
      <c r="H37" s="113">
        <v>59</v>
      </c>
      <c r="I37" s="116">
        <f t="shared" si="0"/>
        <v>136</v>
      </c>
      <c r="J37" s="122">
        <v>70</v>
      </c>
      <c r="K37" s="113">
        <v>51</v>
      </c>
      <c r="L37" s="116">
        <f t="shared" si="1"/>
        <v>121</v>
      </c>
      <c r="M37" s="122">
        <v>61</v>
      </c>
      <c r="N37" s="113">
        <v>59</v>
      </c>
      <c r="O37" s="116">
        <f t="shared" si="2"/>
        <v>120</v>
      </c>
      <c r="P37" s="113">
        <v>68</v>
      </c>
      <c r="Q37" s="113">
        <v>60</v>
      </c>
      <c r="R37" s="116">
        <f t="shared" si="3"/>
        <v>128</v>
      </c>
      <c r="S37" s="113">
        <v>47</v>
      </c>
      <c r="T37" s="113">
        <v>50</v>
      </c>
      <c r="U37" s="116">
        <f t="shared" si="4"/>
        <v>97</v>
      </c>
      <c r="V37" s="113">
        <v>15</v>
      </c>
      <c r="W37" s="113">
        <v>19</v>
      </c>
      <c r="X37" s="116">
        <f t="shared" si="5"/>
        <v>34</v>
      </c>
      <c r="Y37" s="113">
        <v>18</v>
      </c>
      <c r="Z37" s="113">
        <v>21</v>
      </c>
      <c r="AA37" s="116">
        <f t="shared" si="6"/>
        <v>39</v>
      </c>
      <c r="AB37" s="113">
        <v>18</v>
      </c>
      <c r="AC37" s="113">
        <v>18</v>
      </c>
      <c r="AD37" s="116">
        <f t="shared" si="7"/>
        <v>36</v>
      </c>
      <c r="AE37" s="116">
        <v>48</v>
      </c>
      <c r="AF37" s="116">
        <f t="shared" si="8"/>
        <v>711</v>
      </c>
      <c r="AG37" s="58" t="s">
        <v>872</v>
      </c>
      <c r="AH37" s="51"/>
    </row>
    <row r="38" spans="1:34" s="33" customFormat="1" ht="120" customHeight="1" x14ac:dyDescent="0.2">
      <c r="A38" s="70">
        <v>31</v>
      </c>
      <c r="B38" s="133">
        <v>200090102033</v>
      </c>
      <c r="C38" s="46">
        <v>200000100098</v>
      </c>
      <c r="D38" s="139" t="s">
        <v>79</v>
      </c>
      <c r="E38" s="36" t="s">
        <v>80</v>
      </c>
      <c r="F38" s="59"/>
      <c r="G38" s="122">
        <v>60</v>
      </c>
      <c r="H38" s="113">
        <v>65</v>
      </c>
      <c r="I38" s="116">
        <f t="shared" si="0"/>
        <v>125</v>
      </c>
      <c r="J38" s="122">
        <v>78</v>
      </c>
      <c r="K38" s="113">
        <v>56</v>
      </c>
      <c r="L38" s="116">
        <f t="shared" si="1"/>
        <v>134</v>
      </c>
      <c r="M38" s="122">
        <v>84</v>
      </c>
      <c r="N38" s="113">
        <v>73</v>
      </c>
      <c r="O38" s="116">
        <f t="shared" si="2"/>
        <v>157</v>
      </c>
      <c r="P38" s="113">
        <v>83</v>
      </c>
      <c r="Q38" s="113">
        <v>62</v>
      </c>
      <c r="R38" s="116">
        <f t="shared" si="3"/>
        <v>145</v>
      </c>
      <c r="S38" s="113">
        <v>73</v>
      </c>
      <c r="T38" s="113">
        <v>53</v>
      </c>
      <c r="U38" s="116">
        <f t="shared" si="4"/>
        <v>126</v>
      </c>
      <c r="V38" s="113">
        <v>19</v>
      </c>
      <c r="W38" s="113">
        <v>20</v>
      </c>
      <c r="X38" s="116">
        <f t="shared" si="5"/>
        <v>39</v>
      </c>
      <c r="Y38" s="113">
        <v>17</v>
      </c>
      <c r="Z38" s="113">
        <v>22</v>
      </c>
      <c r="AA38" s="116">
        <f t="shared" si="6"/>
        <v>39</v>
      </c>
      <c r="AB38" s="113">
        <v>20</v>
      </c>
      <c r="AC38" s="113">
        <v>21</v>
      </c>
      <c r="AD38" s="116">
        <f t="shared" si="7"/>
        <v>41</v>
      </c>
      <c r="AE38" s="116">
        <v>47</v>
      </c>
      <c r="AF38" s="116">
        <f t="shared" si="8"/>
        <v>806</v>
      </c>
      <c r="AG38" s="58" t="s">
        <v>872</v>
      </c>
      <c r="AH38" s="51"/>
    </row>
    <row r="39" spans="1:34" s="33" customFormat="1" ht="120" customHeight="1" x14ac:dyDescent="0.2">
      <c r="A39" s="70">
        <v>32</v>
      </c>
      <c r="B39" s="133">
        <v>200090102034</v>
      </c>
      <c r="C39" s="46">
        <v>200000100099</v>
      </c>
      <c r="D39" s="139" t="s">
        <v>81</v>
      </c>
      <c r="E39" s="36" t="s">
        <v>82</v>
      </c>
      <c r="F39" s="59"/>
      <c r="G39" s="122">
        <v>79</v>
      </c>
      <c r="H39" s="113">
        <v>71</v>
      </c>
      <c r="I39" s="116">
        <f t="shared" si="0"/>
        <v>150</v>
      </c>
      <c r="J39" s="122">
        <v>83</v>
      </c>
      <c r="K39" s="113">
        <v>71</v>
      </c>
      <c r="L39" s="116">
        <f t="shared" si="1"/>
        <v>154</v>
      </c>
      <c r="M39" s="122">
        <v>84</v>
      </c>
      <c r="N39" s="113">
        <v>69</v>
      </c>
      <c r="O39" s="116">
        <f t="shared" si="2"/>
        <v>153</v>
      </c>
      <c r="P39" s="113">
        <v>64</v>
      </c>
      <c r="Q39" s="113">
        <v>72</v>
      </c>
      <c r="R39" s="116">
        <f t="shared" si="3"/>
        <v>136</v>
      </c>
      <c r="S39" s="114">
        <v>67</v>
      </c>
      <c r="T39" s="113">
        <v>54</v>
      </c>
      <c r="U39" s="116">
        <f t="shared" si="4"/>
        <v>121</v>
      </c>
      <c r="V39" s="114">
        <v>21</v>
      </c>
      <c r="W39" s="113">
        <v>20</v>
      </c>
      <c r="X39" s="116">
        <f t="shared" si="5"/>
        <v>41</v>
      </c>
      <c r="Y39" s="113">
        <v>20</v>
      </c>
      <c r="Z39" s="113">
        <v>20</v>
      </c>
      <c r="AA39" s="116">
        <f t="shared" si="6"/>
        <v>40</v>
      </c>
      <c r="AB39" s="113">
        <v>22</v>
      </c>
      <c r="AC39" s="113">
        <v>21</v>
      </c>
      <c r="AD39" s="116">
        <f t="shared" si="7"/>
        <v>43</v>
      </c>
      <c r="AE39" s="116">
        <v>48</v>
      </c>
      <c r="AF39" s="116">
        <f t="shared" si="8"/>
        <v>838</v>
      </c>
      <c r="AG39" s="58" t="s">
        <v>872</v>
      </c>
      <c r="AH39" s="51"/>
    </row>
    <row r="40" spans="1:34" s="33" customFormat="1" ht="120" customHeight="1" x14ac:dyDescent="0.2">
      <c r="A40" s="70">
        <v>33</v>
      </c>
      <c r="B40" s="133">
        <v>200090102035</v>
      </c>
      <c r="C40" s="46">
        <v>200000100100</v>
      </c>
      <c r="D40" s="139" t="s">
        <v>83</v>
      </c>
      <c r="E40" s="36" t="s">
        <v>84</v>
      </c>
      <c r="F40" s="59"/>
      <c r="G40" s="122">
        <v>56</v>
      </c>
      <c r="H40" s="113">
        <v>53</v>
      </c>
      <c r="I40" s="116">
        <f t="shared" si="0"/>
        <v>109</v>
      </c>
      <c r="J40" s="122">
        <v>36</v>
      </c>
      <c r="K40" s="113">
        <v>41</v>
      </c>
      <c r="L40" s="116">
        <f t="shared" si="1"/>
        <v>77</v>
      </c>
      <c r="M40" s="122">
        <v>49</v>
      </c>
      <c r="N40" s="113">
        <v>45</v>
      </c>
      <c r="O40" s="116">
        <f t="shared" si="2"/>
        <v>94</v>
      </c>
      <c r="P40" s="113">
        <v>20</v>
      </c>
      <c r="Q40" s="113">
        <v>45</v>
      </c>
      <c r="R40" s="116">
        <f t="shared" si="3"/>
        <v>65</v>
      </c>
      <c r="S40" s="114">
        <v>46</v>
      </c>
      <c r="T40" s="113">
        <v>48</v>
      </c>
      <c r="U40" s="116">
        <f t="shared" si="4"/>
        <v>94</v>
      </c>
      <c r="V40" s="114">
        <v>13</v>
      </c>
      <c r="W40" s="113">
        <v>18</v>
      </c>
      <c r="X40" s="116">
        <f t="shared" si="5"/>
        <v>31</v>
      </c>
      <c r="Y40" s="113">
        <v>19</v>
      </c>
      <c r="Z40" s="113">
        <v>19</v>
      </c>
      <c r="AA40" s="116">
        <f t="shared" si="6"/>
        <v>38</v>
      </c>
      <c r="AB40" s="113">
        <v>18</v>
      </c>
      <c r="AC40" s="113">
        <v>19</v>
      </c>
      <c r="AD40" s="116">
        <f t="shared" si="7"/>
        <v>37</v>
      </c>
      <c r="AE40" s="116">
        <v>47</v>
      </c>
      <c r="AF40" s="116">
        <f t="shared" si="8"/>
        <v>545</v>
      </c>
      <c r="AG40" s="166" t="s">
        <v>874</v>
      </c>
      <c r="AH40" s="51" t="s">
        <v>877</v>
      </c>
    </row>
    <row r="41" spans="1:34" s="33" customFormat="1" ht="120" customHeight="1" x14ac:dyDescent="0.2">
      <c r="A41" s="70">
        <v>34</v>
      </c>
      <c r="B41" s="133">
        <v>200090102036</v>
      </c>
      <c r="C41" s="46">
        <v>200000100101</v>
      </c>
      <c r="D41" s="139" t="s">
        <v>85</v>
      </c>
      <c r="E41" s="36" t="s">
        <v>86</v>
      </c>
      <c r="F41" s="59"/>
      <c r="G41" s="122">
        <v>49</v>
      </c>
      <c r="H41" s="113">
        <v>52</v>
      </c>
      <c r="I41" s="116">
        <f t="shared" si="0"/>
        <v>101</v>
      </c>
      <c r="J41" s="122">
        <v>52</v>
      </c>
      <c r="K41" s="113">
        <v>43</v>
      </c>
      <c r="L41" s="116">
        <f t="shared" si="1"/>
        <v>95</v>
      </c>
      <c r="M41" s="122">
        <v>48</v>
      </c>
      <c r="N41" s="113">
        <v>49</v>
      </c>
      <c r="O41" s="116">
        <f t="shared" si="2"/>
        <v>97</v>
      </c>
      <c r="P41" s="113">
        <v>72</v>
      </c>
      <c r="Q41" s="113">
        <v>58</v>
      </c>
      <c r="R41" s="116">
        <f t="shared" si="3"/>
        <v>130</v>
      </c>
      <c r="S41" s="114">
        <v>39</v>
      </c>
      <c r="T41" s="113">
        <v>46</v>
      </c>
      <c r="U41" s="116">
        <f t="shared" si="4"/>
        <v>85</v>
      </c>
      <c r="V41" s="114">
        <v>17</v>
      </c>
      <c r="W41" s="113">
        <v>18</v>
      </c>
      <c r="X41" s="116">
        <f t="shared" si="5"/>
        <v>35</v>
      </c>
      <c r="Y41" s="113">
        <v>20</v>
      </c>
      <c r="Z41" s="113">
        <v>21</v>
      </c>
      <c r="AA41" s="116">
        <f t="shared" si="6"/>
        <v>41</v>
      </c>
      <c r="AB41" s="113">
        <v>20</v>
      </c>
      <c r="AC41" s="113">
        <v>20</v>
      </c>
      <c r="AD41" s="116">
        <f t="shared" si="7"/>
        <v>40</v>
      </c>
      <c r="AE41" s="116">
        <v>49</v>
      </c>
      <c r="AF41" s="116">
        <f t="shared" si="8"/>
        <v>624</v>
      </c>
      <c r="AG41" s="58" t="s">
        <v>872</v>
      </c>
      <c r="AH41" s="51"/>
    </row>
    <row r="42" spans="1:34" s="33" customFormat="1" ht="120" customHeight="1" x14ac:dyDescent="0.2">
      <c r="A42" s="70">
        <v>35</v>
      </c>
      <c r="B42" s="133">
        <v>200090102037</v>
      </c>
      <c r="C42" s="46">
        <v>200000100102</v>
      </c>
      <c r="D42" s="139" t="s">
        <v>87</v>
      </c>
      <c r="E42" s="36" t="s">
        <v>88</v>
      </c>
      <c r="F42" s="59"/>
      <c r="G42" s="122">
        <v>37</v>
      </c>
      <c r="H42" s="113">
        <v>45</v>
      </c>
      <c r="I42" s="116">
        <f t="shared" si="0"/>
        <v>82</v>
      </c>
      <c r="J42" s="122">
        <v>8</v>
      </c>
      <c r="K42" s="113">
        <v>45</v>
      </c>
      <c r="L42" s="116">
        <f t="shared" si="1"/>
        <v>53</v>
      </c>
      <c r="M42" s="122">
        <v>49</v>
      </c>
      <c r="N42" s="113">
        <v>37</v>
      </c>
      <c r="O42" s="116">
        <f t="shared" si="2"/>
        <v>86</v>
      </c>
      <c r="P42" s="113">
        <v>23</v>
      </c>
      <c r="Q42" s="113">
        <v>44</v>
      </c>
      <c r="R42" s="116">
        <f t="shared" si="3"/>
        <v>67</v>
      </c>
      <c r="S42" s="113">
        <v>14</v>
      </c>
      <c r="T42" s="113">
        <v>42</v>
      </c>
      <c r="U42" s="116">
        <f t="shared" si="4"/>
        <v>56</v>
      </c>
      <c r="V42" s="113">
        <v>13</v>
      </c>
      <c r="W42" s="113">
        <v>18</v>
      </c>
      <c r="X42" s="116">
        <f t="shared" si="5"/>
        <v>31</v>
      </c>
      <c r="Y42" s="113">
        <v>19</v>
      </c>
      <c r="Z42" s="113">
        <v>20</v>
      </c>
      <c r="AA42" s="116">
        <f t="shared" si="6"/>
        <v>39</v>
      </c>
      <c r="AB42" s="113">
        <v>18</v>
      </c>
      <c r="AC42" s="113">
        <v>18</v>
      </c>
      <c r="AD42" s="116">
        <f t="shared" si="7"/>
        <v>36</v>
      </c>
      <c r="AE42" s="116">
        <v>48</v>
      </c>
      <c r="AF42" s="116">
        <f t="shared" si="8"/>
        <v>450</v>
      </c>
      <c r="AG42" s="166" t="s">
        <v>874</v>
      </c>
      <c r="AH42" s="51" t="s">
        <v>897</v>
      </c>
    </row>
    <row r="43" spans="1:34" s="33" customFormat="1" ht="120" customHeight="1" x14ac:dyDescent="0.2">
      <c r="A43" s="70">
        <v>36</v>
      </c>
      <c r="B43" s="133">
        <v>200090102038</v>
      </c>
      <c r="C43" s="46">
        <v>200000100103</v>
      </c>
      <c r="D43" s="139" t="s">
        <v>89</v>
      </c>
      <c r="E43" s="36" t="s">
        <v>90</v>
      </c>
      <c r="F43" s="59"/>
      <c r="G43" s="122">
        <v>58</v>
      </c>
      <c r="H43" s="113">
        <v>55</v>
      </c>
      <c r="I43" s="116">
        <f t="shared" si="0"/>
        <v>113</v>
      </c>
      <c r="J43" s="122">
        <v>72</v>
      </c>
      <c r="K43" s="113">
        <v>51</v>
      </c>
      <c r="L43" s="116">
        <f t="shared" si="1"/>
        <v>123</v>
      </c>
      <c r="M43" s="122">
        <v>48</v>
      </c>
      <c r="N43" s="113">
        <v>54</v>
      </c>
      <c r="O43" s="116">
        <f t="shared" si="2"/>
        <v>102</v>
      </c>
      <c r="P43" s="113">
        <v>59</v>
      </c>
      <c r="Q43" s="113">
        <v>60</v>
      </c>
      <c r="R43" s="116">
        <f t="shared" si="3"/>
        <v>119</v>
      </c>
      <c r="S43" s="113">
        <v>27</v>
      </c>
      <c r="T43" s="113">
        <v>44</v>
      </c>
      <c r="U43" s="116">
        <f t="shared" si="4"/>
        <v>71</v>
      </c>
      <c r="V43" s="113">
        <v>16</v>
      </c>
      <c r="W43" s="113">
        <v>17</v>
      </c>
      <c r="X43" s="116">
        <f t="shared" si="5"/>
        <v>33</v>
      </c>
      <c r="Y43" s="113">
        <v>19</v>
      </c>
      <c r="Z43" s="113">
        <v>20</v>
      </c>
      <c r="AA43" s="116">
        <f t="shared" si="6"/>
        <v>39</v>
      </c>
      <c r="AB43" s="113">
        <v>18</v>
      </c>
      <c r="AC43" s="113">
        <v>19</v>
      </c>
      <c r="AD43" s="116">
        <f t="shared" si="7"/>
        <v>37</v>
      </c>
      <c r="AE43" s="116">
        <v>47</v>
      </c>
      <c r="AF43" s="116">
        <f t="shared" si="8"/>
        <v>637</v>
      </c>
      <c r="AG43" s="58" t="s">
        <v>872</v>
      </c>
      <c r="AH43" s="51"/>
    </row>
    <row r="44" spans="1:34" s="33" customFormat="1" ht="120" customHeight="1" x14ac:dyDescent="0.2">
      <c r="A44" s="70">
        <v>37</v>
      </c>
      <c r="B44" s="133">
        <v>200090102039</v>
      </c>
      <c r="C44" s="46">
        <v>200000100104</v>
      </c>
      <c r="D44" s="139" t="s">
        <v>91</v>
      </c>
      <c r="E44" s="36" t="s">
        <v>92</v>
      </c>
      <c r="F44" s="59"/>
      <c r="G44" s="122">
        <v>44</v>
      </c>
      <c r="H44" s="113">
        <v>50</v>
      </c>
      <c r="I44" s="116">
        <f t="shared" si="0"/>
        <v>94</v>
      </c>
      <c r="J44" s="122">
        <v>26</v>
      </c>
      <c r="K44" s="113">
        <v>57</v>
      </c>
      <c r="L44" s="116">
        <f t="shared" si="1"/>
        <v>83</v>
      </c>
      <c r="M44" s="122">
        <v>48</v>
      </c>
      <c r="N44" s="113">
        <v>48</v>
      </c>
      <c r="O44" s="116">
        <f t="shared" si="2"/>
        <v>96</v>
      </c>
      <c r="P44" s="113">
        <v>29</v>
      </c>
      <c r="Q44" s="113">
        <v>55</v>
      </c>
      <c r="R44" s="116">
        <f t="shared" si="3"/>
        <v>84</v>
      </c>
      <c r="S44" s="113">
        <v>36</v>
      </c>
      <c r="T44" s="113">
        <v>49</v>
      </c>
      <c r="U44" s="116">
        <f t="shared" si="4"/>
        <v>85</v>
      </c>
      <c r="V44" s="113">
        <v>18</v>
      </c>
      <c r="W44" s="113">
        <v>17</v>
      </c>
      <c r="X44" s="116">
        <f t="shared" si="5"/>
        <v>35</v>
      </c>
      <c r="Y44" s="113">
        <v>22</v>
      </c>
      <c r="Z44" s="113">
        <v>22</v>
      </c>
      <c r="AA44" s="116">
        <f t="shared" si="6"/>
        <v>44</v>
      </c>
      <c r="AB44" s="113">
        <v>20</v>
      </c>
      <c r="AC44" s="113">
        <v>19</v>
      </c>
      <c r="AD44" s="116">
        <f t="shared" si="7"/>
        <v>39</v>
      </c>
      <c r="AE44" s="116">
        <v>49</v>
      </c>
      <c r="AF44" s="116">
        <f t="shared" si="8"/>
        <v>560</v>
      </c>
      <c r="AG44" s="166" t="s">
        <v>874</v>
      </c>
      <c r="AH44" s="51" t="s">
        <v>877</v>
      </c>
    </row>
    <row r="45" spans="1:34" s="33" customFormat="1" ht="120" customHeight="1" x14ac:dyDescent="0.2">
      <c r="A45" s="70">
        <v>38</v>
      </c>
      <c r="B45" s="133">
        <v>200090102040</v>
      </c>
      <c r="C45" s="46">
        <v>200000100105</v>
      </c>
      <c r="D45" s="139" t="s">
        <v>93</v>
      </c>
      <c r="E45" s="36" t="s">
        <v>94</v>
      </c>
      <c r="F45" s="59"/>
      <c r="G45" s="122">
        <v>68</v>
      </c>
      <c r="H45" s="113">
        <v>54</v>
      </c>
      <c r="I45" s="116">
        <f t="shared" si="0"/>
        <v>122</v>
      </c>
      <c r="J45" s="122">
        <v>78</v>
      </c>
      <c r="K45" s="113">
        <v>52</v>
      </c>
      <c r="L45" s="116">
        <f t="shared" si="1"/>
        <v>130</v>
      </c>
      <c r="M45" s="122">
        <v>53</v>
      </c>
      <c r="N45" s="113">
        <v>61</v>
      </c>
      <c r="O45" s="116">
        <f t="shared" si="2"/>
        <v>114</v>
      </c>
      <c r="P45" s="113">
        <v>69</v>
      </c>
      <c r="Q45" s="113">
        <v>53</v>
      </c>
      <c r="R45" s="116">
        <f t="shared" si="3"/>
        <v>122</v>
      </c>
      <c r="S45" s="113">
        <v>49</v>
      </c>
      <c r="T45" s="113">
        <v>50</v>
      </c>
      <c r="U45" s="116">
        <f t="shared" si="4"/>
        <v>99</v>
      </c>
      <c r="V45" s="114">
        <v>17</v>
      </c>
      <c r="W45" s="113">
        <v>20</v>
      </c>
      <c r="X45" s="116">
        <f t="shared" si="5"/>
        <v>37</v>
      </c>
      <c r="Y45" s="113">
        <v>20</v>
      </c>
      <c r="Z45" s="113">
        <v>22</v>
      </c>
      <c r="AA45" s="116">
        <f t="shared" si="6"/>
        <v>42</v>
      </c>
      <c r="AB45" s="113">
        <v>20</v>
      </c>
      <c r="AC45" s="113">
        <v>20</v>
      </c>
      <c r="AD45" s="116">
        <f t="shared" si="7"/>
        <v>40</v>
      </c>
      <c r="AE45" s="116">
        <v>48</v>
      </c>
      <c r="AF45" s="116">
        <f t="shared" si="8"/>
        <v>706</v>
      </c>
      <c r="AG45" s="58" t="s">
        <v>872</v>
      </c>
      <c r="AH45" s="51"/>
    </row>
    <row r="46" spans="1:34" s="33" customFormat="1" ht="120" customHeight="1" x14ac:dyDescent="0.2">
      <c r="A46" s="70">
        <v>39</v>
      </c>
      <c r="B46" s="133">
        <v>200090102041</v>
      </c>
      <c r="C46" s="46">
        <v>200000100106</v>
      </c>
      <c r="D46" s="139" t="s">
        <v>95</v>
      </c>
      <c r="E46" s="36" t="s">
        <v>96</v>
      </c>
      <c r="F46" s="59"/>
      <c r="G46" s="122">
        <v>70</v>
      </c>
      <c r="H46" s="113">
        <v>70</v>
      </c>
      <c r="I46" s="116">
        <f t="shared" si="0"/>
        <v>140</v>
      </c>
      <c r="J46" s="122">
        <v>78</v>
      </c>
      <c r="K46" s="113">
        <v>58</v>
      </c>
      <c r="L46" s="116">
        <f t="shared" si="1"/>
        <v>136</v>
      </c>
      <c r="M46" s="122">
        <v>65</v>
      </c>
      <c r="N46" s="113">
        <v>61</v>
      </c>
      <c r="O46" s="116">
        <f t="shared" si="2"/>
        <v>126</v>
      </c>
      <c r="P46" s="113">
        <v>49</v>
      </c>
      <c r="Q46" s="113">
        <v>60</v>
      </c>
      <c r="R46" s="116">
        <f t="shared" si="3"/>
        <v>109</v>
      </c>
      <c r="S46" s="114">
        <v>36</v>
      </c>
      <c r="T46" s="113">
        <v>45</v>
      </c>
      <c r="U46" s="116">
        <f t="shared" si="4"/>
        <v>81</v>
      </c>
      <c r="V46" s="114">
        <v>19</v>
      </c>
      <c r="W46" s="113">
        <v>23</v>
      </c>
      <c r="X46" s="116">
        <f t="shared" si="5"/>
        <v>42</v>
      </c>
      <c r="Y46" s="113">
        <v>21</v>
      </c>
      <c r="Z46" s="113">
        <v>22</v>
      </c>
      <c r="AA46" s="116">
        <f t="shared" si="6"/>
        <v>43</v>
      </c>
      <c r="AB46" s="113">
        <v>22</v>
      </c>
      <c r="AC46" s="113">
        <v>21</v>
      </c>
      <c r="AD46" s="116">
        <f t="shared" si="7"/>
        <v>43</v>
      </c>
      <c r="AE46" s="116">
        <v>47</v>
      </c>
      <c r="AF46" s="116">
        <f t="shared" si="8"/>
        <v>720</v>
      </c>
      <c r="AG46" s="58" t="s">
        <v>872</v>
      </c>
      <c r="AH46" s="51"/>
    </row>
    <row r="47" spans="1:34" s="33" customFormat="1" ht="120" customHeight="1" x14ac:dyDescent="0.2">
      <c r="A47" s="70">
        <v>40</v>
      </c>
      <c r="B47" s="133">
        <v>200090102042</v>
      </c>
      <c r="C47" s="46">
        <v>200000100107</v>
      </c>
      <c r="D47" s="139" t="s">
        <v>97</v>
      </c>
      <c r="E47" s="36" t="s">
        <v>98</v>
      </c>
      <c r="F47" s="59"/>
      <c r="G47" s="122">
        <v>24</v>
      </c>
      <c r="H47" s="113">
        <v>43</v>
      </c>
      <c r="I47" s="116">
        <f t="shared" si="0"/>
        <v>67</v>
      </c>
      <c r="J47" s="122">
        <v>19</v>
      </c>
      <c r="K47" s="113">
        <v>41</v>
      </c>
      <c r="L47" s="116">
        <f t="shared" si="1"/>
        <v>60</v>
      </c>
      <c r="M47" s="122">
        <v>37</v>
      </c>
      <c r="N47" s="113">
        <v>44</v>
      </c>
      <c r="O47" s="116">
        <f t="shared" si="2"/>
        <v>81</v>
      </c>
      <c r="P47" s="113">
        <v>39</v>
      </c>
      <c r="Q47" s="113">
        <v>52</v>
      </c>
      <c r="R47" s="116">
        <f t="shared" si="3"/>
        <v>91</v>
      </c>
      <c r="S47" s="114">
        <v>32</v>
      </c>
      <c r="T47" s="113">
        <v>39</v>
      </c>
      <c r="U47" s="116">
        <f t="shared" si="4"/>
        <v>71</v>
      </c>
      <c r="V47" s="114">
        <v>14</v>
      </c>
      <c r="W47" s="113">
        <v>15</v>
      </c>
      <c r="X47" s="116">
        <f t="shared" si="5"/>
        <v>29</v>
      </c>
      <c r="Y47" s="113">
        <v>18</v>
      </c>
      <c r="Z47" s="122">
        <v>20</v>
      </c>
      <c r="AA47" s="116">
        <f t="shared" si="6"/>
        <v>38</v>
      </c>
      <c r="AB47" s="113">
        <v>17</v>
      </c>
      <c r="AC47" s="122">
        <v>16</v>
      </c>
      <c r="AD47" s="116">
        <f t="shared" si="7"/>
        <v>33</v>
      </c>
      <c r="AE47" s="116">
        <v>48</v>
      </c>
      <c r="AF47" s="116">
        <f t="shared" si="8"/>
        <v>470</v>
      </c>
      <c r="AG47" s="166" t="s">
        <v>874</v>
      </c>
      <c r="AH47" s="51" t="s">
        <v>898</v>
      </c>
    </row>
    <row r="48" spans="1:34" s="33" customFormat="1" ht="120" customHeight="1" x14ac:dyDescent="0.2">
      <c r="A48" s="70">
        <v>41</v>
      </c>
      <c r="B48" s="133">
        <v>200090102043</v>
      </c>
      <c r="C48" s="46">
        <v>200000100108</v>
      </c>
      <c r="D48" s="139" t="s">
        <v>99</v>
      </c>
      <c r="E48" s="36" t="s">
        <v>100</v>
      </c>
      <c r="F48" s="68"/>
      <c r="G48" s="122">
        <v>56</v>
      </c>
      <c r="H48" s="122">
        <v>53</v>
      </c>
      <c r="I48" s="116">
        <f t="shared" si="0"/>
        <v>109</v>
      </c>
      <c r="J48" s="122">
        <v>27</v>
      </c>
      <c r="K48" s="122">
        <v>41</v>
      </c>
      <c r="L48" s="116">
        <f t="shared" si="1"/>
        <v>68</v>
      </c>
      <c r="M48" s="122">
        <v>51</v>
      </c>
      <c r="N48" s="113">
        <v>50</v>
      </c>
      <c r="O48" s="116">
        <f t="shared" si="2"/>
        <v>101</v>
      </c>
      <c r="P48" s="113">
        <v>60</v>
      </c>
      <c r="Q48" s="122">
        <v>51</v>
      </c>
      <c r="R48" s="116">
        <f t="shared" si="3"/>
        <v>111</v>
      </c>
      <c r="S48" s="114">
        <v>38</v>
      </c>
      <c r="T48" s="122">
        <v>43</v>
      </c>
      <c r="U48" s="116">
        <f t="shared" si="4"/>
        <v>81</v>
      </c>
      <c r="V48" s="114">
        <v>15</v>
      </c>
      <c r="W48" s="122">
        <v>19</v>
      </c>
      <c r="X48" s="116">
        <f t="shared" si="5"/>
        <v>34</v>
      </c>
      <c r="Y48" s="122">
        <v>21</v>
      </c>
      <c r="Z48" s="122">
        <v>21</v>
      </c>
      <c r="AA48" s="116">
        <f t="shared" si="6"/>
        <v>42</v>
      </c>
      <c r="AB48" s="122">
        <v>19</v>
      </c>
      <c r="AC48" s="122">
        <v>18</v>
      </c>
      <c r="AD48" s="116">
        <f t="shared" si="7"/>
        <v>37</v>
      </c>
      <c r="AE48" s="116">
        <v>49</v>
      </c>
      <c r="AF48" s="116">
        <f t="shared" si="8"/>
        <v>583</v>
      </c>
      <c r="AG48" s="166" t="s">
        <v>874</v>
      </c>
      <c r="AH48" s="51" t="s">
        <v>899</v>
      </c>
    </row>
    <row r="49" spans="1:34" ht="120" customHeight="1" x14ac:dyDescent="0.3">
      <c r="A49" s="70">
        <v>42</v>
      </c>
      <c r="B49" s="133">
        <v>200090102044</v>
      </c>
      <c r="C49" s="46">
        <v>200000100109</v>
      </c>
      <c r="D49" s="139" t="s">
        <v>101</v>
      </c>
      <c r="E49" s="36" t="s">
        <v>102</v>
      </c>
      <c r="F49" s="88"/>
      <c r="G49" s="122">
        <v>50</v>
      </c>
      <c r="H49" s="122">
        <v>57</v>
      </c>
      <c r="I49" s="116">
        <f t="shared" si="0"/>
        <v>107</v>
      </c>
      <c r="J49" s="122">
        <v>45</v>
      </c>
      <c r="K49" s="122">
        <v>51</v>
      </c>
      <c r="L49" s="116">
        <f t="shared" si="1"/>
        <v>96</v>
      </c>
      <c r="M49" s="122">
        <v>55</v>
      </c>
      <c r="N49" s="122">
        <v>59</v>
      </c>
      <c r="O49" s="116">
        <f t="shared" si="2"/>
        <v>114</v>
      </c>
      <c r="P49" s="122">
        <v>37</v>
      </c>
      <c r="Q49" s="122">
        <v>54</v>
      </c>
      <c r="R49" s="116">
        <f t="shared" si="3"/>
        <v>91</v>
      </c>
      <c r="S49" s="114">
        <v>30</v>
      </c>
      <c r="T49" s="122">
        <v>44</v>
      </c>
      <c r="U49" s="116">
        <f t="shared" si="4"/>
        <v>74</v>
      </c>
      <c r="V49" s="122">
        <v>19</v>
      </c>
      <c r="W49" s="122">
        <v>16</v>
      </c>
      <c r="X49" s="116">
        <f t="shared" si="5"/>
        <v>35</v>
      </c>
      <c r="Y49" s="122">
        <v>17</v>
      </c>
      <c r="Z49" s="122">
        <v>19</v>
      </c>
      <c r="AA49" s="116">
        <f t="shared" si="6"/>
        <v>36</v>
      </c>
      <c r="AB49" s="122">
        <v>20</v>
      </c>
      <c r="AC49" s="122">
        <v>20</v>
      </c>
      <c r="AD49" s="116">
        <f t="shared" si="7"/>
        <v>40</v>
      </c>
      <c r="AE49" s="116">
        <v>47</v>
      </c>
      <c r="AF49" s="116">
        <f t="shared" si="8"/>
        <v>593</v>
      </c>
      <c r="AG49" s="58" t="s">
        <v>872</v>
      </c>
      <c r="AH49" s="51"/>
    </row>
    <row r="50" spans="1:34" ht="120" customHeight="1" x14ac:dyDescent="0.25">
      <c r="A50" s="70">
        <v>43</v>
      </c>
      <c r="B50" s="133">
        <v>200090102045</v>
      </c>
      <c r="C50" s="46">
        <v>200000100110</v>
      </c>
      <c r="D50" s="139" t="s">
        <v>103</v>
      </c>
      <c r="E50" s="36" t="s">
        <v>104</v>
      </c>
      <c r="F50" s="89"/>
      <c r="G50" s="122">
        <v>54</v>
      </c>
      <c r="H50" s="122">
        <v>48</v>
      </c>
      <c r="I50" s="116">
        <f t="shared" si="0"/>
        <v>102</v>
      </c>
      <c r="J50" s="122">
        <v>38</v>
      </c>
      <c r="K50" s="122">
        <v>43</v>
      </c>
      <c r="L50" s="116">
        <f t="shared" si="1"/>
        <v>81</v>
      </c>
      <c r="M50" s="122">
        <v>49</v>
      </c>
      <c r="N50" s="122">
        <v>49</v>
      </c>
      <c r="O50" s="116">
        <f t="shared" si="2"/>
        <v>98</v>
      </c>
      <c r="P50" s="122">
        <v>17</v>
      </c>
      <c r="Q50" s="122">
        <v>50</v>
      </c>
      <c r="R50" s="116">
        <f t="shared" si="3"/>
        <v>67</v>
      </c>
      <c r="S50" s="122">
        <v>35</v>
      </c>
      <c r="T50" s="122">
        <v>47</v>
      </c>
      <c r="U50" s="116">
        <f t="shared" si="4"/>
        <v>82</v>
      </c>
      <c r="V50" s="122">
        <v>14</v>
      </c>
      <c r="W50" s="122">
        <v>19</v>
      </c>
      <c r="X50" s="116">
        <f t="shared" si="5"/>
        <v>33</v>
      </c>
      <c r="Y50" s="122">
        <v>17</v>
      </c>
      <c r="Z50" s="122">
        <v>21</v>
      </c>
      <c r="AA50" s="116">
        <f t="shared" si="6"/>
        <v>38</v>
      </c>
      <c r="AB50" s="122">
        <v>18</v>
      </c>
      <c r="AC50" s="122">
        <v>19</v>
      </c>
      <c r="AD50" s="116">
        <f t="shared" si="7"/>
        <v>37</v>
      </c>
      <c r="AE50" s="116">
        <v>48</v>
      </c>
      <c r="AF50" s="116">
        <f t="shared" si="8"/>
        <v>538</v>
      </c>
      <c r="AG50" s="166" t="s">
        <v>874</v>
      </c>
      <c r="AH50" s="51" t="s">
        <v>876</v>
      </c>
    </row>
    <row r="51" spans="1:34" ht="120" customHeight="1" x14ac:dyDescent="0.25">
      <c r="A51" s="70">
        <v>44</v>
      </c>
      <c r="B51" s="133">
        <v>200090102046</v>
      </c>
      <c r="C51" s="46">
        <v>200000100111</v>
      </c>
      <c r="D51" s="139" t="s">
        <v>105</v>
      </c>
      <c r="E51" s="36" t="s">
        <v>106</v>
      </c>
      <c r="F51" s="89"/>
      <c r="G51" s="122">
        <v>45</v>
      </c>
      <c r="H51" s="122">
        <v>44</v>
      </c>
      <c r="I51" s="116">
        <f t="shared" si="0"/>
        <v>89</v>
      </c>
      <c r="J51" s="122">
        <v>36</v>
      </c>
      <c r="K51" s="122">
        <v>42</v>
      </c>
      <c r="L51" s="116">
        <f t="shared" si="1"/>
        <v>78</v>
      </c>
      <c r="M51" s="122">
        <v>39</v>
      </c>
      <c r="N51" s="122">
        <v>55</v>
      </c>
      <c r="O51" s="116">
        <f t="shared" si="2"/>
        <v>94</v>
      </c>
      <c r="P51" s="122">
        <v>4</v>
      </c>
      <c r="Q51" s="122">
        <v>46</v>
      </c>
      <c r="R51" s="116">
        <f t="shared" si="3"/>
        <v>50</v>
      </c>
      <c r="S51" s="122">
        <v>56</v>
      </c>
      <c r="T51" s="122">
        <v>48</v>
      </c>
      <c r="U51" s="116">
        <f t="shared" si="4"/>
        <v>104</v>
      </c>
      <c r="V51" s="122">
        <v>16</v>
      </c>
      <c r="W51" s="122">
        <v>17</v>
      </c>
      <c r="X51" s="116">
        <f t="shared" si="5"/>
        <v>33</v>
      </c>
      <c r="Y51" s="122">
        <v>16</v>
      </c>
      <c r="Z51" s="122">
        <v>17</v>
      </c>
      <c r="AA51" s="116">
        <f t="shared" si="6"/>
        <v>33</v>
      </c>
      <c r="AB51" s="122">
        <v>19</v>
      </c>
      <c r="AC51" s="122">
        <v>20</v>
      </c>
      <c r="AD51" s="116">
        <f t="shared" si="7"/>
        <v>39</v>
      </c>
      <c r="AE51" s="116">
        <v>45</v>
      </c>
      <c r="AF51" s="116">
        <f t="shared" si="8"/>
        <v>520</v>
      </c>
      <c r="AG51" s="166" t="s">
        <v>874</v>
      </c>
      <c r="AH51" s="51" t="s">
        <v>877</v>
      </c>
    </row>
    <row r="52" spans="1:34" ht="120" customHeight="1" x14ac:dyDescent="0.25">
      <c r="A52" s="70">
        <v>45</v>
      </c>
      <c r="B52" s="134">
        <v>200090102047</v>
      </c>
      <c r="C52" s="52">
        <v>200000100112</v>
      </c>
      <c r="D52" s="141" t="s">
        <v>107</v>
      </c>
      <c r="E52" s="45" t="s">
        <v>108</v>
      </c>
      <c r="F52" s="89"/>
      <c r="G52" s="122">
        <v>53</v>
      </c>
      <c r="H52" s="122">
        <v>58</v>
      </c>
      <c r="I52" s="116">
        <f t="shared" si="0"/>
        <v>111</v>
      </c>
      <c r="J52" s="122">
        <v>49</v>
      </c>
      <c r="K52" s="122">
        <v>47</v>
      </c>
      <c r="L52" s="116">
        <f t="shared" si="1"/>
        <v>96</v>
      </c>
      <c r="M52" s="122">
        <v>52</v>
      </c>
      <c r="N52" s="122">
        <v>46</v>
      </c>
      <c r="O52" s="116">
        <f t="shared" si="2"/>
        <v>98</v>
      </c>
      <c r="P52" s="122">
        <v>56</v>
      </c>
      <c r="Q52" s="122">
        <v>62</v>
      </c>
      <c r="R52" s="116">
        <f t="shared" si="3"/>
        <v>118</v>
      </c>
      <c r="S52" s="122">
        <v>60</v>
      </c>
      <c r="T52" s="122">
        <v>53</v>
      </c>
      <c r="U52" s="116">
        <f t="shared" si="4"/>
        <v>113</v>
      </c>
      <c r="V52" s="122">
        <v>16</v>
      </c>
      <c r="W52" s="122">
        <v>17</v>
      </c>
      <c r="X52" s="116">
        <f t="shared" si="5"/>
        <v>33</v>
      </c>
      <c r="Y52" s="122">
        <v>15</v>
      </c>
      <c r="Z52" s="122">
        <v>19</v>
      </c>
      <c r="AA52" s="116">
        <f t="shared" si="6"/>
        <v>34</v>
      </c>
      <c r="AB52" s="122">
        <v>20</v>
      </c>
      <c r="AC52" s="122">
        <v>19</v>
      </c>
      <c r="AD52" s="116">
        <f t="shared" si="7"/>
        <v>39</v>
      </c>
      <c r="AE52" s="116">
        <v>48</v>
      </c>
      <c r="AF52" s="116">
        <f t="shared" si="8"/>
        <v>642</v>
      </c>
      <c r="AG52" s="58" t="s">
        <v>872</v>
      </c>
      <c r="AH52" s="51"/>
    </row>
    <row r="53" spans="1:34" ht="120" customHeight="1" x14ac:dyDescent="0.25">
      <c r="A53" s="70">
        <v>46</v>
      </c>
      <c r="B53" s="135">
        <v>200090102048</v>
      </c>
      <c r="C53" s="53">
        <v>200000100113</v>
      </c>
      <c r="D53" s="140" t="s">
        <v>109</v>
      </c>
      <c r="E53" s="36" t="s">
        <v>110</v>
      </c>
      <c r="F53" s="89"/>
      <c r="G53" s="122">
        <v>44</v>
      </c>
      <c r="H53" s="122">
        <v>51</v>
      </c>
      <c r="I53" s="116">
        <f t="shared" si="0"/>
        <v>95</v>
      </c>
      <c r="J53" s="122">
        <v>8</v>
      </c>
      <c r="K53" s="122">
        <v>47</v>
      </c>
      <c r="L53" s="116">
        <f t="shared" si="1"/>
        <v>55</v>
      </c>
      <c r="M53" s="122">
        <v>51</v>
      </c>
      <c r="N53" s="122">
        <v>49</v>
      </c>
      <c r="O53" s="116">
        <f t="shared" si="2"/>
        <v>100</v>
      </c>
      <c r="P53" s="122">
        <v>20</v>
      </c>
      <c r="Q53" s="122">
        <v>56</v>
      </c>
      <c r="R53" s="116">
        <f t="shared" si="3"/>
        <v>76</v>
      </c>
      <c r="S53" s="122">
        <v>59</v>
      </c>
      <c r="T53" s="122">
        <v>48</v>
      </c>
      <c r="U53" s="116">
        <f t="shared" si="4"/>
        <v>107</v>
      </c>
      <c r="V53" s="122">
        <v>14</v>
      </c>
      <c r="W53" s="122">
        <v>18</v>
      </c>
      <c r="X53" s="116">
        <f t="shared" si="5"/>
        <v>32</v>
      </c>
      <c r="Y53" s="122">
        <v>18</v>
      </c>
      <c r="Z53" s="122">
        <v>20</v>
      </c>
      <c r="AA53" s="116">
        <f t="shared" si="6"/>
        <v>38</v>
      </c>
      <c r="AB53" s="122">
        <v>20</v>
      </c>
      <c r="AC53" s="122">
        <v>19</v>
      </c>
      <c r="AD53" s="116">
        <f t="shared" si="7"/>
        <v>39</v>
      </c>
      <c r="AE53" s="116">
        <v>47</v>
      </c>
      <c r="AF53" s="116">
        <f t="shared" si="8"/>
        <v>542</v>
      </c>
      <c r="AG53" s="166" t="s">
        <v>874</v>
      </c>
      <c r="AH53" s="51" t="s">
        <v>877</v>
      </c>
    </row>
    <row r="54" spans="1:34" ht="120" customHeight="1" x14ac:dyDescent="0.25">
      <c r="A54" s="70">
        <v>47</v>
      </c>
      <c r="B54" s="133">
        <v>200090104004</v>
      </c>
      <c r="C54" s="46">
        <v>200000100117</v>
      </c>
      <c r="D54" s="142" t="s">
        <v>319</v>
      </c>
      <c r="E54" s="48" t="s">
        <v>320</v>
      </c>
      <c r="F54" s="89"/>
      <c r="G54" s="122">
        <v>70</v>
      </c>
      <c r="H54" s="122">
        <v>51</v>
      </c>
      <c r="I54" s="116">
        <f t="shared" si="0"/>
        <v>121</v>
      </c>
      <c r="J54" s="122">
        <v>82</v>
      </c>
      <c r="K54" s="122">
        <v>56</v>
      </c>
      <c r="L54" s="116">
        <f t="shared" si="1"/>
        <v>138</v>
      </c>
      <c r="M54" s="122">
        <v>60</v>
      </c>
      <c r="N54" s="122">
        <v>65</v>
      </c>
      <c r="O54" s="116">
        <f t="shared" si="2"/>
        <v>125</v>
      </c>
      <c r="P54" s="122">
        <v>69</v>
      </c>
      <c r="Q54" s="122">
        <v>58</v>
      </c>
      <c r="R54" s="116">
        <f t="shared" si="3"/>
        <v>127</v>
      </c>
      <c r="S54" s="122">
        <v>62</v>
      </c>
      <c r="T54" s="122">
        <v>57</v>
      </c>
      <c r="U54" s="116">
        <f t="shared" si="4"/>
        <v>119</v>
      </c>
      <c r="V54" s="122">
        <v>20</v>
      </c>
      <c r="W54" s="122">
        <v>21</v>
      </c>
      <c r="X54" s="116">
        <f t="shared" si="5"/>
        <v>41</v>
      </c>
      <c r="Y54" s="122">
        <v>20</v>
      </c>
      <c r="Z54" s="122">
        <v>21</v>
      </c>
      <c r="AA54" s="116">
        <f t="shared" si="6"/>
        <v>41</v>
      </c>
      <c r="AB54" s="122">
        <v>16</v>
      </c>
      <c r="AC54" s="122">
        <v>15</v>
      </c>
      <c r="AD54" s="116">
        <f t="shared" si="7"/>
        <v>31</v>
      </c>
      <c r="AE54" s="116">
        <v>48</v>
      </c>
      <c r="AF54" s="116">
        <f t="shared" si="8"/>
        <v>743</v>
      </c>
      <c r="AG54" s="58" t="s">
        <v>872</v>
      </c>
      <c r="AH54" s="51"/>
    </row>
    <row r="55" spans="1:34" ht="120" customHeight="1" x14ac:dyDescent="0.25">
      <c r="A55" s="70">
        <v>48</v>
      </c>
      <c r="B55" s="136">
        <v>200090105004</v>
      </c>
      <c r="C55" s="87">
        <v>200000100165</v>
      </c>
      <c r="D55" s="143" t="s">
        <v>238</v>
      </c>
      <c r="E55" s="44" t="s">
        <v>239</v>
      </c>
      <c r="F55" s="89"/>
      <c r="G55" s="122">
        <v>83</v>
      </c>
      <c r="H55" s="122">
        <v>72</v>
      </c>
      <c r="I55" s="116">
        <f t="shared" si="0"/>
        <v>155</v>
      </c>
      <c r="J55" s="122">
        <v>74</v>
      </c>
      <c r="K55" s="122">
        <v>64</v>
      </c>
      <c r="L55" s="116">
        <f t="shared" si="1"/>
        <v>138</v>
      </c>
      <c r="M55" s="122">
        <v>82</v>
      </c>
      <c r="N55" s="122">
        <v>77</v>
      </c>
      <c r="O55" s="116">
        <f t="shared" si="2"/>
        <v>159</v>
      </c>
      <c r="P55" s="122">
        <v>69</v>
      </c>
      <c r="Q55" s="122">
        <v>75</v>
      </c>
      <c r="R55" s="116">
        <f t="shared" si="3"/>
        <v>144</v>
      </c>
      <c r="S55" s="122">
        <v>70</v>
      </c>
      <c r="T55" s="122">
        <v>56</v>
      </c>
      <c r="U55" s="116">
        <f t="shared" si="4"/>
        <v>126</v>
      </c>
      <c r="V55" s="122">
        <v>21</v>
      </c>
      <c r="W55" s="122">
        <v>21</v>
      </c>
      <c r="X55" s="116">
        <f t="shared" si="5"/>
        <v>42</v>
      </c>
      <c r="Y55" s="122">
        <v>17</v>
      </c>
      <c r="Z55" s="122">
        <v>22</v>
      </c>
      <c r="AA55" s="116">
        <f t="shared" si="6"/>
        <v>39</v>
      </c>
      <c r="AB55" s="122">
        <v>23</v>
      </c>
      <c r="AC55" s="122">
        <v>22</v>
      </c>
      <c r="AD55" s="116">
        <f t="shared" si="7"/>
        <v>45</v>
      </c>
      <c r="AE55" s="116">
        <v>47</v>
      </c>
      <c r="AF55" s="116">
        <f t="shared" si="8"/>
        <v>848</v>
      </c>
      <c r="AG55" s="58" t="s">
        <v>872</v>
      </c>
      <c r="AH55" s="51"/>
    </row>
    <row r="56" spans="1:34" ht="120" customHeight="1" x14ac:dyDescent="0.25">
      <c r="A56" s="70">
        <v>49</v>
      </c>
      <c r="B56" s="137">
        <v>200090107030</v>
      </c>
      <c r="C56" s="61">
        <v>200000100233</v>
      </c>
      <c r="D56" s="144" t="s">
        <v>452</v>
      </c>
      <c r="E56" s="82" t="s">
        <v>453</v>
      </c>
      <c r="F56" s="89"/>
      <c r="G56" s="122">
        <v>62</v>
      </c>
      <c r="H56" s="122">
        <v>52</v>
      </c>
      <c r="I56" s="116">
        <f t="shared" si="0"/>
        <v>114</v>
      </c>
      <c r="J56" s="122">
        <v>70</v>
      </c>
      <c r="K56" s="122">
        <v>64</v>
      </c>
      <c r="L56" s="116">
        <f t="shared" si="1"/>
        <v>134</v>
      </c>
      <c r="M56" s="122">
        <v>49</v>
      </c>
      <c r="N56" s="122">
        <v>51</v>
      </c>
      <c r="O56" s="116">
        <f t="shared" si="2"/>
        <v>100</v>
      </c>
      <c r="P56" s="122">
        <v>71</v>
      </c>
      <c r="Q56" s="122">
        <v>70</v>
      </c>
      <c r="R56" s="116">
        <f t="shared" si="3"/>
        <v>141</v>
      </c>
      <c r="S56" s="122">
        <v>58</v>
      </c>
      <c r="T56" s="122">
        <v>50</v>
      </c>
      <c r="U56" s="116">
        <f t="shared" si="4"/>
        <v>108</v>
      </c>
      <c r="V56" s="122">
        <v>19</v>
      </c>
      <c r="W56" s="122">
        <v>17</v>
      </c>
      <c r="X56" s="116">
        <f t="shared" si="5"/>
        <v>36</v>
      </c>
      <c r="Y56" s="122">
        <v>19</v>
      </c>
      <c r="Z56" s="122">
        <v>16</v>
      </c>
      <c r="AA56" s="116">
        <f t="shared" si="6"/>
        <v>35</v>
      </c>
      <c r="AB56" s="122">
        <v>20</v>
      </c>
      <c r="AC56" s="122">
        <v>21</v>
      </c>
      <c r="AD56" s="116">
        <f t="shared" si="7"/>
        <v>41</v>
      </c>
      <c r="AE56" s="116">
        <v>47</v>
      </c>
      <c r="AF56" s="116">
        <f t="shared" si="8"/>
        <v>709</v>
      </c>
      <c r="AG56" s="58" t="s">
        <v>872</v>
      </c>
      <c r="AH56" s="51"/>
    </row>
    <row r="57" spans="1:34" ht="120" customHeight="1" x14ac:dyDescent="0.25">
      <c r="A57" s="70">
        <v>50</v>
      </c>
      <c r="B57" s="137">
        <v>200090107040</v>
      </c>
      <c r="C57" s="61">
        <v>200000100243</v>
      </c>
      <c r="D57" s="144" t="s">
        <v>470</v>
      </c>
      <c r="E57" s="82" t="s">
        <v>471</v>
      </c>
      <c r="F57" s="89"/>
      <c r="G57" s="122">
        <v>38</v>
      </c>
      <c r="H57" s="122">
        <v>51</v>
      </c>
      <c r="I57" s="116">
        <f t="shared" si="0"/>
        <v>89</v>
      </c>
      <c r="J57" s="122">
        <v>36</v>
      </c>
      <c r="K57" s="122">
        <v>40</v>
      </c>
      <c r="L57" s="116">
        <f t="shared" si="1"/>
        <v>76</v>
      </c>
      <c r="M57" s="122">
        <v>54</v>
      </c>
      <c r="N57" s="122">
        <v>52</v>
      </c>
      <c r="O57" s="116">
        <f t="shared" si="2"/>
        <v>106</v>
      </c>
      <c r="P57" s="122">
        <v>22</v>
      </c>
      <c r="Q57" s="122">
        <v>40</v>
      </c>
      <c r="R57" s="116">
        <f t="shared" si="3"/>
        <v>62</v>
      </c>
      <c r="S57" s="122">
        <v>30</v>
      </c>
      <c r="T57" s="122">
        <v>46</v>
      </c>
      <c r="U57" s="116">
        <f t="shared" si="4"/>
        <v>76</v>
      </c>
      <c r="V57" s="122">
        <v>16</v>
      </c>
      <c r="W57" s="122">
        <v>19</v>
      </c>
      <c r="X57" s="116">
        <f t="shared" si="5"/>
        <v>35</v>
      </c>
      <c r="Y57" s="122">
        <v>19</v>
      </c>
      <c r="Z57" s="122">
        <v>18</v>
      </c>
      <c r="AA57" s="116">
        <f t="shared" si="6"/>
        <v>37</v>
      </c>
      <c r="AB57" s="122">
        <v>18</v>
      </c>
      <c r="AC57" s="122">
        <v>19</v>
      </c>
      <c r="AD57" s="116">
        <f t="shared" si="7"/>
        <v>37</v>
      </c>
      <c r="AE57" s="116">
        <v>48</v>
      </c>
      <c r="AF57" s="116">
        <f t="shared" si="8"/>
        <v>518</v>
      </c>
      <c r="AG57" s="166" t="s">
        <v>874</v>
      </c>
      <c r="AH57" s="51" t="s">
        <v>877</v>
      </c>
    </row>
    <row r="58" spans="1:34" ht="120" customHeight="1" x14ac:dyDescent="0.2">
      <c r="A58" s="70">
        <v>51</v>
      </c>
      <c r="B58" s="138">
        <v>710090102002</v>
      </c>
      <c r="C58" s="62">
        <v>710090100008</v>
      </c>
      <c r="D58" s="145" t="s">
        <v>730</v>
      </c>
      <c r="E58" s="90" t="s">
        <v>731</v>
      </c>
      <c r="F58" s="49"/>
      <c r="G58" s="170">
        <v>74</v>
      </c>
      <c r="H58" s="170">
        <v>67</v>
      </c>
      <c r="I58" s="116">
        <f t="shared" si="0"/>
        <v>141</v>
      </c>
      <c r="J58" s="170">
        <v>74</v>
      </c>
      <c r="K58" s="170">
        <v>61</v>
      </c>
      <c r="L58" s="116">
        <f t="shared" si="1"/>
        <v>135</v>
      </c>
      <c r="M58" s="122">
        <v>82</v>
      </c>
      <c r="N58" s="170">
        <v>69</v>
      </c>
      <c r="O58" s="116">
        <f t="shared" si="2"/>
        <v>151</v>
      </c>
      <c r="P58" s="170">
        <v>80</v>
      </c>
      <c r="Q58" s="170">
        <v>62</v>
      </c>
      <c r="R58" s="116">
        <f t="shared" si="3"/>
        <v>142</v>
      </c>
      <c r="S58" s="170">
        <v>80</v>
      </c>
      <c r="T58" s="170">
        <v>53</v>
      </c>
      <c r="U58" s="116">
        <f t="shared" si="4"/>
        <v>133</v>
      </c>
      <c r="V58" s="170">
        <v>20</v>
      </c>
      <c r="W58" s="170">
        <v>22</v>
      </c>
      <c r="X58" s="116">
        <f t="shared" si="5"/>
        <v>42</v>
      </c>
      <c r="Y58" s="170">
        <v>19</v>
      </c>
      <c r="Z58" s="170">
        <v>21</v>
      </c>
      <c r="AA58" s="116">
        <f t="shared" si="6"/>
        <v>40</v>
      </c>
      <c r="AB58" s="170">
        <v>18</v>
      </c>
      <c r="AC58" s="170">
        <v>18</v>
      </c>
      <c r="AD58" s="116">
        <f t="shared" si="7"/>
        <v>36</v>
      </c>
      <c r="AE58" s="170">
        <v>49</v>
      </c>
      <c r="AF58" s="116">
        <f t="shared" si="8"/>
        <v>820</v>
      </c>
      <c r="AG58" s="58" t="s">
        <v>872</v>
      </c>
      <c r="AH58" s="49"/>
    </row>
    <row r="59" spans="1:34" ht="120" customHeight="1" x14ac:dyDescent="0.2">
      <c r="A59" s="70">
        <v>52</v>
      </c>
      <c r="B59" s="138">
        <v>710090102003</v>
      </c>
      <c r="C59" s="62">
        <v>710090100009</v>
      </c>
      <c r="D59" s="145" t="s">
        <v>732</v>
      </c>
      <c r="E59" s="90" t="s">
        <v>733</v>
      </c>
      <c r="F59" s="49"/>
      <c r="G59" s="170">
        <v>62</v>
      </c>
      <c r="H59" s="170">
        <v>64</v>
      </c>
      <c r="I59" s="116">
        <f t="shared" si="0"/>
        <v>126</v>
      </c>
      <c r="J59" s="170">
        <v>73</v>
      </c>
      <c r="K59" s="170">
        <v>50</v>
      </c>
      <c r="L59" s="116">
        <f t="shared" si="1"/>
        <v>123</v>
      </c>
      <c r="M59" s="170">
        <v>83</v>
      </c>
      <c r="N59" s="170">
        <v>61</v>
      </c>
      <c r="O59" s="116">
        <f t="shared" si="2"/>
        <v>144</v>
      </c>
      <c r="P59" s="170">
        <v>38</v>
      </c>
      <c r="Q59" s="170">
        <v>53</v>
      </c>
      <c r="R59" s="116">
        <f t="shared" si="3"/>
        <v>91</v>
      </c>
      <c r="S59" s="170">
        <v>40</v>
      </c>
      <c r="T59" s="170">
        <v>44</v>
      </c>
      <c r="U59" s="116">
        <f t="shared" si="4"/>
        <v>84</v>
      </c>
      <c r="V59" s="170">
        <v>17</v>
      </c>
      <c r="W59" s="170">
        <v>20</v>
      </c>
      <c r="X59" s="116">
        <f t="shared" si="5"/>
        <v>37</v>
      </c>
      <c r="Y59" s="170">
        <v>19</v>
      </c>
      <c r="Z59" s="170">
        <v>22</v>
      </c>
      <c r="AA59" s="116">
        <f t="shared" si="6"/>
        <v>41</v>
      </c>
      <c r="AB59" s="170">
        <v>21</v>
      </c>
      <c r="AC59" s="170">
        <v>20</v>
      </c>
      <c r="AD59" s="116">
        <f t="shared" si="7"/>
        <v>41</v>
      </c>
      <c r="AE59" s="170">
        <v>48</v>
      </c>
      <c r="AF59" s="116">
        <f t="shared" si="8"/>
        <v>687</v>
      </c>
      <c r="AG59" s="58" t="s">
        <v>872</v>
      </c>
      <c r="AH59" s="49"/>
    </row>
  </sheetData>
  <mergeCells count="18">
    <mergeCell ref="AH4:AH6"/>
    <mergeCell ref="A4:A7"/>
    <mergeCell ref="B4:B7"/>
    <mergeCell ref="D4:D7"/>
    <mergeCell ref="G4:I4"/>
    <mergeCell ref="J4:L4"/>
    <mergeCell ref="M4:O4"/>
    <mergeCell ref="Y4:AA4"/>
    <mergeCell ref="A2:AH2"/>
    <mergeCell ref="A1:AH1"/>
    <mergeCell ref="P4:R4"/>
    <mergeCell ref="S4:U4"/>
    <mergeCell ref="V4:X4"/>
    <mergeCell ref="AB4:AD4"/>
    <mergeCell ref="E4:E7"/>
    <mergeCell ref="C4:C7"/>
    <mergeCell ref="A3:AH3"/>
    <mergeCell ref="AG4:AG6"/>
  </mergeCells>
  <conditionalFormatting sqref="U8:U59">
    <cfRule type="cellIs" dxfId="15" priority="27" stopIfTrue="1" operator="lessThan">
      <formula>60</formula>
    </cfRule>
  </conditionalFormatting>
  <conditionalFormatting sqref="S8:S59">
    <cfRule type="cellIs" dxfId="14" priority="25" stopIfTrue="1" operator="lessThan">
      <formula>27</formula>
    </cfRule>
  </conditionalFormatting>
  <conditionalFormatting sqref="V8:V59 AB8:AB59">
    <cfRule type="cellIs" dxfId="13" priority="14" stopIfTrue="1" operator="lessThan">
      <formula>13</formula>
    </cfRule>
  </conditionalFormatting>
  <conditionalFormatting sqref="X8:X59 AD8:AD59">
    <cfRule type="cellIs" dxfId="12" priority="13" stopIfTrue="1" operator="lessThan">
      <formula>25</formula>
    </cfRule>
  </conditionalFormatting>
  <conditionalFormatting sqref="G8:G59 J8:J59 M8:M59 P8:P59">
    <cfRule type="cellIs" dxfId="11" priority="10" stopIfTrue="1" operator="lessThan">
      <formula>36</formula>
    </cfRule>
  </conditionalFormatting>
  <conditionalFormatting sqref="I8:I59 L8:L59 O8:O59 R8:R59">
    <cfRule type="cellIs" dxfId="10" priority="9" stopIfTrue="1" operator="lessThan">
      <formula>80</formula>
    </cfRule>
  </conditionalFormatting>
  <conditionalFormatting sqref="Y8:Y59">
    <cfRule type="cellIs" dxfId="9" priority="2" stopIfTrue="1" operator="lessThan">
      <formula>13</formula>
    </cfRule>
  </conditionalFormatting>
  <conditionalFormatting sqref="AA8:AA59">
    <cfRule type="cellIs" dxfId="8" priority="1" stopIfTrue="1" operator="lessThan">
      <formula>25</formula>
    </cfRule>
  </conditionalFormatting>
  <pageMargins left="0.47244094488188981" right="0.2" top="0.59055118110236227" bottom="1.8503937007874016" header="0.27559055118110237" footer="0.98425196850393704"/>
  <pageSetup paperSize="8" scale="36" orientation="landscape" horizontalDpi="4294967292" r:id="rId1"/>
  <headerFooter>
    <oddFooter>&amp;L&amp;"Arial,Bold"&amp;12$ Non Credit Subject(s) &amp;"Arial,Regular"&amp;10        &amp;12Date: &amp;"Arial,Bold"&amp;14 27.07.2022 &amp;"Arial,Regular"&amp;12             Prepared by       Checked by&amp;C&amp;14         &amp;R&amp;14          &amp;"Arial,Bold"CONTROLLER&amp;"Arial,Regular" (UTU)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tabSelected="1" zoomScale="50" zoomScaleNormal="50" workbookViewId="0">
      <selection activeCell="A3" sqref="A3:AK3"/>
    </sheetView>
  </sheetViews>
  <sheetFormatPr defaultRowHeight="12.75" x14ac:dyDescent="0.2"/>
  <cols>
    <col min="2" max="2" width="26.42578125" customWidth="1"/>
    <col min="3" max="3" width="29.5703125" customWidth="1"/>
    <col min="4" max="4" width="40.140625" customWidth="1"/>
    <col min="5" max="5" width="46.7109375" customWidth="1"/>
    <col min="6" max="6" width="10.28515625" customWidth="1"/>
    <col min="7" max="33" width="9.5703125" customWidth="1"/>
    <col min="34" max="35" width="16" customWidth="1"/>
    <col min="36" max="36" width="34" customWidth="1"/>
    <col min="37" max="37" width="50.85546875" customWidth="1"/>
  </cols>
  <sheetData>
    <row r="1" spans="1:37" ht="58.5" customHeight="1" x14ac:dyDescent="0.2">
      <c r="A1" s="224" t="s">
        <v>13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58.5" customHeight="1" x14ac:dyDescent="0.2">
      <c r="A2" s="224" t="s">
        <v>16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</row>
    <row r="3" spans="1:37" ht="82.5" customHeight="1" x14ac:dyDescent="0.2">
      <c r="A3" s="264" t="s">
        <v>967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</row>
    <row r="4" spans="1:37" ht="231.75" customHeight="1" x14ac:dyDescent="0.2">
      <c r="A4" s="226" t="s">
        <v>1</v>
      </c>
      <c r="B4" s="226" t="s">
        <v>0</v>
      </c>
      <c r="C4" s="226" t="s">
        <v>15</v>
      </c>
      <c r="D4" s="228" t="s">
        <v>17</v>
      </c>
      <c r="E4" s="228" t="s">
        <v>9</v>
      </c>
      <c r="F4" s="3" t="s">
        <v>5</v>
      </c>
      <c r="G4" s="225" t="s">
        <v>892</v>
      </c>
      <c r="H4" s="225"/>
      <c r="I4" s="225"/>
      <c r="J4" s="225" t="s">
        <v>893</v>
      </c>
      <c r="K4" s="225"/>
      <c r="L4" s="225"/>
      <c r="M4" s="230" t="s">
        <v>894</v>
      </c>
      <c r="N4" s="231"/>
      <c r="O4" s="232"/>
      <c r="P4" s="230" t="s">
        <v>843</v>
      </c>
      <c r="Q4" s="231"/>
      <c r="R4" s="232"/>
      <c r="S4" s="225" t="s">
        <v>936</v>
      </c>
      <c r="T4" s="225"/>
      <c r="U4" s="225"/>
      <c r="V4" s="225" t="s">
        <v>842</v>
      </c>
      <c r="W4" s="225"/>
      <c r="X4" s="225"/>
      <c r="Y4" s="225" t="s">
        <v>937</v>
      </c>
      <c r="Z4" s="225"/>
      <c r="AA4" s="225"/>
      <c r="AB4" s="225" t="s">
        <v>844</v>
      </c>
      <c r="AC4" s="225"/>
      <c r="AD4" s="225"/>
      <c r="AE4" s="225" t="s">
        <v>845</v>
      </c>
      <c r="AF4" s="225"/>
      <c r="AG4" s="225"/>
      <c r="AH4" s="160" t="s">
        <v>841</v>
      </c>
      <c r="AI4" s="64" t="s">
        <v>10</v>
      </c>
      <c r="AJ4" s="64" t="s">
        <v>811</v>
      </c>
      <c r="AK4" s="64" t="s">
        <v>812</v>
      </c>
    </row>
    <row r="5" spans="1:37" ht="51.75" customHeight="1" x14ac:dyDescent="0.2">
      <c r="A5" s="226"/>
      <c r="B5" s="226"/>
      <c r="C5" s="226"/>
      <c r="D5" s="228"/>
      <c r="E5" s="228"/>
      <c r="F5" s="4"/>
      <c r="G5" s="6" t="s">
        <v>6</v>
      </c>
      <c r="H5" s="6" t="s">
        <v>7</v>
      </c>
      <c r="I5" s="6" t="s">
        <v>4</v>
      </c>
      <c r="J5" s="6" t="s">
        <v>6</v>
      </c>
      <c r="K5" s="6" t="s">
        <v>7</v>
      </c>
      <c r="L5" s="6" t="s">
        <v>4</v>
      </c>
      <c r="M5" s="6" t="s">
        <v>6</v>
      </c>
      <c r="N5" s="6" t="s">
        <v>7</v>
      </c>
      <c r="O5" s="6" t="s">
        <v>4</v>
      </c>
      <c r="P5" s="6" t="s">
        <v>6</v>
      </c>
      <c r="Q5" s="6" t="s">
        <v>7</v>
      </c>
      <c r="R5" s="6" t="s">
        <v>4</v>
      </c>
      <c r="S5" s="6" t="s">
        <v>6</v>
      </c>
      <c r="T5" s="6" t="s">
        <v>7</v>
      </c>
      <c r="U5" s="6" t="s">
        <v>4</v>
      </c>
      <c r="V5" s="6" t="s">
        <v>6</v>
      </c>
      <c r="W5" s="6" t="s">
        <v>7</v>
      </c>
      <c r="X5" s="6" t="s">
        <v>4</v>
      </c>
      <c r="Y5" s="6" t="s">
        <v>8</v>
      </c>
      <c r="Z5" s="6" t="s">
        <v>7</v>
      </c>
      <c r="AA5" s="6" t="s">
        <v>4</v>
      </c>
      <c r="AB5" s="6" t="s">
        <v>8</v>
      </c>
      <c r="AC5" s="6" t="s">
        <v>7</v>
      </c>
      <c r="AD5" s="6" t="s">
        <v>4</v>
      </c>
      <c r="AE5" s="6" t="s">
        <v>8</v>
      </c>
      <c r="AF5" s="6" t="s">
        <v>7</v>
      </c>
      <c r="AG5" s="6" t="s">
        <v>4</v>
      </c>
      <c r="AH5" s="28"/>
      <c r="AI5" s="99"/>
      <c r="AJ5" s="41"/>
      <c r="AK5" s="41"/>
    </row>
    <row r="6" spans="1:37" ht="51.75" customHeight="1" x14ac:dyDescent="0.2">
      <c r="A6" s="226"/>
      <c r="B6" s="226"/>
      <c r="C6" s="226"/>
      <c r="D6" s="228"/>
      <c r="E6" s="228"/>
      <c r="F6" s="38" t="s">
        <v>2</v>
      </c>
      <c r="G6" s="101">
        <v>120</v>
      </c>
      <c r="H6" s="101">
        <v>80</v>
      </c>
      <c r="I6" s="101">
        <f>SUM(G6:H6)</f>
        <v>200</v>
      </c>
      <c r="J6" s="101">
        <v>120</v>
      </c>
      <c r="K6" s="101">
        <v>80</v>
      </c>
      <c r="L6" s="101">
        <f>SUM(J6:K6)</f>
        <v>200</v>
      </c>
      <c r="M6" s="101">
        <v>120</v>
      </c>
      <c r="N6" s="101">
        <v>80</v>
      </c>
      <c r="O6" s="101">
        <f>SUM(M6:N6)</f>
        <v>200</v>
      </c>
      <c r="P6" s="101">
        <v>120</v>
      </c>
      <c r="Q6" s="101">
        <v>80</v>
      </c>
      <c r="R6" s="101">
        <f>SUM(P6:Q6)</f>
        <v>200</v>
      </c>
      <c r="S6" s="101">
        <v>90</v>
      </c>
      <c r="T6" s="101">
        <v>60</v>
      </c>
      <c r="U6" s="101">
        <f>SUM(S6:T6)</f>
        <v>150</v>
      </c>
      <c r="V6" s="101">
        <v>50</v>
      </c>
      <c r="W6" s="101">
        <v>25</v>
      </c>
      <c r="X6" s="101">
        <f>SUM(V6:W6)</f>
        <v>75</v>
      </c>
      <c r="Y6" s="101">
        <v>25</v>
      </c>
      <c r="Z6" s="101">
        <v>25</v>
      </c>
      <c r="AA6" s="101">
        <f>SUM(Y6:Z6)</f>
        <v>50</v>
      </c>
      <c r="AB6" s="101">
        <v>25</v>
      </c>
      <c r="AC6" s="101">
        <v>25</v>
      </c>
      <c r="AD6" s="101">
        <f>SUM(AB6:AC6)</f>
        <v>50</v>
      </c>
      <c r="AE6" s="101">
        <v>25</v>
      </c>
      <c r="AF6" s="101">
        <v>25</v>
      </c>
      <c r="AG6" s="101">
        <f>SUM(AE6:AF6)</f>
        <v>50</v>
      </c>
      <c r="AH6" s="98">
        <v>50</v>
      </c>
      <c r="AI6" s="98">
        <v>1100</v>
      </c>
      <c r="AJ6" s="41"/>
      <c r="AK6" s="41"/>
    </row>
    <row r="7" spans="1:37" ht="51.75" customHeight="1" x14ac:dyDescent="0.2">
      <c r="A7" s="227"/>
      <c r="B7" s="227"/>
      <c r="C7" s="227"/>
      <c r="D7" s="229"/>
      <c r="E7" s="229"/>
      <c r="F7" s="40" t="s">
        <v>3</v>
      </c>
      <c r="G7" s="102">
        <v>36</v>
      </c>
      <c r="H7" s="102"/>
      <c r="I7" s="102">
        <v>80</v>
      </c>
      <c r="J7" s="102">
        <v>36</v>
      </c>
      <c r="K7" s="102"/>
      <c r="L7" s="102">
        <v>80</v>
      </c>
      <c r="M7" s="102">
        <v>36</v>
      </c>
      <c r="N7" s="102"/>
      <c r="O7" s="102">
        <v>80</v>
      </c>
      <c r="P7" s="102">
        <v>36</v>
      </c>
      <c r="Q7" s="102"/>
      <c r="R7" s="102">
        <v>80</v>
      </c>
      <c r="S7" s="102">
        <v>27</v>
      </c>
      <c r="T7" s="102"/>
      <c r="U7" s="102">
        <v>60</v>
      </c>
      <c r="V7" s="102">
        <v>15</v>
      </c>
      <c r="W7" s="102"/>
      <c r="X7" s="102">
        <v>30</v>
      </c>
      <c r="Y7" s="102">
        <v>13</v>
      </c>
      <c r="Z7" s="102"/>
      <c r="AA7" s="102">
        <v>25</v>
      </c>
      <c r="AB7" s="102">
        <v>13</v>
      </c>
      <c r="AC7" s="102"/>
      <c r="AD7" s="102">
        <v>25</v>
      </c>
      <c r="AE7" s="102">
        <v>13</v>
      </c>
      <c r="AF7" s="102"/>
      <c r="AG7" s="102">
        <v>25</v>
      </c>
      <c r="AH7" s="14"/>
      <c r="AI7" s="98">
        <v>550</v>
      </c>
      <c r="AJ7" s="41"/>
      <c r="AK7" s="41"/>
    </row>
    <row r="8" spans="1:37" ht="120" customHeight="1" x14ac:dyDescent="0.3">
      <c r="A8" s="55">
        <v>1</v>
      </c>
      <c r="B8" s="116">
        <v>200090220001</v>
      </c>
      <c r="C8" s="116">
        <v>200000100309</v>
      </c>
      <c r="D8" s="193" t="s">
        <v>508</v>
      </c>
      <c r="E8" s="193" t="s">
        <v>509</v>
      </c>
      <c r="F8" s="59"/>
      <c r="G8" s="211">
        <v>75</v>
      </c>
      <c r="H8" s="211">
        <v>45</v>
      </c>
      <c r="I8" s="112">
        <f>SUM(G8:H8)</f>
        <v>120</v>
      </c>
      <c r="J8" s="212">
        <v>61</v>
      </c>
      <c r="K8" s="211">
        <v>56</v>
      </c>
      <c r="L8" s="112">
        <f>SUM(J8:K8)</f>
        <v>117</v>
      </c>
      <c r="M8" s="212">
        <v>71</v>
      </c>
      <c r="N8" s="211">
        <v>43</v>
      </c>
      <c r="O8" s="112">
        <f>SUM(M8:N8)</f>
        <v>114</v>
      </c>
      <c r="P8" s="212">
        <v>47</v>
      </c>
      <c r="Q8" s="211">
        <v>58</v>
      </c>
      <c r="R8" s="112">
        <f>SUM(P8:Q8)</f>
        <v>105</v>
      </c>
      <c r="S8" s="211">
        <v>55</v>
      </c>
      <c r="T8" s="211">
        <v>48</v>
      </c>
      <c r="U8" s="112">
        <f>SUM(S8:T8)</f>
        <v>103</v>
      </c>
      <c r="V8" s="211">
        <v>35</v>
      </c>
      <c r="W8" s="211">
        <v>14</v>
      </c>
      <c r="X8" s="112">
        <f>SUM(V8:W8)</f>
        <v>49</v>
      </c>
      <c r="Y8" s="211">
        <v>20</v>
      </c>
      <c r="Z8" s="211">
        <v>23</v>
      </c>
      <c r="AA8" s="112">
        <f>SUM(Y8:Z8)</f>
        <v>43</v>
      </c>
      <c r="AB8" s="152">
        <v>22</v>
      </c>
      <c r="AC8" s="152">
        <v>21</v>
      </c>
      <c r="AD8" s="112">
        <f>SUM(AB8:AC8)</f>
        <v>43</v>
      </c>
      <c r="AE8" s="152">
        <v>22</v>
      </c>
      <c r="AF8" s="152">
        <v>21</v>
      </c>
      <c r="AG8" s="112">
        <f>SUM(AE8:AF8)</f>
        <v>43</v>
      </c>
      <c r="AH8" s="213">
        <v>49</v>
      </c>
      <c r="AI8" s="214">
        <f>AG8+AD8+AA8+U8+R8+O8+L8+I8</f>
        <v>688</v>
      </c>
      <c r="AJ8" s="78" t="s">
        <v>872</v>
      </c>
      <c r="AK8" s="79"/>
    </row>
    <row r="9" spans="1:37" ht="120" customHeight="1" x14ac:dyDescent="0.3">
      <c r="A9" s="55">
        <v>2</v>
      </c>
      <c r="B9" s="69">
        <v>200090220002</v>
      </c>
      <c r="C9" s="69">
        <v>200000100310</v>
      </c>
      <c r="D9" s="193" t="s">
        <v>510</v>
      </c>
      <c r="E9" s="193" t="s">
        <v>511</v>
      </c>
      <c r="F9" s="59"/>
      <c r="G9" s="211">
        <v>62</v>
      </c>
      <c r="H9" s="211">
        <v>57</v>
      </c>
      <c r="I9" s="112">
        <f t="shared" ref="I9:I72" si="0">SUM(G9:H9)</f>
        <v>119</v>
      </c>
      <c r="J9" s="212">
        <v>65</v>
      </c>
      <c r="K9" s="211">
        <v>61</v>
      </c>
      <c r="L9" s="112">
        <f t="shared" ref="L9:L72" si="1">SUM(J9:K9)</f>
        <v>126</v>
      </c>
      <c r="M9" s="212">
        <v>79</v>
      </c>
      <c r="N9" s="211">
        <v>51</v>
      </c>
      <c r="O9" s="112">
        <f t="shared" ref="O9:O72" si="2">SUM(M9:N9)</f>
        <v>130</v>
      </c>
      <c r="P9" s="212">
        <v>84</v>
      </c>
      <c r="Q9" s="211">
        <v>63</v>
      </c>
      <c r="R9" s="112">
        <f t="shared" ref="R9:R74" si="3">SUM(P9:Q9)</f>
        <v>147</v>
      </c>
      <c r="S9" s="211">
        <v>57</v>
      </c>
      <c r="T9" s="211">
        <v>49</v>
      </c>
      <c r="U9" s="112">
        <f t="shared" ref="U9:U72" si="4">SUM(S9:T9)</f>
        <v>106</v>
      </c>
      <c r="V9" s="211">
        <v>26</v>
      </c>
      <c r="W9" s="211">
        <v>16</v>
      </c>
      <c r="X9" s="112">
        <f t="shared" ref="X9:X72" si="5">SUM(V9:W9)</f>
        <v>42</v>
      </c>
      <c r="Y9" s="211">
        <v>20</v>
      </c>
      <c r="Z9" s="211">
        <v>24</v>
      </c>
      <c r="AA9" s="112">
        <f t="shared" ref="AA9:AA72" si="6">SUM(Y9:Z9)</f>
        <v>44</v>
      </c>
      <c r="AB9" s="152">
        <v>22</v>
      </c>
      <c r="AC9" s="152">
        <v>20</v>
      </c>
      <c r="AD9" s="112">
        <f t="shared" ref="AD9:AD72" si="7">SUM(AB9:AC9)</f>
        <v>42</v>
      </c>
      <c r="AE9" s="152">
        <v>21</v>
      </c>
      <c r="AF9" s="152">
        <v>21</v>
      </c>
      <c r="AG9" s="112">
        <f t="shared" ref="AG9:AG72" si="8">SUM(AE9:AF9)</f>
        <v>42</v>
      </c>
      <c r="AH9" s="213">
        <v>48</v>
      </c>
      <c r="AI9" s="214">
        <f t="shared" ref="AI9:AI72" si="9">AG9+AD9+AA9+U9+R9+O9+L9+I9</f>
        <v>756</v>
      </c>
      <c r="AJ9" s="78" t="s">
        <v>872</v>
      </c>
      <c r="AK9" s="79"/>
    </row>
    <row r="10" spans="1:37" ht="120" customHeight="1" x14ac:dyDescent="0.3">
      <c r="A10" s="55">
        <v>3</v>
      </c>
      <c r="B10" s="69">
        <v>200090220003</v>
      </c>
      <c r="C10" s="69">
        <v>200000100311</v>
      </c>
      <c r="D10" s="217" t="s">
        <v>512</v>
      </c>
      <c r="E10" s="193" t="s">
        <v>513</v>
      </c>
      <c r="F10" s="59"/>
      <c r="G10" s="211">
        <v>78</v>
      </c>
      <c r="H10" s="211">
        <v>56</v>
      </c>
      <c r="I10" s="112">
        <f t="shared" si="0"/>
        <v>134</v>
      </c>
      <c r="J10" s="212">
        <v>36</v>
      </c>
      <c r="K10" s="211">
        <v>55</v>
      </c>
      <c r="L10" s="112">
        <f t="shared" si="1"/>
        <v>91</v>
      </c>
      <c r="M10" s="212">
        <v>75</v>
      </c>
      <c r="N10" s="211">
        <v>55</v>
      </c>
      <c r="O10" s="112">
        <f t="shared" si="2"/>
        <v>130</v>
      </c>
      <c r="P10" s="212">
        <v>50</v>
      </c>
      <c r="Q10" s="211">
        <v>60</v>
      </c>
      <c r="R10" s="112">
        <f t="shared" si="3"/>
        <v>110</v>
      </c>
      <c r="S10" s="211">
        <v>37</v>
      </c>
      <c r="T10" s="211">
        <v>43</v>
      </c>
      <c r="U10" s="112">
        <f t="shared" si="4"/>
        <v>80</v>
      </c>
      <c r="V10" s="211">
        <v>25</v>
      </c>
      <c r="W10" s="211">
        <v>16</v>
      </c>
      <c r="X10" s="112">
        <f t="shared" si="5"/>
        <v>41</v>
      </c>
      <c r="Y10" s="211">
        <v>21</v>
      </c>
      <c r="Z10" s="211">
        <v>22</v>
      </c>
      <c r="AA10" s="112">
        <f t="shared" si="6"/>
        <v>43</v>
      </c>
      <c r="AB10" s="152">
        <v>19</v>
      </c>
      <c r="AC10" s="152">
        <v>20</v>
      </c>
      <c r="AD10" s="112">
        <f t="shared" si="7"/>
        <v>39</v>
      </c>
      <c r="AE10" s="152">
        <v>20</v>
      </c>
      <c r="AF10" s="152">
        <v>20</v>
      </c>
      <c r="AG10" s="112">
        <f t="shared" si="8"/>
        <v>40</v>
      </c>
      <c r="AH10" s="213">
        <v>40</v>
      </c>
      <c r="AI10" s="214">
        <f t="shared" si="9"/>
        <v>667</v>
      </c>
      <c r="AJ10" s="78" t="s">
        <v>872</v>
      </c>
      <c r="AK10" s="79"/>
    </row>
    <row r="11" spans="1:37" ht="120" customHeight="1" x14ac:dyDescent="0.3">
      <c r="A11" s="55">
        <v>4</v>
      </c>
      <c r="B11" s="69">
        <v>200090220004</v>
      </c>
      <c r="C11" s="69">
        <v>200000100312</v>
      </c>
      <c r="D11" s="217" t="s">
        <v>314</v>
      </c>
      <c r="E11" s="193" t="s">
        <v>514</v>
      </c>
      <c r="F11" s="59"/>
      <c r="G11" s="211">
        <v>48</v>
      </c>
      <c r="H11" s="211">
        <v>50</v>
      </c>
      <c r="I11" s="112">
        <f t="shared" si="0"/>
        <v>98</v>
      </c>
      <c r="J11" s="212">
        <v>54</v>
      </c>
      <c r="K11" s="211">
        <v>61</v>
      </c>
      <c r="L11" s="112">
        <f t="shared" si="1"/>
        <v>115</v>
      </c>
      <c r="M11" s="212">
        <v>59</v>
      </c>
      <c r="N11" s="211">
        <v>54</v>
      </c>
      <c r="O11" s="112">
        <f t="shared" si="2"/>
        <v>113</v>
      </c>
      <c r="P11" s="212">
        <v>71</v>
      </c>
      <c r="Q11" s="211">
        <v>59</v>
      </c>
      <c r="R11" s="112">
        <f t="shared" si="3"/>
        <v>130</v>
      </c>
      <c r="S11" s="211">
        <v>40</v>
      </c>
      <c r="T11" s="211">
        <v>41</v>
      </c>
      <c r="U11" s="112">
        <f t="shared" si="4"/>
        <v>81</v>
      </c>
      <c r="V11" s="211">
        <v>30</v>
      </c>
      <c r="W11" s="211">
        <v>16</v>
      </c>
      <c r="X11" s="112">
        <f t="shared" si="5"/>
        <v>46</v>
      </c>
      <c r="Y11" s="211">
        <v>23</v>
      </c>
      <c r="Z11" s="211">
        <v>23</v>
      </c>
      <c r="AA11" s="112">
        <f t="shared" si="6"/>
        <v>46</v>
      </c>
      <c r="AB11" s="152">
        <v>21</v>
      </c>
      <c r="AC11" s="152">
        <v>21</v>
      </c>
      <c r="AD11" s="112">
        <f t="shared" si="7"/>
        <v>42</v>
      </c>
      <c r="AE11" s="152">
        <v>24</v>
      </c>
      <c r="AF11" s="152">
        <v>22</v>
      </c>
      <c r="AG11" s="112">
        <f t="shared" si="8"/>
        <v>46</v>
      </c>
      <c r="AH11" s="213">
        <v>48</v>
      </c>
      <c r="AI11" s="214">
        <f t="shared" si="9"/>
        <v>671</v>
      </c>
      <c r="AJ11" s="78" t="s">
        <v>872</v>
      </c>
      <c r="AK11" s="79"/>
    </row>
    <row r="12" spans="1:37" ht="120" customHeight="1" x14ac:dyDescent="0.3">
      <c r="A12" s="55">
        <v>5</v>
      </c>
      <c r="B12" s="69">
        <v>200090220005</v>
      </c>
      <c r="C12" s="69">
        <v>200000100313</v>
      </c>
      <c r="D12" s="193" t="s">
        <v>515</v>
      </c>
      <c r="E12" s="193" t="s">
        <v>516</v>
      </c>
      <c r="F12" s="59"/>
      <c r="G12" s="211">
        <v>79</v>
      </c>
      <c r="H12" s="211">
        <v>55</v>
      </c>
      <c r="I12" s="112">
        <f t="shared" si="0"/>
        <v>134</v>
      </c>
      <c r="J12" s="212">
        <v>81</v>
      </c>
      <c r="K12" s="211">
        <v>65</v>
      </c>
      <c r="L12" s="112">
        <f t="shared" si="1"/>
        <v>146</v>
      </c>
      <c r="M12" s="212">
        <v>80</v>
      </c>
      <c r="N12" s="211">
        <v>61</v>
      </c>
      <c r="O12" s="112">
        <f t="shared" si="2"/>
        <v>141</v>
      </c>
      <c r="P12" s="212">
        <v>89</v>
      </c>
      <c r="Q12" s="211">
        <v>59</v>
      </c>
      <c r="R12" s="112">
        <f t="shared" si="3"/>
        <v>148</v>
      </c>
      <c r="S12" s="211">
        <v>62</v>
      </c>
      <c r="T12" s="211">
        <v>50</v>
      </c>
      <c r="U12" s="112">
        <f t="shared" si="4"/>
        <v>112</v>
      </c>
      <c r="V12" s="211">
        <v>34</v>
      </c>
      <c r="W12" s="211">
        <v>19</v>
      </c>
      <c r="X12" s="112">
        <f t="shared" si="5"/>
        <v>53</v>
      </c>
      <c r="Y12" s="211">
        <v>21</v>
      </c>
      <c r="Z12" s="211">
        <v>24</v>
      </c>
      <c r="AA12" s="112">
        <f t="shared" si="6"/>
        <v>45</v>
      </c>
      <c r="AB12" s="152">
        <v>22</v>
      </c>
      <c r="AC12" s="152">
        <v>20</v>
      </c>
      <c r="AD12" s="112">
        <f t="shared" si="7"/>
        <v>42</v>
      </c>
      <c r="AE12" s="152">
        <v>24</v>
      </c>
      <c r="AF12" s="152">
        <v>22</v>
      </c>
      <c r="AG12" s="112">
        <f t="shared" si="8"/>
        <v>46</v>
      </c>
      <c r="AH12" s="213">
        <v>47</v>
      </c>
      <c r="AI12" s="214">
        <f t="shared" si="9"/>
        <v>814</v>
      </c>
      <c r="AJ12" s="78" t="s">
        <v>872</v>
      </c>
      <c r="AK12" s="79"/>
    </row>
    <row r="13" spans="1:37" ht="120" customHeight="1" x14ac:dyDescent="0.3">
      <c r="A13" s="55">
        <v>6</v>
      </c>
      <c r="B13" s="69">
        <v>200090220006</v>
      </c>
      <c r="C13" s="69">
        <v>200000100314</v>
      </c>
      <c r="D13" s="217" t="s">
        <v>517</v>
      </c>
      <c r="E13" s="193" t="s">
        <v>518</v>
      </c>
      <c r="F13" s="59"/>
      <c r="G13" s="211">
        <v>56</v>
      </c>
      <c r="H13" s="211">
        <v>60</v>
      </c>
      <c r="I13" s="112">
        <f t="shared" si="0"/>
        <v>116</v>
      </c>
      <c r="J13" s="212">
        <v>36</v>
      </c>
      <c r="K13" s="211">
        <v>57</v>
      </c>
      <c r="L13" s="112">
        <f t="shared" si="1"/>
        <v>93</v>
      </c>
      <c r="M13" s="212">
        <v>78</v>
      </c>
      <c r="N13" s="211">
        <v>57</v>
      </c>
      <c r="O13" s="112">
        <f t="shared" si="2"/>
        <v>135</v>
      </c>
      <c r="P13" s="212">
        <v>47</v>
      </c>
      <c r="Q13" s="211">
        <v>63</v>
      </c>
      <c r="R13" s="112">
        <f t="shared" si="3"/>
        <v>110</v>
      </c>
      <c r="S13" s="211">
        <v>43</v>
      </c>
      <c r="T13" s="211">
        <v>46</v>
      </c>
      <c r="U13" s="112">
        <f t="shared" si="4"/>
        <v>89</v>
      </c>
      <c r="V13" s="211">
        <v>33</v>
      </c>
      <c r="W13" s="211">
        <v>18</v>
      </c>
      <c r="X13" s="112">
        <f t="shared" si="5"/>
        <v>51</v>
      </c>
      <c r="Y13" s="211">
        <v>20</v>
      </c>
      <c r="Z13" s="211">
        <v>23</v>
      </c>
      <c r="AA13" s="112">
        <f t="shared" si="6"/>
        <v>43</v>
      </c>
      <c r="AB13" s="152">
        <v>22</v>
      </c>
      <c r="AC13" s="152">
        <v>21</v>
      </c>
      <c r="AD13" s="112">
        <f t="shared" si="7"/>
        <v>43</v>
      </c>
      <c r="AE13" s="152">
        <v>23</v>
      </c>
      <c r="AF13" s="152">
        <v>22</v>
      </c>
      <c r="AG13" s="112">
        <f t="shared" si="8"/>
        <v>45</v>
      </c>
      <c r="AH13" s="213">
        <v>48</v>
      </c>
      <c r="AI13" s="214">
        <f t="shared" si="9"/>
        <v>674</v>
      </c>
      <c r="AJ13" s="78" t="s">
        <v>872</v>
      </c>
      <c r="AK13" s="79"/>
    </row>
    <row r="14" spans="1:37" ht="120" customHeight="1" x14ac:dyDescent="0.3">
      <c r="A14" s="55">
        <v>7</v>
      </c>
      <c r="B14" s="69">
        <v>200090220007</v>
      </c>
      <c r="C14" s="69">
        <v>200000100315</v>
      </c>
      <c r="D14" s="217" t="s">
        <v>519</v>
      </c>
      <c r="E14" s="193" t="s">
        <v>520</v>
      </c>
      <c r="F14" s="59"/>
      <c r="G14" s="211">
        <v>106</v>
      </c>
      <c r="H14" s="211">
        <v>75</v>
      </c>
      <c r="I14" s="112">
        <f t="shared" si="0"/>
        <v>181</v>
      </c>
      <c r="J14" s="212">
        <v>93</v>
      </c>
      <c r="K14" s="211">
        <v>71</v>
      </c>
      <c r="L14" s="112">
        <f t="shared" si="1"/>
        <v>164</v>
      </c>
      <c r="M14" s="212">
        <v>80</v>
      </c>
      <c r="N14" s="211">
        <v>55</v>
      </c>
      <c r="O14" s="112">
        <f t="shared" si="2"/>
        <v>135</v>
      </c>
      <c r="P14" s="212">
        <v>102</v>
      </c>
      <c r="Q14" s="211">
        <v>66</v>
      </c>
      <c r="R14" s="112">
        <f t="shared" si="3"/>
        <v>168</v>
      </c>
      <c r="S14" s="211">
        <v>87</v>
      </c>
      <c r="T14" s="211">
        <v>58</v>
      </c>
      <c r="U14" s="112">
        <f t="shared" si="4"/>
        <v>145</v>
      </c>
      <c r="V14" s="211">
        <v>45</v>
      </c>
      <c r="W14" s="211">
        <v>23</v>
      </c>
      <c r="X14" s="112">
        <f t="shared" si="5"/>
        <v>68</v>
      </c>
      <c r="Y14" s="211">
        <v>22</v>
      </c>
      <c r="Z14" s="211">
        <v>25</v>
      </c>
      <c r="AA14" s="112">
        <f t="shared" si="6"/>
        <v>47</v>
      </c>
      <c r="AB14" s="152">
        <v>24</v>
      </c>
      <c r="AC14" s="152">
        <v>23</v>
      </c>
      <c r="AD14" s="112">
        <f t="shared" si="7"/>
        <v>47</v>
      </c>
      <c r="AE14" s="152">
        <v>25</v>
      </c>
      <c r="AF14" s="152">
        <v>24</v>
      </c>
      <c r="AG14" s="112">
        <f t="shared" si="8"/>
        <v>49</v>
      </c>
      <c r="AH14" s="213">
        <v>47</v>
      </c>
      <c r="AI14" s="214">
        <f t="shared" si="9"/>
        <v>936</v>
      </c>
      <c r="AJ14" s="78" t="s">
        <v>872</v>
      </c>
      <c r="AK14" s="79"/>
    </row>
    <row r="15" spans="1:37" ht="120" customHeight="1" x14ac:dyDescent="0.3">
      <c r="A15" s="55">
        <v>8</v>
      </c>
      <c r="B15" s="69">
        <v>200090220008</v>
      </c>
      <c r="C15" s="69">
        <v>200000100316</v>
      </c>
      <c r="D15" s="193" t="s">
        <v>521</v>
      </c>
      <c r="E15" s="193" t="s">
        <v>522</v>
      </c>
      <c r="F15" s="59"/>
      <c r="G15" s="211">
        <v>85</v>
      </c>
      <c r="H15" s="211">
        <v>61</v>
      </c>
      <c r="I15" s="112">
        <f t="shared" si="0"/>
        <v>146</v>
      </c>
      <c r="J15" s="212">
        <v>70</v>
      </c>
      <c r="K15" s="211">
        <v>55</v>
      </c>
      <c r="L15" s="112">
        <f t="shared" si="1"/>
        <v>125</v>
      </c>
      <c r="M15" s="212">
        <v>69</v>
      </c>
      <c r="N15" s="211">
        <v>53</v>
      </c>
      <c r="O15" s="112">
        <f t="shared" si="2"/>
        <v>122</v>
      </c>
      <c r="P15" s="212">
        <v>83</v>
      </c>
      <c r="Q15" s="211">
        <v>59</v>
      </c>
      <c r="R15" s="112">
        <f t="shared" si="3"/>
        <v>142</v>
      </c>
      <c r="S15" s="211">
        <v>40</v>
      </c>
      <c r="T15" s="211">
        <v>42</v>
      </c>
      <c r="U15" s="112">
        <f t="shared" si="4"/>
        <v>82</v>
      </c>
      <c r="V15" s="211">
        <v>25</v>
      </c>
      <c r="W15" s="211">
        <v>16</v>
      </c>
      <c r="X15" s="112">
        <f t="shared" si="5"/>
        <v>41</v>
      </c>
      <c r="Y15" s="211">
        <v>23</v>
      </c>
      <c r="Z15" s="211">
        <v>24</v>
      </c>
      <c r="AA15" s="112">
        <f t="shared" si="6"/>
        <v>47</v>
      </c>
      <c r="AB15" s="152">
        <v>22</v>
      </c>
      <c r="AC15" s="152">
        <v>22</v>
      </c>
      <c r="AD15" s="112">
        <f t="shared" si="7"/>
        <v>44</v>
      </c>
      <c r="AE15" s="152">
        <v>23</v>
      </c>
      <c r="AF15" s="152">
        <v>21</v>
      </c>
      <c r="AG15" s="112">
        <f t="shared" si="8"/>
        <v>44</v>
      </c>
      <c r="AH15" s="213">
        <v>48</v>
      </c>
      <c r="AI15" s="214">
        <f t="shared" si="9"/>
        <v>752</v>
      </c>
      <c r="AJ15" s="78" t="s">
        <v>872</v>
      </c>
      <c r="AK15" s="79"/>
    </row>
    <row r="16" spans="1:37" ht="120" customHeight="1" x14ac:dyDescent="0.2">
      <c r="A16" s="55">
        <v>9</v>
      </c>
      <c r="B16" s="69">
        <v>200090220009</v>
      </c>
      <c r="C16" s="69">
        <v>200000100317</v>
      </c>
      <c r="D16" s="217" t="s">
        <v>523</v>
      </c>
      <c r="E16" s="193" t="s">
        <v>524</v>
      </c>
      <c r="F16" s="59"/>
      <c r="G16" s="211">
        <v>19</v>
      </c>
      <c r="H16" s="211">
        <v>43</v>
      </c>
      <c r="I16" s="112">
        <f t="shared" si="0"/>
        <v>62</v>
      </c>
      <c r="J16" s="212">
        <v>31</v>
      </c>
      <c r="K16" s="211">
        <v>38</v>
      </c>
      <c r="L16" s="112">
        <f t="shared" si="1"/>
        <v>69</v>
      </c>
      <c r="M16" s="212">
        <v>40</v>
      </c>
      <c r="N16" s="211">
        <v>49</v>
      </c>
      <c r="O16" s="112">
        <f t="shared" si="2"/>
        <v>89</v>
      </c>
      <c r="P16" s="212">
        <v>23</v>
      </c>
      <c r="Q16" s="211">
        <v>58</v>
      </c>
      <c r="R16" s="112">
        <f t="shared" si="3"/>
        <v>81</v>
      </c>
      <c r="S16" s="211">
        <v>52</v>
      </c>
      <c r="T16" s="211">
        <v>41</v>
      </c>
      <c r="U16" s="112">
        <f t="shared" si="4"/>
        <v>93</v>
      </c>
      <c r="V16" s="211">
        <v>32</v>
      </c>
      <c r="W16" s="211">
        <v>17</v>
      </c>
      <c r="X16" s="112">
        <f t="shared" si="5"/>
        <v>49</v>
      </c>
      <c r="Y16" s="211">
        <v>19</v>
      </c>
      <c r="Z16" s="211">
        <v>22</v>
      </c>
      <c r="AA16" s="112">
        <f t="shared" si="6"/>
        <v>41</v>
      </c>
      <c r="AB16" s="152">
        <v>18</v>
      </c>
      <c r="AC16" s="152">
        <v>18</v>
      </c>
      <c r="AD16" s="112">
        <f t="shared" si="7"/>
        <v>36</v>
      </c>
      <c r="AE16" s="152">
        <v>21</v>
      </c>
      <c r="AF16" s="152">
        <v>17</v>
      </c>
      <c r="AG16" s="112">
        <f t="shared" si="8"/>
        <v>38</v>
      </c>
      <c r="AH16" s="213">
        <v>47</v>
      </c>
      <c r="AI16" s="214">
        <f t="shared" si="9"/>
        <v>509</v>
      </c>
      <c r="AJ16" s="131" t="s">
        <v>874</v>
      </c>
      <c r="AK16" s="80" t="s">
        <v>943</v>
      </c>
    </row>
    <row r="17" spans="1:37" ht="120" customHeight="1" x14ac:dyDescent="0.3">
      <c r="A17" s="55">
        <v>10</v>
      </c>
      <c r="B17" s="69">
        <v>200090220010</v>
      </c>
      <c r="C17" s="69">
        <v>200000100318</v>
      </c>
      <c r="D17" s="217" t="s">
        <v>525</v>
      </c>
      <c r="E17" s="193" t="s">
        <v>821</v>
      </c>
      <c r="F17" s="59"/>
      <c r="G17" s="211">
        <v>112</v>
      </c>
      <c r="H17" s="211">
        <v>63</v>
      </c>
      <c r="I17" s="112">
        <f t="shared" si="0"/>
        <v>175</v>
      </c>
      <c r="J17" s="212">
        <v>86</v>
      </c>
      <c r="K17" s="211">
        <v>65</v>
      </c>
      <c r="L17" s="112">
        <f t="shared" si="1"/>
        <v>151</v>
      </c>
      <c r="M17" s="212">
        <v>117</v>
      </c>
      <c r="N17" s="211">
        <v>65</v>
      </c>
      <c r="O17" s="112">
        <f t="shared" si="2"/>
        <v>182</v>
      </c>
      <c r="P17" s="212">
        <v>87</v>
      </c>
      <c r="Q17" s="211">
        <v>73</v>
      </c>
      <c r="R17" s="112">
        <f t="shared" si="3"/>
        <v>160</v>
      </c>
      <c r="S17" s="211">
        <v>66</v>
      </c>
      <c r="T17" s="211">
        <v>49</v>
      </c>
      <c r="U17" s="112">
        <f t="shared" si="4"/>
        <v>115</v>
      </c>
      <c r="V17" s="211">
        <v>27</v>
      </c>
      <c r="W17" s="211">
        <v>17</v>
      </c>
      <c r="X17" s="112">
        <f t="shared" si="5"/>
        <v>44</v>
      </c>
      <c r="Y17" s="211">
        <v>22</v>
      </c>
      <c r="Z17" s="211">
        <v>25</v>
      </c>
      <c r="AA17" s="112">
        <f t="shared" si="6"/>
        <v>47</v>
      </c>
      <c r="AB17" s="152">
        <v>23</v>
      </c>
      <c r="AC17" s="152">
        <v>23</v>
      </c>
      <c r="AD17" s="112">
        <f t="shared" si="7"/>
        <v>46</v>
      </c>
      <c r="AE17" s="152">
        <v>23</v>
      </c>
      <c r="AF17" s="152">
        <v>21</v>
      </c>
      <c r="AG17" s="112">
        <f t="shared" si="8"/>
        <v>44</v>
      </c>
      <c r="AH17" s="213">
        <v>48</v>
      </c>
      <c r="AI17" s="214">
        <f t="shared" si="9"/>
        <v>920</v>
      </c>
      <c r="AJ17" s="78" t="s">
        <v>872</v>
      </c>
      <c r="AK17" s="79"/>
    </row>
    <row r="18" spans="1:37" ht="120" customHeight="1" x14ac:dyDescent="0.3">
      <c r="A18" s="55">
        <v>11</v>
      </c>
      <c r="B18" s="69">
        <v>200090220011</v>
      </c>
      <c r="C18" s="69">
        <v>200000100319</v>
      </c>
      <c r="D18" s="217" t="s">
        <v>526</v>
      </c>
      <c r="E18" s="193" t="s">
        <v>527</v>
      </c>
      <c r="F18" s="59"/>
      <c r="G18" s="211">
        <v>50</v>
      </c>
      <c r="H18" s="211">
        <v>47</v>
      </c>
      <c r="I18" s="112">
        <f t="shared" si="0"/>
        <v>97</v>
      </c>
      <c r="J18" s="212">
        <v>52</v>
      </c>
      <c r="K18" s="211">
        <v>41</v>
      </c>
      <c r="L18" s="112">
        <f t="shared" si="1"/>
        <v>93</v>
      </c>
      <c r="M18" s="212">
        <v>47</v>
      </c>
      <c r="N18" s="211">
        <v>54</v>
      </c>
      <c r="O18" s="112">
        <f t="shared" si="2"/>
        <v>101</v>
      </c>
      <c r="P18" s="212">
        <v>45</v>
      </c>
      <c r="Q18" s="211">
        <v>44</v>
      </c>
      <c r="R18" s="112">
        <f t="shared" si="3"/>
        <v>89</v>
      </c>
      <c r="S18" s="211">
        <v>32</v>
      </c>
      <c r="T18" s="211">
        <v>38</v>
      </c>
      <c r="U18" s="112">
        <f t="shared" si="4"/>
        <v>70</v>
      </c>
      <c r="V18" s="211">
        <v>25</v>
      </c>
      <c r="W18" s="211">
        <v>15</v>
      </c>
      <c r="X18" s="112">
        <f t="shared" si="5"/>
        <v>40</v>
      </c>
      <c r="Y18" s="211">
        <v>21</v>
      </c>
      <c r="Z18" s="211">
        <v>21</v>
      </c>
      <c r="AA18" s="112">
        <f t="shared" si="6"/>
        <v>42</v>
      </c>
      <c r="AB18" s="152">
        <v>22</v>
      </c>
      <c r="AC18" s="152">
        <v>19</v>
      </c>
      <c r="AD18" s="112">
        <f t="shared" si="7"/>
        <v>41</v>
      </c>
      <c r="AE18" s="152">
        <v>21</v>
      </c>
      <c r="AF18" s="152">
        <v>18</v>
      </c>
      <c r="AG18" s="112">
        <f t="shared" si="8"/>
        <v>39</v>
      </c>
      <c r="AH18" s="213">
        <v>47</v>
      </c>
      <c r="AI18" s="214">
        <f t="shared" si="9"/>
        <v>572</v>
      </c>
      <c r="AJ18" s="78" t="s">
        <v>872</v>
      </c>
      <c r="AK18" s="79"/>
    </row>
    <row r="19" spans="1:37" ht="120" customHeight="1" x14ac:dyDescent="0.3">
      <c r="A19" s="55">
        <v>12</v>
      </c>
      <c r="B19" s="69">
        <v>200090220012</v>
      </c>
      <c r="C19" s="69">
        <v>200000100320</v>
      </c>
      <c r="D19" s="217" t="s">
        <v>528</v>
      </c>
      <c r="E19" s="193" t="s">
        <v>529</v>
      </c>
      <c r="F19" s="59"/>
      <c r="G19" s="211">
        <v>66</v>
      </c>
      <c r="H19" s="211">
        <v>59</v>
      </c>
      <c r="I19" s="112">
        <f t="shared" si="0"/>
        <v>125</v>
      </c>
      <c r="J19" s="212">
        <v>91</v>
      </c>
      <c r="K19" s="211">
        <v>65</v>
      </c>
      <c r="L19" s="112">
        <f t="shared" si="1"/>
        <v>156</v>
      </c>
      <c r="M19" s="212">
        <v>52</v>
      </c>
      <c r="N19" s="211">
        <v>62</v>
      </c>
      <c r="O19" s="112">
        <f t="shared" si="2"/>
        <v>114</v>
      </c>
      <c r="P19" s="212">
        <v>92</v>
      </c>
      <c r="Q19" s="211">
        <v>63</v>
      </c>
      <c r="R19" s="112">
        <f t="shared" si="3"/>
        <v>155</v>
      </c>
      <c r="S19" s="211">
        <v>53</v>
      </c>
      <c r="T19" s="211">
        <v>49</v>
      </c>
      <c r="U19" s="112">
        <f t="shared" si="4"/>
        <v>102</v>
      </c>
      <c r="V19" s="211">
        <v>35</v>
      </c>
      <c r="W19" s="211">
        <v>15</v>
      </c>
      <c r="X19" s="112">
        <f t="shared" si="5"/>
        <v>50</v>
      </c>
      <c r="Y19" s="211">
        <v>21</v>
      </c>
      <c r="Z19" s="211">
        <v>25</v>
      </c>
      <c r="AA19" s="112">
        <f t="shared" si="6"/>
        <v>46</v>
      </c>
      <c r="AB19" s="152">
        <v>20</v>
      </c>
      <c r="AC19" s="152">
        <v>21</v>
      </c>
      <c r="AD19" s="112">
        <f t="shared" si="7"/>
        <v>41</v>
      </c>
      <c r="AE19" s="152">
        <v>20</v>
      </c>
      <c r="AF19" s="152">
        <v>21</v>
      </c>
      <c r="AG19" s="112">
        <f t="shared" si="8"/>
        <v>41</v>
      </c>
      <c r="AH19" s="213">
        <v>48</v>
      </c>
      <c r="AI19" s="214">
        <f t="shared" si="9"/>
        <v>780</v>
      </c>
      <c r="AJ19" s="78" t="s">
        <v>872</v>
      </c>
      <c r="AK19" s="79"/>
    </row>
    <row r="20" spans="1:37" ht="120" customHeight="1" x14ac:dyDescent="0.3">
      <c r="A20" s="55">
        <v>13</v>
      </c>
      <c r="B20" s="69">
        <v>200090220013</v>
      </c>
      <c r="C20" s="69">
        <v>200000100321</v>
      </c>
      <c r="D20" s="217" t="s">
        <v>530</v>
      </c>
      <c r="E20" s="193" t="s">
        <v>531</v>
      </c>
      <c r="F20" s="59"/>
      <c r="G20" s="211">
        <v>81</v>
      </c>
      <c r="H20" s="211">
        <v>55</v>
      </c>
      <c r="I20" s="112">
        <f t="shared" si="0"/>
        <v>136</v>
      </c>
      <c r="J20" s="212">
        <v>52</v>
      </c>
      <c r="K20" s="211">
        <v>55</v>
      </c>
      <c r="L20" s="112">
        <f t="shared" si="1"/>
        <v>107</v>
      </c>
      <c r="M20" s="212">
        <v>78</v>
      </c>
      <c r="N20" s="211">
        <v>57</v>
      </c>
      <c r="O20" s="112">
        <f t="shared" si="2"/>
        <v>135</v>
      </c>
      <c r="P20" s="212">
        <v>69</v>
      </c>
      <c r="Q20" s="211">
        <v>53</v>
      </c>
      <c r="R20" s="112">
        <f t="shared" si="3"/>
        <v>122</v>
      </c>
      <c r="S20" s="211">
        <v>50</v>
      </c>
      <c r="T20" s="211">
        <v>41</v>
      </c>
      <c r="U20" s="112">
        <f t="shared" si="4"/>
        <v>91</v>
      </c>
      <c r="V20" s="211">
        <v>30</v>
      </c>
      <c r="W20" s="211">
        <v>15</v>
      </c>
      <c r="X20" s="112">
        <f t="shared" si="5"/>
        <v>45</v>
      </c>
      <c r="Y20" s="211">
        <v>23</v>
      </c>
      <c r="Z20" s="211">
        <v>24</v>
      </c>
      <c r="AA20" s="112">
        <f t="shared" si="6"/>
        <v>47</v>
      </c>
      <c r="AB20" s="152">
        <v>22</v>
      </c>
      <c r="AC20" s="152">
        <v>22</v>
      </c>
      <c r="AD20" s="112">
        <f t="shared" si="7"/>
        <v>44</v>
      </c>
      <c r="AE20" s="152">
        <v>23</v>
      </c>
      <c r="AF20" s="152">
        <v>22</v>
      </c>
      <c r="AG20" s="112">
        <f t="shared" si="8"/>
        <v>45</v>
      </c>
      <c r="AH20" s="213">
        <v>47</v>
      </c>
      <c r="AI20" s="214">
        <f t="shared" si="9"/>
        <v>727</v>
      </c>
      <c r="AJ20" s="78" t="s">
        <v>872</v>
      </c>
      <c r="AK20" s="79"/>
    </row>
    <row r="21" spans="1:37" ht="120" customHeight="1" x14ac:dyDescent="0.3">
      <c r="A21" s="55">
        <v>14</v>
      </c>
      <c r="B21" s="69">
        <v>200090220014</v>
      </c>
      <c r="C21" s="69">
        <v>200000100322</v>
      </c>
      <c r="D21" s="217" t="s">
        <v>532</v>
      </c>
      <c r="E21" s="193" t="s">
        <v>533</v>
      </c>
      <c r="F21" s="59"/>
      <c r="G21" s="211">
        <v>97</v>
      </c>
      <c r="H21" s="211">
        <v>59</v>
      </c>
      <c r="I21" s="112">
        <f t="shared" si="0"/>
        <v>156</v>
      </c>
      <c r="J21" s="212">
        <v>72</v>
      </c>
      <c r="K21" s="211">
        <v>64</v>
      </c>
      <c r="L21" s="112">
        <f t="shared" si="1"/>
        <v>136</v>
      </c>
      <c r="M21" s="212">
        <v>100</v>
      </c>
      <c r="N21" s="211">
        <v>61</v>
      </c>
      <c r="O21" s="112">
        <f t="shared" si="2"/>
        <v>161</v>
      </c>
      <c r="P21" s="212">
        <v>103</v>
      </c>
      <c r="Q21" s="211">
        <v>72</v>
      </c>
      <c r="R21" s="112">
        <f t="shared" si="3"/>
        <v>175</v>
      </c>
      <c r="S21" s="211">
        <v>37</v>
      </c>
      <c r="T21" s="211">
        <v>49</v>
      </c>
      <c r="U21" s="112">
        <f t="shared" si="4"/>
        <v>86</v>
      </c>
      <c r="V21" s="211">
        <v>32</v>
      </c>
      <c r="W21" s="211">
        <v>15</v>
      </c>
      <c r="X21" s="112">
        <f t="shared" si="5"/>
        <v>47</v>
      </c>
      <c r="Y21" s="211">
        <v>21</v>
      </c>
      <c r="Z21" s="211">
        <v>25</v>
      </c>
      <c r="AA21" s="112">
        <f t="shared" si="6"/>
        <v>46</v>
      </c>
      <c r="AB21" s="152">
        <v>23</v>
      </c>
      <c r="AC21" s="152">
        <v>23</v>
      </c>
      <c r="AD21" s="112">
        <f t="shared" si="7"/>
        <v>46</v>
      </c>
      <c r="AE21" s="152">
        <v>24</v>
      </c>
      <c r="AF21" s="152">
        <v>22</v>
      </c>
      <c r="AG21" s="112">
        <f t="shared" si="8"/>
        <v>46</v>
      </c>
      <c r="AH21" s="213">
        <v>49</v>
      </c>
      <c r="AI21" s="214">
        <f t="shared" si="9"/>
        <v>852</v>
      </c>
      <c r="AJ21" s="78" t="s">
        <v>872</v>
      </c>
      <c r="AK21" s="79"/>
    </row>
    <row r="22" spans="1:37" ht="120" customHeight="1" x14ac:dyDescent="0.3">
      <c r="A22" s="55">
        <v>15</v>
      </c>
      <c r="B22" s="69">
        <v>200090220015</v>
      </c>
      <c r="C22" s="69">
        <v>200000100323</v>
      </c>
      <c r="D22" s="193" t="s">
        <v>534</v>
      </c>
      <c r="E22" s="193" t="s">
        <v>535</v>
      </c>
      <c r="F22" s="59"/>
      <c r="G22" s="211">
        <v>42</v>
      </c>
      <c r="H22" s="211">
        <v>52</v>
      </c>
      <c r="I22" s="112">
        <f t="shared" si="0"/>
        <v>94</v>
      </c>
      <c r="J22" s="212">
        <v>37</v>
      </c>
      <c r="K22" s="211">
        <v>44</v>
      </c>
      <c r="L22" s="112">
        <f t="shared" si="1"/>
        <v>81</v>
      </c>
      <c r="M22" s="212">
        <v>53</v>
      </c>
      <c r="N22" s="211">
        <v>48</v>
      </c>
      <c r="O22" s="112">
        <f t="shared" si="2"/>
        <v>101</v>
      </c>
      <c r="P22" s="212">
        <v>75</v>
      </c>
      <c r="Q22" s="211">
        <v>64</v>
      </c>
      <c r="R22" s="112">
        <f t="shared" si="3"/>
        <v>139</v>
      </c>
      <c r="S22" s="211">
        <v>35</v>
      </c>
      <c r="T22" s="211">
        <v>41</v>
      </c>
      <c r="U22" s="112">
        <f t="shared" si="4"/>
        <v>76</v>
      </c>
      <c r="V22" s="211">
        <v>21</v>
      </c>
      <c r="W22" s="211">
        <v>15</v>
      </c>
      <c r="X22" s="112">
        <f t="shared" si="5"/>
        <v>36</v>
      </c>
      <c r="Y22" s="211">
        <v>19</v>
      </c>
      <c r="Z22" s="211">
        <v>24</v>
      </c>
      <c r="AA22" s="112">
        <f t="shared" si="6"/>
        <v>43</v>
      </c>
      <c r="AB22" s="152">
        <v>19</v>
      </c>
      <c r="AC22" s="152">
        <v>19</v>
      </c>
      <c r="AD22" s="112">
        <f t="shared" si="7"/>
        <v>38</v>
      </c>
      <c r="AE22" s="152">
        <v>22</v>
      </c>
      <c r="AF22" s="152">
        <v>20</v>
      </c>
      <c r="AG22" s="112">
        <f t="shared" si="8"/>
        <v>42</v>
      </c>
      <c r="AH22" s="213">
        <v>49</v>
      </c>
      <c r="AI22" s="214">
        <f t="shared" si="9"/>
        <v>614</v>
      </c>
      <c r="AJ22" s="78" t="s">
        <v>872</v>
      </c>
      <c r="AK22" s="79"/>
    </row>
    <row r="23" spans="1:37" ht="120" customHeight="1" x14ac:dyDescent="0.3">
      <c r="A23" s="55">
        <v>16</v>
      </c>
      <c r="B23" s="116">
        <v>200090220017</v>
      </c>
      <c r="C23" s="116">
        <v>200000100325</v>
      </c>
      <c r="D23" s="217" t="s">
        <v>538</v>
      </c>
      <c r="E23" s="193" t="s">
        <v>539</v>
      </c>
      <c r="F23" s="59"/>
      <c r="G23" s="211">
        <v>21</v>
      </c>
      <c r="H23" s="211">
        <v>21</v>
      </c>
      <c r="I23" s="112">
        <f t="shared" si="0"/>
        <v>42</v>
      </c>
      <c r="J23" s="212">
        <v>22</v>
      </c>
      <c r="K23" s="211">
        <v>37</v>
      </c>
      <c r="L23" s="112">
        <f t="shared" si="1"/>
        <v>59</v>
      </c>
      <c r="M23" s="212">
        <v>15</v>
      </c>
      <c r="N23" s="211">
        <v>38</v>
      </c>
      <c r="O23" s="112">
        <f t="shared" si="2"/>
        <v>53</v>
      </c>
      <c r="P23" s="212">
        <v>12</v>
      </c>
      <c r="Q23" s="211">
        <v>6</v>
      </c>
      <c r="R23" s="112">
        <f t="shared" si="3"/>
        <v>18</v>
      </c>
      <c r="S23" s="211">
        <v>20</v>
      </c>
      <c r="T23" s="211">
        <v>23</v>
      </c>
      <c r="U23" s="112">
        <f t="shared" si="4"/>
        <v>43</v>
      </c>
      <c r="V23" s="211">
        <v>22</v>
      </c>
      <c r="W23" s="211">
        <v>15</v>
      </c>
      <c r="X23" s="112">
        <f t="shared" si="5"/>
        <v>37</v>
      </c>
      <c r="Y23" s="211">
        <v>19</v>
      </c>
      <c r="Z23" s="211">
        <v>21</v>
      </c>
      <c r="AA23" s="112">
        <f t="shared" si="6"/>
        <v>40</v>
      </c>
      <c r="AB23" s="152">
        <v>17</v>
      </c>
      <c r="AC23" s="152">
        <v>17</v>
      </c>
      <c r="AD23" s="112">
        <f t="shared" si="7"/>
        <v>34</v>
      </c>
      <c r="AE23" s="152">
        <v>13</v>
      </c>
      <c r="AF23" s="152">
        <v>21</v>
      </c>
      <c r="AG23" s="112">
        <f t="shared" si="8"/>
        <v>34</v>
      </c>
      <c r="AH23" s="213">
        <v>48</v>
      </c>
      <c r="AI23" s="214">
        <f t="shared" si="9"/>
        <v>323</v>
      </c>
      <c r="AJ23" s="205" t="s">
        <v>900</v>
      </c>
      <c r="AK23" s="79"/>
    </row>
    <row r="24" spans="1:37" ht="120" customHeight="1" x14ac:dyDescent="0.3">
      <c r="A24" s="55">
        <v>17</v>
      </c>
      <c r="B24" s="69">
        <v>200090220018</v>
      </c>
      <c r="C24" s="69">
        <v>200000100326</v>
      </c>
      <c r="D24" s="217" t="s">
        <v>540</v>
      </c>
      <c r="E24" s="193" t="s">
        <v>541</v>
      </c>
      <c r="F24" s="59"/>
      <c r="G24" s="211">
        <v>16</v>
      </c>
      <c r="H24" s="211">
        <v>43</v>
      </c>
      <c r="I24" s="112">
        <f t="shared" si="0"/>
        <v>59</v>
      </c>
      <c r="J24" s="212">
        <v>18</v>
      </c>
      <c r="K24" s="211">
        <v>37</v>
      </c>
      <c r="L24" s="112">
        <f t="shared" si="1"/>
        <v>55</v>
      </c>
      <c r="M24" s="212">
        <v>11</v>
      </c>
      <c r="N24" s="211">
        <v>49</v>
      </c>
      <c r="O24" s="112">
        <f t="shared" si="2"/>
        <v>60</v>
      </c>
      <c r="P24" s="212">
        <v>22</v>
      </c>
      <c r="Q24" s="211">
        <v>58</v>
      </c>
      <c r="R24" s="112">
        <f t="shared" si="3"/>
        <v>80</v>
      </c>
      <c r="S24" s="211">
        <v>13</v>
      </c>
      <c r="T24" s="211">
        <v>35</v>
      </c>
      <c r="U24" s="112">
        <f t="shared" si="4"/>
        <v>48</v>
      </c>
      <c r="V24" s="211">
        <v>26</v>
      </c>
      <c r="W24" s="211">
        <v>15</v>
      </c>
      <c r="X24" s="112">
        <f t="shared" si="5"/>
        <v>41</v>
      </c>
      <c r="Y24" s="211">
        <v>19</v>
      </c>
      <c r="Z24" s="211">
        <v>25</v>
      </c>
      <c r="AA24" s="112">
        <f t="shared" si="6"/>
        <v>44</v>
      </c>
      <c r="AB24" s="152">
        <v>17</v>
      </c>
      <c r="AC24" s="152">
        <v>18</v>
      </c>
      <c r="AD24" s="112">
        <f t="shared" si="7"/>
        <v>35</v>
      </c>
      <c r="AE24" s="152">
        <v>20</v>
      </c>
      <c r="AF24" s="152">
        <v>17</v>
      </c>
      <c r="AG24" s="112">
        <f t="shared" si="8"/>
        <v>37</v>
      </c>
      <c r="AH24" s="213">
        <v>47</v>
      </c>
      <c r="AI24" s="214">
        <f t="shared" si="9"/>
        <v>418</v>
      </c>
      <c r="AJ24" s="205" t="s">
        <v>900</v>
      </c>
      <c r="AK24" s="79"/>
    </row>
    <row r="25" spans="1:37" ht="120" customHeight="1" x14ac:dyDescent="0.3">
      <c r="A25" s="55">
        <v>18</v>
      </c>
      <c r="B25" s="69">
        <v>200090220019</v>
      </c>
      <c r="C25" s="69">
        <v>200000100327</v>
      </c>
      <c r="D25" s="217" t="s">
        <v>542</v>
      </c>
      <c r="E25" s="193" t="s">
        <v>543</v>
      </c>
      <c r="F25" s="59"/>
      <c r="G25" s="211">
        <v>81</v>
      </c>
      <c r="H25" s="211">
        <v>64</v>
      </c>
      <c r="I25" s="112">
        <f t="shared" si="0"/>
        <v>145</v>
      </c>
      <c r="J25" s="212">
        <v>60</v>
      </c>
      <c r="K25" s="211">
        <v>59</v>
      </c>
      <c r="L25" s="112">
        <f t="shared" si="1"/>
        <v>119</v>
      </c>
      <c r="M25" s="212">
        <v>76</v>
      </c>
      <c r="N25" s="211">
        <v>53</v>
      </c>
      <c r="O25" s="112">
        <f t="shared" si="2"/>
        <v>129</v>
      </c>
      <c r="P25" s="212">
        <v>71</v>
      </c>
      <c r="Q25" s="211">
        <v>69</v>
      </c>
      <c r="R25" s="112">
        <f t="shared" si="3"/>
        <v>140</v>
      </c>
      <c r="S25" s="211">
        <v>52</v>
      </c>
      <c r="T25" s="211">
        <v>50</v>
      </c>
      <c r="U25" s="112">
        <f t="shared" si="4"/>
        <v>102</v>
      </c>
      <c r="V25" s="211">
        <v>38</v>
      </c>
      <c r="W25" s="211">
        <v>18</v>
      </c>
      <c r="X25" s="112">
        <f t="shared" si="5"/>
        <v>56</v>
      </c>
      <c r="Y25" s="211">
        <v>22</v>
      </c>
      <c r="Z25" s="211">
        <v>24</v>
      </c>
      <c r="AA25" s="112">
        <f t="shared" si="6"/>
        <v>46</v>
      </c>
      <c r="AB25" s="152">
        <v>22</v>
      </c>
      <c r="AC25" s="152">
        <v>22</v>
      </c>
      <c r="AD25" s="112">
        <f t="shared" si="7"/>
        <v>44</v>
      </c>
      <c r="AE25" s="152">
        <v>23</v>
      </c>
      <c r="AF25" s="152">
        <v>18</v>
      </c>
      <c r="AG25" s="112">
        <f t="shared" si="8"/>
        <v>41</v>
      </c>
      <c r="AH25" s="213">
        <v>48</v>
      </c>
      <c r="AI25" s="214">
        <f t="shared" si="9"/>
        <v>766</v>
      </c>
      <c r="AJ25" s="78" t="s">
        <v>872</v>
      </c>
      <c r="AK25" s="79"/>
    </row>
    <row r="26" spans="1:37" ht="120" customHeight="1" x14ac:dyDescent="0.3">
      <c r="A26" s="55">
        <v>19</v>
      </c>
      <c r="B26" s="69">
        <v>200090220020</v>
      </c>
      <c r="C26" s="69">
        <v>200000100328</v>
      </c>
      <c r="D26" s="217" t="s">
        <v>544</v>
      </c>
      <c r="E26" s="193" t="s">
        <v>545</v>
      </c>
      <c r="F26" s="59"/>
      <c r="G26" s="211">
        <v>61</v>
      </c>
      <c r="H26" s="211">
        <v>57</v>
      </c>
      <c r="I26" s="112">
        <f t="shared" si="0"/>
        <v>118</v>
      </c>
      <c r="J26" s="212">
        <v>57</v>
      </c>
      <c r="K26" s="211">
        <v>52</v>
      </c>
      <c r="L26" s="112">
        <f t="shared" si="1"/>
        <v>109</v>
      </c>
      <c r="M26" s="212">
        <v>86</v>
      </c>
      <c r="N26" s="211">
        <v>46</v>
      </c>
      <c r="O26" s="112">
        <f t="shared" si="2"/>
        <v>132</v>
      </c>
      <c r="P26" s="212">
        <v>86</v>
      </c>
      <c r="Q26" s="211">
        <v>59</v>
      </c>
      <c r="R26" s="112">
        <f t="shared" si="3"/>
        <v>145</v>
      </c>
      <c r="S26" s="211">
        <v>47</v>
      </c>
      <c r="T26" s="211">
        <v>48</v>
      </c>
      <c r="U26" s="112">
        <f t="shared" si="4"/>
        <v>95</v>
      </c>
      <c r="V26" s="211">
        <v>31</v>
      </c>
      <c r="W26" s="211">
        <v>17</v>
      </c>
      <c r="X26" s="112">
        <f t="shared" si="5"/>
        <v>48</v>
      </c>
      <c r="Y26" s="211">
        <v>21</v>
      </c>
      <c r="Z26" s="211">
        <v>24</v>
      </c>
      <c r="AA26" s="112">
        <f t="shared" si="6"/>
        <v>45</v>
      </c>
      <c r="AB26" s="152">
        <v>22</v>
      </c>
      <c r="AC26" s="152">
        <v>21</v>
      </c>
      <c r="AD26" s="112">
        <f t="shared" si="7"/>
        <v>43</v>
      </c>
      <c r="AE26" s="152">
        <v>23</v>
      </c>
      <c r="AF26" s="152">
        <v>20</v>
      </c>
      <c r="AG26" s="112">
        <f t="shared" si="8"/>
        <v>43</v>
      </c>
      <c r="AH26" s="213">
        <v>49</v>
      </c>
      <c r="AI26" s="214">
        <f t="shared" si="9"/>
        <v>730</v>
      </c>
      <c r="AJ26" s="78" t="s">
        <v>872</v>
      </c>
      <c r="AK26" s="79"/>
    </row>
    <row r="27" spans="1:37" ht="120" customHeight="1" x14ac:dyDescent="0.3">
      <c r="A27" s="55">
        <v>20</v>
      </c>
      <c r="B27" s="69">
        <v>200090220021</v>
      </c>
      <c r="C27" s="69">
        <v>200000100329</v>
      </c>
      <c r="D27" s="217" t="s">
        <v>546</v>
      </c>
      <c r="E27" s="193" t="s">
        <v>547</v>
      </c>
      <c r="F27" s="59"/>
      <c r="G27" s="211">
        <v>92</v>
      </c>
      <c r="H27" s="211">
        <v>76</v>
      </c>
      <c r="I27" s="112">
        <f t="shared" si="0"/>
        <v>168</v>
      </c>
      <c r="J27" s="212">
        <v>80</v>
      </c>
      <c r="K27" s="211">
        <v>72</v>
      </c>
      <c r="L27" s="112">
        <f t="shared" si="1"/>
        <v>152</v>
      </c>
      <c r="M27" s="212">
        <v>106</v>
      </c>
      <c r="N27" s="211">
        <v>65</v>
      </c>
      <c r="O27" s="112">
        <f t="shared" si="2"/>
        <v>171</v>
      </c>
      <c r="P27" s="212">
        <v>99</v>
      </c>
      <c r="Q27" s="211">
        <v>73</v>
      </c>
      <c r="R27" s="112">
        <f t="shared" si="3"/>
        <v>172</v>
      </c>
      <c r="S27" s="211">
        <v>67</v>
      </c>
      <c r="T27" s="211">
        <v>55</v>
      </c>
      <c r="U27" s="112">
        <f t="shared" si="4"/>
        <v>122</v>
      </c>
      <c r="V27" s="211">
        <v>36</v>
      </c>
      <c r="W27" s="211">
        <v>17</v>
      </c>
      <c r="X27" s="112">
        <f t="shared" si="5"/>
        <v>53</v>
      </c>
      <c r="Y27" s="211">
        <v>22</v>
      </c>
      <c r="Z27" s="211">
        <v>25</v>
      </c>
      <c r="AA27" s="112">
        <f t="shared" si="6"/>
        <v>47</v>
      </c>
      <c r="AB27" s="152">
        <v>23</v>
      </c>
      <c r="AC27" s="152">
        <v>23</v>
      </c>
      <c r="AD27" s="112">
        <f t="shared" si="7"/>
        <v>46</v>
      </c>
      <c r="AE27" s="152">
        <v>24</v>
      </c>
      <c r="AF27" s="152">
        <v>24</v>
      </c>
      <c r="AG27" s="112">
        <f t="shared" si="8"/>
        <v>48</v>
      </c>
      <c r="AH27" s="213">
        <v>47</v>
      </c>
      <c r="AI27" s="214">
        <f t="shared" si="9"/>
        <v>926</v>
      </c>
      <c r="AJ27" s="78" t="s">
        <v>872</v>
      </c>
      <c r="AK27" s="79"/>
    </row>
    <row r="28" spans="1:37" ht="120" customHeight="1" x14ac:dyDescent="0.3">
      <c r="A28" s="55">
        <v>21</v>
      </c>
      <c r="B28" s="69">
        <v>200090220022</v>
      </c>
      <c r="C28" s="69">
        <v>200000100330</v>
      </c>
      <c r="D28" s="217" t="s">
        <v>548</v>
      </c>
      <c r="E28" s="193" t="s">
        <v>549</v>
      </c>
      <c r="F28" s="59"/>
      <c r="G28" s="211">
        <v>103</v>
      </c>
      <c r="H28" s="211">
        <v>56</v>
      </c>
      <c r="I28" s="112">
        <f t="shared" si="0"/>
        <v>159</v>
      </c>
      <c r="J28" s="212">
        <v>49</v>
      </c>
      <c r="K28" s="211">
        <v>49</v>
      </c>
      <c r="L28" s="112">
        <f t="shared" si="1"/>
        <v>98</v>
      </c>
      <c r="M28" s="212">
        <v>77</v>
      </c>
      <c r="N28" s="211">
        <v>54</v>
      </c>
      <c r="O28" s="112">
        <f t="shared" si="2"/>
        <v>131</v>
      </c>
      <c r="P28" s="212">
        <v>82</v>
      </c>
      <c r="Q28" s="211">
        <v>57</v>
      </c>
      <c r="R28" s="112">
        <f t="shared" si="3"/>
        <v>139</v>
      </c>
      <c r="S28" s="211">
        <v>64</v>
      </c>
      <c r="T28" s="211">
        <v>50</v>
      </c>
      <c r="U28" s="112">
        <f t="shared" si="4"/>
        <v>114</v>
      </c>
      <c r="V28" s="211">
        <v>39</v>
      </c>
      <c r="W28" s="211">
        <v>16</v>
      </c>
      <c r="X28" s="112">
        <f t="shared" si="5"/>
        <v>55</v>
      </c>
      <c r="Y28" s="211">
        <v>22</v>
      </c>
      <c r="Z28" s="211">
        <v>25</v>
      </c>
      <c r="AA28" s="112">
        <f t="shared" si="6"/>
        <v>47</v>
      </c>
      <c r="AB28" s="152">
        <v>19</v>
      </c>
      <c r="AC28" s="152">
        <v>21</v>
      </c>
      <c r="AD28" s="112">
        <f t="shared" si="7"/>
        <v>40</v>
      </c>
      <c r="AE28" s="152">
        <v>22</v>
      </c>
      <c r="AF28" s="152">
        <v>21</v>
      </c>
      <c r="AG28" s="112">
        <f t="shared" si="8"/>
        <v>43</v>
      </c>
      <c r="AH28" s="213">
        <v>48</v>
      </c>
      <c r="AI28" s="214">
        <f t="shared" si="9"/>
        <v>771</v>
      </c>
      <c r="AJ28" s="78" t="s">
        <v>872</v>
      </c>
      <c r="AK28" s="79"/>
    </row>
    <row r="29" spans="1:37" ht="120" customHeight="1" x14ac:dyDescent="0.3">
      <c r="A29" s="55">
        <v>22</v>
      </c>
      <c r="B29" s="69">
        <v>200090220023</v>
      </c>
      <c r="C29" s="69">
        <v>200000100331</v>
      </c>
      <c r="D29" s="217" t="s">
        <v>550</v>
      </c>
      <c r="E29" s="193" t="s">
        <v>551</v>
      </c>
      <c r="F29" s="59"/>
      <c r="G29" s="211">
        <v>101</v>
      </c>
      <c r="H29" s="211">
        <v>63</v>
      </c>
      <c r="I29" s="112">
        <f t="shared" si="0"/>
        <v>164</v>
      </c>
      <c r="J29" s="212">
        <v>46</v>
      </c>
      <c r="K29" s="211">
        <v>56</v>
      </c>
      <c r="L29" s="112">
        <f t="shared" si="1"/>
        <v>102</v>
      </c>
      <c r="M29" s="212">
        <v>95</v>
      </c>
      <c r="N29" s="211">
        <v>54</v>
      </c>
      <c r="O29" s="112">
        <f t="shared" si="2"/>
        <v>149</v>
      </c>
      <c r="P29" s="212">
        <v>77</v>
      </c>
      <c r="Q29" s="211">
        <v>59</v>
      </c>
      <c r="R29" s="112">
        <f t="shared" si="3"/>
        <v>136</v>
      </c>
      <c r="S29" s="211">
        <v>58</v>
      </c>
      <c r="T29" s="211">
        <v>44</v>
      </c>
      <c r="U29" s="112">
        <f t="shared" si="4"/>
        <v>102</v>
      </c>
      <c r="V29" s="211">
        <v>31</v>
      </c>
      <c r="W29" s="211">
        <v>18</v>
      </c>
      <c r="X29" s="112">
        <f t="shared" si="5"/>
        <v>49</v>
      </c>
      <c r="Y29" s="211">
        <v>22</v>
      </c>
      <c r="Z29" s="211">
        <v>24</v>
      </c>
      <c r="AA29" s="112">
        <f t="shared" si="6"/>
        <v>46</v>
      </c>
      <c r="AB29" s="152">
        <v>20</v>
      </c>
      <c r="AC29" s="152">
        <v>21</v>
      </c>
      <c r="AD29" s="112">
        <f t="shared" si="7"/>
        <v>41</v>
      </c>
      <c r="AE29" s="152">
        <v>23</v>
      </c>
      <c r="AF29" s="152">
        <v>20</v>
      </c>
      <c r="AG29" s="112">
        <f t="shared" si="8"/>
        <v>43</v>
      </c>
      <c r="AH29" s="213">
        <v>47</v>
      </c>
      <c r="AI29" s="214">
        <f t="shared" si="9"/>
        <v>783</v>
      </c>
      <c r="AJ29" s="78" t="s">
        <v>872</v>
      </c>
      <c r="AK29" s="79"/>
    </row>
    <row r="30" spans="1:37" ht="120" customHeight="1" x14ac:dyDescent="0.2">
      <c r="A30" s="55">
        <v>23</v>
      </c>
      <c r="B30" s="69">
        <v>200090220024</v>
      </c>
      <c r="C30" s="69">
        <v>200000100332</v>
      </c>
      <c r="D30" s="193" t="s">
        <v>552</v>
      </c>
      <c r="E30" s="193" t="s">
        <v>818</v>
      </c>
      <c r="F30" s="59"/>
      <c r="G30" s="211">
        <v>27</v>
      </c>
      <c r="H30" s="211">
        <v>50</v>
      </c>
      <c r="I30" s="112">
        <f t="shared" si="0"/>
        <v>77</v>
      </c>
      <c r="J30" s="212">
        <v>11</v>
      </c>
      <c r="K30" s="211">
        <v>43</v>
      </c>
      <c r="L30" s="112">
        <f t="shared" si="1"/>
        <v>54</v>
      </c>
      <c r="M30" s="212">
        <v>37</v>
      </c>
      <c r="N30" s="211">
        <v>50</v>
      </c>
      <c r="O30" s="112">
        <f t="shared" si="2"/>
        <v>87</v>
      </c>
      <c r="P30" s="212">
        <v>22</v>
      </c>
      <c r="Q30" s="211">
        <v>60</v>
      </c>
      <c r="R30" s="112">
        <f t="shared" si="3"/>
        <v>82</v>
      </c>
      <c r="S30" s="211">
        <v>31</v>
      </c>
      <c r="T30" s="211">
        <v>47</v>
      </c>
      <c r="U30" s="112">
        <f t="shared" si="4"/>
        <v>78</v>
      </c>
      <c r="V30" s="211">
        <v>17</v>
      </c>
      <c r="W30" s="211">
        <v>14</v>
      </c>
      <c r="X30" s="112">
        <f t="shared" si="5"/>
        <v>31</v>
      </c>
      <c r="Y30" s="211">
        <v>21</v>
      </c>
      <c r="Z30" s="211">
        <v>23</v>
      </c>
      <c r="AA30" s="112">
        <f t="shared" si="6"/>
        <v>44</v>
      </c>
      <c r="AB30" s="152">
        <v>18</v>
      </c>
      <c r="AC30" s="152">
        <v>20</v>
      </c>
      <c r="AD30" s="112">
        <f t="shared" si="7"/>
        <v>38</v>
      </c>
      <c r="AE30" s="152">
        <v>21</v>
      </c>
      <c r="AF30" s="152">
        <v>21</v>
      </c>
      <c r="AG30" s="112">
        <f t="shared" si="8"/>
        <v>42</v>
      </c>
      <c r="AH30" s="213">
        <v>40</v>
      </c>
      <c r="AI30" s="214">
        <f t="shared" si="9"/>
        <v>502</v>
      </c>
      <c r="AJ30" s="131" t="s">
        <v>874</v>
      </c>
      <c r="AK30" s="80" t="s">
        <v>966</v>
      </c>
    </row>
    <row r="31" spans="1:37" ht="120" customHeight="1" x14ac:dyDescent="0.3">
      <c r="A31" s="55">
        <v>24</v>
      </c>
      <c r="B31" s="116">
        <v>200090220026</v>
      </c>
      <c r="C31" s="116">
        <v>200000100334</v>
      </c>
      <c r="D31" s="217" t="s">
        <v>555</v>
      </c>
      <c r="E31" s="193" t="s">
        <v>556</v>
      </c>
      <c r="F31" s="59"/>
      <c r="G31" s="211">
        <v>76</v>
      </c>
      <c r="H31" s="211">
        <v>63</v>
      </c>
      <c r="I31" s="112">
        <f t="shared" si="0"/>
        <v>139</v>
      </c>
      <c r="J31" s="212">
        <v>59</v>
      </c>
      <c r="K31" s="211">
        <v>60</v>
      </c>
      <c r="L31" s="112">
        <f t="shared" si="1"/>
        <v>119</v>
      </c>
      <c r="M31" s="212">
        <v>84</v>
      </c>
      <c r="N31" s="211">
        <v>61</v>
      </c>
      <c r="O31" s="112">
        <f t="shared" si="2"/>
        <v>145</v>
      </c>
      <c r="P31" s="212">
        <v>70</v>
      </c>
      <c r="Q31" s="211">
        <v>59</v>
      </c>
      <c r="R31" s="112">
        <f t="shared" si="3"/>
        <v>129</v>
      </c>
      <c r="S31" s="211">
        <v>37</v>
      </c>
      <c r="T31" s="211">
        <v>45</v>
      </c>
      <c r="U31" s="112">
        <f t="shared" si="4"/>
        <v>82</v>
      </c>
      <c r="V31" s="211">
        <v>33</v>
      </c>
      <c r="W31" s="211">
        <v>17</v>
      </c>
      <c r="X31" s="112">
        <f t="shared" si="5"/>
        <v>50</v>
      </c>
      <c r="Y31" s="211">
        <v>23</v>
      </c>
      <c r="Z31" s="211">
        <v>24</v>
      </c>
      <c r="AA31" s="112">
        <f t="shared" si="6"/>
        <v>47</v>
      </c>
      <c r="AB31" s="152">
        <v>21</v>
      </c>
      <c r="AC31" s="152">
        <v>20</v>
      </c>
      <c r="AD31" s="112">
        <f t="shared" si="7"/>
        <v>41</v>
      </c>
      <c r="AE31" s="152">
        <v>22</v>
      </c>
      <c r="AF31" s="152">
        <v>24</v>
      </c>
      <c r="AG31" s="112">
        <f t="shared" si="8"/>
        <v>46</v>
      </c>
      <c r="AH31" s="213">
        <v>47</v>
      </c>
      <c r="AI31" s="214">
        <f t="shared" si="9"/>
        <v>748</v>
      </c>
      <c r="AJ31" s="78" t="s">
        <v>872</v>
      </c>
      <c r="AK31" s="79"/>
    </row>
    <row r="32" spans="1:37" ht="120" customHeight="1" x14ac:dyDescent="0.3">
      <c r="A32" s="55">
        <v>25</v>
      </c>
      <c r="B32" s="69">
        <v>200090220027</v>
      </c>
      <c r="C32" s="69">
        <v>200000100335</v>
      </c>
      <c r="D32" s="217" t="s">
        <v>557</v>
      </c>
      <c r="E32" s="193" t="s">
        <v>543</v>
      </c>
      <c r="F32" s="59"/>
      <c r="G32" s="211">
        <v>108</v>
      </c>
      <c r="H32" s="211">
        <v>72</v>
      </c>
      <c r="I32" s="112">
        <f t="shared" si="0"/>
        <v>180</v>
      </c>
      <c r="J32" s="212">
        <v>87</v>
      </c>
      <c r="K32" s="211">
        <v>67</v>
      </c>
      <c r="L32" s="112">
        <f t="shared" si="1"/>
        <v>154</v>
      </c>
      <c r="M32" s="212">
        <v>99</v>
      </c>
      <c r="N32" s="211">
        <v>56</v>
      </c>
      <c r="O32" s="112">
        <f t="shared" si="2"/>
        <v>155</v>
      </c>
      <c r="P32" s="212">
        <v>83</v>
      </c>
      <c r="Q32" s="211">
        <v>64</v>
      </c>
      <c r="R32" s="112">
        <f t="shared" si="3"/>
        <v>147</v>
      </c>
      <c r="S32" s="211">
        <v>66</v>
      </c>
      <c r="T32" s="211">
        <v>52</v>
      </c>
      <c r="U32" s="112">
        <f t="shared" si="4"/>
        <v>118</v>
      </c>
      <c r="V32" s="211">
        <v>33</v>
      </c>
      <c r="W32" s="211">
        <v>19</v>
      </c>
      <c r="X32" s="112">
        <f t="shared" si="5"/>
        <v>52</v>
      </c>
      <c r="Y32" s="211">
        <v>22</v>
      </c>
      <c r="Z32" s="211">
        <v>24</v>
      </c>
      <c r="AA32" s="112">
        <f t="shared" si="6"/>
        <v>46</v>
      </c>
      <c r="AB32" s="152">
        <v>22</v>
      </c>
      <c r="AC32" s="152">
        <v>23</v>
      </c>
      <c r="AD32" s="112">
        <f t="shared" si="7"/>
        <v>45</v>
      </c>
      <c r="AE32" s="152">
        <v>24</v>
      </c>
      <c r="AF32" s="152">
        <v>17</v>
      </c>
      <c r="AG32" s="112">
        <f t="shared" si="8"/>
        <v>41</v>
      </c>
      <c r="AH32" s="213">
        <v>48</v>
      </c>
      <c r="AI32" s="214">
        <f t="shared" si="9"/>
        <v>886</v>
      </c>
      <c r="AJ32" s="78" t="s">
        <v>872</v>
      </c>
      <c r="AK32" s="79"/>
    </row>
    <row r="33" spans="1:37" ht="120" customHeight="1" x14ac:dyDescent="0.2">
      <c r="A33" s="55">
        <v>26</v>
      </c>
      <c r="B33" s="116">
        <v>200090220028</v>
      </c>
      <c r="C33" s="116">
        <v>200000100336</v>
      </c>
      <c r="D33" s="217" t="s">
        <v>558</v>
      </c>
      <c r="E33" s="193" t="s">
        <v>559</v>
      </c>
      <c r="F33" s="59"/>
      <c r="G33" s="211">
        <v>70</v>
      </c>
      <c r="H33" s="211">
        <v>48</v>
      </c>
      <c r="I33" s="112">
        <f t="shared" si="0"/>
        <v>118</v>
      </c>
      <c r="J33" s="212">
        <v>44</v>
      </c>
      <c r="K33" s="211">
        <v>56</v>
      </c>
      <c r="L33" s="112">
        <f t="shared" si="1"/>
        <v>100</v>
      </c>
      <c r="M33" s="212">
        <v>60</v>
      </c>
      <c r="N33" s="211">
        <v>42</v>
      </c>
      <c r="O33" s="112">
        <f t="shared" si="2"/>
        <v>102</v>
      </c>
      <c r="P33" s="212">
        <v>28</v>
      </c>
      <c r="Q33" s="211">
        <v>43</v>
      </c>
      <c r="R33" s="112">
        <f t="shared" si="3"/>
        <v>71</v>
      </c>
      <c r="S33" s="211">
        <v>39</v>
      </c>
      <c r="T33" s="211">
        <v>40</v>
      </c>
      <c r="U33" s="112">
        <f t="shared" si="4"/>
        <v>79</v>
      </c>
      <c r="V33" s="211">
        <v>27</v>
      </c>
      <c r="W33" s="211">
        <v>16</v>
      </c>
      <c r="X33" s="112">
        <f t="shared" si="5"/>
        <v>43</v>
      </c>
      <c r="Y33" s="211">
        <v>22</v>
      </c>
      <c r="Z33" s="211">
        <v>21</v>
      </c>
      <c r="AA33" s="112">
        <f t="shared" si="6"/>
        <v>43</v>
      </c>
      <c r="AB33" s="152">
        <v>20</v>
      </c>
      <c r="AC33" s="152">
        <v>20</v>
      </c>
      <c r="AD33" s="112">
        <f t="shared" si="7"/>
        <v>40</v>
      </c>
      <c r="AE33" s="152">
        <v>22</v>
      </c>
      <c r="AF33" s="152">
        <v>17</v>
      </c>
      <c r="AG33" s="112">
        <f t="shared" si="8"/>
        <v>39</v>
      </c>
      <c r="AH33" s="213">
        <v>47</v>
      </c>
      <c r="AI33" s="214">
        <f t="shared" si="9"/>
        <v>592</v>
      </c>
      <c r="AJ33" s="131" t="s">
        <v>874</v>
      </c>
      <c r="AK33" s="80" t="s">
        <v>938</v>
      </c>
    </row>
    <row r="34" spans="1:37" ht="120" customHeight="1" x14ac:dyDescent="0.3">
      <c r="A34" s="55">
        <v>27</v>
      </c>
      <c r="B34" s="69">
        <v>200090220029</v>
      </c>
      <c r="C34" s="69">
        <v>200000100337</v>
      </c>
      <c r="D34" s="193" t="s">
        <v>560</v>
      </c>
      <c r="E34" s="193" t="s">
        <v>561</v>
      </c>
      <c r="F34" s="59"/>
      <c r="G34" s="211">
        <v>55</v>
      </c>
      <c r="H34" s="211">
        <v>48</v>
      </c>
      <c r="I34" s="112">
        <f t="shared" si="0"/>
        <v>103</v>
      </c>
      <c r="J34" s="212">
        <v>53</v>
      </c>
      <c r="K34" s="211">
        <v>61</v>
      </c>
      <c r="L34" s="112">
        <f t="shared" si="1"/>
        <v>114</v>
      </c>
      <c r="M34" s="212">
        <v>54</v>
      </c>
      <c r="N34" s="211">
        <v>41</v>
      </c>
      <c r="O34" s="112">
        <f t="shared" si="2"/>
        <v>95</v>
      </c>
      <c r="P34" s="212">
        <v>49</v>
      </c>
      <c r="Q34" s="211">
        <v>68</v>
      </c>
      <c r="R34" s="112">
        <f t="shared" si="3"/>
        <v>117</v>
      </c>
      <c r="S34" s="211">
        <v>38</v>
      </c>
      <c r="T34" s="211">
        <v>40</v>
      </c>
      <c r="U34" s="112">
        <f t="shared" si="4"/>
        <v>78</v>
      </c>
      <c r="V34" s="211">
        <v>25</v>
      </c>
      <c r="W34" s="211">
        <v>16</v>
      </c>
      <c r="X34" s="112">
        <f t="shared" si="5"/>
        <v>41</v>
      </c>
      <c r="Y34" s="211">
        <v>22</v>
      </c>
      <c r="Z34" s="211">
        <v>25</v>
      </c>
      <c r="AA34" s="112">
        <f t="shared" si="6"/>
        <v>47</v>
      </c>
      <c r="AB34" s="152">
        <v>21</v>
      </c>
      <c r="AC34" s="152">
        <v>22</v>
      </c>
      <c r="AD34" s="112">
        <f t="shared" si="7"/>
        <v>43</v>
      </c>
      <c r="AE34" s="152">
        <v>23</v>
      </c>
      <c r="AF34" s="152">
        <v>22</v>
      </c>
      <c r="AG34" s="112">
        <f t="shared" si="8"/>
        <v>45</v>
      </c>
      <c r="AH34" s="213">
        <v>48</v>
      </c>
      <c r="AI34" s="214">
        <f t="shared" si="9"/>
        <v>642</v>
      </c>
      <c r="AJ34" s="78" t="s">
        <v>872</v>
      </c>
      <c r="AK34" s="79"/>
    </row>
    <row r="35" spans="1:37" ht="120" customHeight="1" x14ac:dyDescent="0.2">
      <c r="A35" s="55">
        <v>28</v>
      </c>
      <c r="B35" s="69">
        <v>200090220030</v>
      </c>
      <c r="C35" s="69">
        <v>200000100338</v>
      </c>
      <c r="D35" s="217" t="s">
        <v>562</v>
      </c>
      <c r="E35" s="193" t="s">
        <v>563</v>
      </c>
      <c r="F35" s="59"/>
      <c r="G35" s="211">
        <v>14</v>
      </c>
      <c r="H35" s="211">
        <v>56</v>
      </c>
      <c r="I35" s="112">
        <f t="shared" si="0"/>
        <v>70</v>
      </c>
      <c r="J35" s="212">
        <v>21</v>
      </c>
      <c r="K35" s="211">
        <v>49</v>
      </c>
      <c r="L35" s="112">
        <f t="shared" si="1"/>
        <v>70</v>
      </c>
      <c r="M35" s="212">
        <v>48</v>
      </c>
      <c r="N35" s="211">
        <v>52</v>
      </c>
      <c r="O35" s="112">
        <f t="shared" si="2"/>
        <v>100</v>
      </c>
      <c r="P35" s="212">
        <v>25</v>
      </c>
      <c r="Q35" s="211">
        <v>46</v>
      </c>
      <c r="R35" s="112">
        <f t="shared" si="3"/>
        <v>71</v>
      </c>
      <c r="S35" s="211">
        <v>39</v>
      </c>
      <c r="T35" s="211">
        <v>38</v>
      </c>
      <c r="U35" s="112">
        <f t="shared" si="4"/>
        <v>77</v>
      </c>
      <c r="V35" s="211">
        <v>31</v>
      </c>
      <c r="W35" s="211">
        <v>17</v>
      </c>
      <c r="X35" s="112">
        <f t="shared" si="5"/>
        <v>48</v>
      </c>
      <c r="Y35" s="211">
        <v>19</v>
      </c>
      <c r="Z35" s="211">
        <v>25</v>
      </c>
      <c r="AA35" s="112">
        <f t="shared" si="6"/>
        <v>44</v>
      </c>
      <c r="AB35" s="152">
        <v>19</v>
      </c>
      <c r="AC35" s="152">
        <v>20</v>
      </c>
      <c r="AD35" s="112">
        <f t="shared" si="7"/>
        <v>39</v>
      </c>
      <c r="AE35" s="152">
        <v>23</v>
      </c>
      <c r="AF35" s="152">
        <v>24</v>
      </c>
      <c r="AG35" s="112">
        <f t="shared" si="8"/>
        <v>47</v>
      </c>
      <c r="AH35" s="213">
        <v>49</v>
      </c>
      <c r="AI35" s="214">
        <f t="shared" si="9"/>
        <v>518</v>
      </c>
      <c r="AJ35" s="131" t="s">
        <v>874</v>
      </c>
      <c r="AK35" s="80" t="s">
        <v>943</v>
      </c>
    </row>
    <row r="36" spans="1:37" ht="120" customHeight="1" x14ac:dyDescent="0.3">
      <c r="A36" s="55">
        <v>29</v>
      </c>
      <c r="B36" s="69">
        <v>200090220031</v>
      </c>
      <c r="C36" s="69">
        <v>200000100339</v>
      </c>
      <c r="D36" s="217" t="s">
        <v>564</v>
      </c>
      <c r="E36" s="193" t="s">
        <v>565</v>
      </c>
      <c r="F36" s="59"/>
      <c r="G36" s="211">
        <v>37</v>
      </c>
      <c r="H36" s="211">
        <v>50</v>
      </c>
      <c r="I36" s="112">
        <f t="shared" si="0"/>
        <v>87</v>
      </c>
      <c r="J36" s="212">
        <v>46</v>
      </c>
      <c r="K36" s="211">
        <v>45</v>
      </c>
      <c r="L36" s="112">
        <f t="shared" si="1"/>
        <v>91</v>
      </c>
      <c r="M36" s="212">
        <v>59</v>
      </c>
      <c r="N36" s="211">
        <v>41</v>
      </c>
      <c r="O36" s="112">
        <f t="shared" si="2"/>
        <v>100</v>
      </c>
      <c r="P36" s="212">
        <v>37</v>
      </c>
      <c r="Q36" s="211">
        <v>48</v>
      </c>
      <c r="R36" s="112">
        <f t="shared" si="3"/>
        <v>85</v>
      </c>
      <c r="S36" s="211">
        <v>47</v>
      </c>
      <c r="T36" s="211">
        <v>38</v>
      </c>
      <c r="U36" s="112">
        <f t="shared" si="4"/>
        <v>85</v>
      </c>
      <c r="V36" s="211">
        <v>33</v>
      </c>
      <c r="W36" s="211">
        <v>17</v>
      </c>
      <c r="X36" s="112">
        <f t="shared" si="5"/>
        <v>50</v>
      </c>
      <c r="Y36" s="211">
        <v>20</v>
      </c>
      <c r="Z36" s="211">
        <v>23</v>
      </c>
      <c r="AA36" s="112">
        <f t="shared" si="6"/>
        <v>43</v>
      </c>
      <c r="AB36" s="152">
        <v>20</v>
      </c>
      <c r="AC36" s="152">
        <v>21</v>
      </c>
      <c r="AD36" s="112">
        <f t="shared" si="7"/>
        <v>41</v>
      </c>
      <c r="AE36" s="152">
        <v>23</v>
      </c>
      <c r="AF36" s="152">
        <v>18</v>
      </c>
      <c r="AG36" s="112">
        <f t="shared" si="8"/>
        <v>41</v>
      </c>
      <c r="AH36" s="213">
        <v>48</v>
      </c>
      <c r="AI36" s="214">
        <f t="shared" si="9"/>
        <v>573</v>
      </c>
      <c r="AJ36" s="78" t="s">
        <v>872</v>
      </c>
      <c r="AK36" s="79"/>
    </row>
    <row r="37" spans="1:37" ht="120" customHeight="1" x14ac:dyDescent="0.2">
      <c r="A37" s="55">
        <v>30</v>
      </c>
      <c r="B37" s="69">
        <v>200090220032</v>
      </c>
      <c r="C37" s="69">
        <v>200000100340</v>
      </c>
      <c r="D37" s="193" t="s">
        <v>566</v>
      </c>
      <c r="E37" s="193" t="s">
        <v>567</v>
      </c>
      <c r="F37" s="59"/>
      <c r="G37" s="211">
        <v>51</v>
      </c>
      <c r="H37" s="211">
        <v>55</v>
      </c>
      <c r="I37" s="112">
        <f t="shared" si="0"/>
        <v>106</v>
      </c>
      <c r="J37" s="212">
        <v>29</v>
      </c>
      <c r="K37" s="211">
        <v>47</v>
      </c>
      <c r="L37" s="112">
        <f t="shared" si="1"/>
        <v>76</v>
      </c>
      <c r="M37" s="212">
        <v>66</v>
      </c>
      <c r="N37" s="211">
        <v>55</v>
      </c>
      <c r="O37" s="112">
        <f t="shared" si="2"/>
        <v>121</v>
      </c>
      <c r="P37" s="212">
        <v>49</v>
      </c>
      <c r="Q37" s="211">
        <v>63</v>
      </c>
      <c r="R37" s="112">
        <f t="shared" si="3"/>
        <v>112</v>
      </c>
      <c r="S37" s="211">
        <v>44</v>
      </c>
      <c r="T37" s="211">
        <v>40</v>
      </c>
      <c r="U37" s="112">
        <f t="shared" si="4"/>
        <v>84</v>
      </c>
      <c r="V37" s="211">
        <v>31</v>
      </c>
      <c r="W37" s="211">
        <v>16</v>
      </c>
      <c r="X37" s="112">
        <f t="shared" si="5"/>
        <v>47</v>
      </c>
      <c r="Y37" s="211">
        <v>19</v>
      </c>
      <c r="Z37" s="211">
        <v>25</v>
      </c>
      <c r="AA37" s="112">
        <f t="shared" si="6"/>
        <v>44</v>
      </c>
      <c r="AB37" s="152">
        <v>18</v>
      </c>
      <c r="AC37" s="152">
        <v>20</v>
      </c>
      <c r="AD37" s="112">
        <f t="shared" si="7"/>
        <v>38</v>
      </c>
      <c r="AE37" s="152">
        <v>22</v>
      </c>
      <c r="AF37" s="152">
        <v>22</v>
      </c>
      <c r="AG37" s="112">
        <f t="shared" si="8"/>
        <v>44</v>
      </c>
      <c r="AH37" s="213">
        <v>47</v>
      </c>
      <c r="AI37" s="214">
        <f t="shared" si="9"/>
        <v>625</v>
      </c>
      <c r="AJ37" s="131" t="s">
        <v>874</v>
      </c>
      <c r="AK37" s="80" t="s">
        <v>939</v>
      </c>
    </row>
    <row r="38" spans="1:37" ht="120" customHeight="1" x14ac:dyDescent="0.3">
      <c r="A38" s="55">
        <v>31</v>
      </c>
      <c r="B38" s="69">
        <v>200090220033</v>
      </c>
      <c r="C38" s="69">
        <v>200000100341</v>
      </c>
      <c r="D38" s="193" t="s">
        <v>568</v>
      </c>
      <c r="E38" s="193" t="s">
        <v>569</v>
      </c>
      <c r="F38" s="59"/>
      <c r="G38" s="211">
        <v>79</v>
      </c>
      <c r="H38" s="211">
        <v>45</v>
      </c>
      <c r="I38" s="112">
        <f t="shared" si="0"/>
        <v>124</v>
      </c>
      <c r="J38" s="212">
        <v>41</v>
      </c>
      <c r="K38" s="211">
        <v>47</v>
      </c>
      <c r="L38" s="112">
        <f t="shared" si="1"/>
        <v>88</v>
      </c>
      <c r="M38" s="212">
        <v>71</v>
      </c>
      <c r="N38" s="211">
        <v>49</v>
      </c>
      <c r="O38" s="112">
        <f t="shared" si="2"/>
        <v>120</v>
      </c>
      <c r="P38" s="212">
        <v>68</v>
      </c>
      <c r="Q38" s="211">
        <v>40</v>
      </c>
      <c r="R38" s="112">
        <f t="shared" si="3"/>
        <v>108</v>
      </c>
      <c r="S38" s="211">
        <v>44</v>
      </c>
      <c r="T38" s="211">
        <v>30</v>
      </c>
      <c r="U38" s="112">
        <f t="shared" si="4"/>
        <v>74</v>
      </c>
      <c r="V38" s="211">
        <v>27</v>
      </c>
      <c r="W38" s="211">
        <v>14</v>
      </c>
      <c r="X38" s="112">
        <f t="shared" si="5"/>
        <v>41</v>
      </c>
      <c r="Y38" s="211">
        <v>21</v>
      </c>
      <c r="Z38" s="211">
        <v>24</v>
      </c>
      <c r="AA38" s="112">
        <f t="shared" si="6"/>
        <v>45</v>
      </c>
      <c r="AB38" s="152">
        <v>18</v>
      </c>
      <c r="AC38" s="152">
        <v>20</v>
      </c>
      <c r="AD38" s="112">
        <f t="shared" si="7"/>
        <v>38</v>
      </c>
      <c r="AE38" s="152">
        <v>20</v>
      </c>
      <c r="AF38" s="152">
        <v>18</v>
      </c>
      <c r="AG38" s="112">
        <f t="shared" si="8"/>
        <v>38</v>
      </c>
      <c r="AH38" s="213">
        <v>49</v>
      </c>
      <c r="AI38" s="214">
        <f t="shared" si="9"/>
        <v>635</v>
      </c>
      <c r="AJ38" s="78" t="s">
        <v>872</v>
      </c>
      <c r="AK38" s="79"/>
    </row>
    <row r="39" spans="1:37" ht="120" customHeight="1" x14ac:dyDescent="0.2">
      <c r="A39" s="55">
        <v>32</v>
      </c>
      <c r="B39" s="69">
        <v>200090220034</v>
      </c>
      <c r="C39" s="69">
        <v>200000100342</v>
      </c>
      <c r="D39" s="193" t="s">
        <v>570</v>
      </c>
      <c r="E39" s="193" t="s">
        <v>571</v>
      </c>
      <c r="F39" s="59"/>
      <c r="G39" s="211">
        <v>98</v>
      </c>
      <c r="H39" s="211">
        <v>66</v>
      </c>
      <c r="I39" s="112">
        <f t="shared" si="0"/>
        <v>164</v>
      </c>
      <c r="J39" s="212">
        <v>66</v>
      </c>
      <c r="K39" s="211">
        <v>57</v>
      </c>
      <c r="L39" s="112">
        <f t="shared" si="1"/>
        <v>123</v>
      </c>
      <c r="M39" s="212">
        <v>99</v>
      </c>
      <c r="N39" s="211">
        <v>64</v>
      </c>
      <c r="O39" s="112">
        <f t="shared" si="2"/>
        <v>163</v>
      </c>
      <c r="P39" s="212">
        <v>88</v>
      </c>
      <c r="Q39" s="211">
        <v>64</v>
      </c>
      <c r="R39" s="112">
        <f t="shared" si="3"/>
        <v>152</v>
      </c>
      <c r="S39" s="215">
        <v>61</v>
      </c>
      <c r="T39" s="211">
        <v>48</v>
      </c>
      <c r="U39" s="112">
        <f t="shared" si="4"/>
        <v>109</v>
      </c>
      <c r="V39" s="211">
        <v>38</v>
      </c>
      <c r="W39" s="211">
        <v>16</v>
      </c>
      <c r="X39" s="112">
        <f t="shared" si="5"/>
        <v>54</v>
      </c>
      <c r="Y39" s="211">
        <v>23</v>
      </c>
      <c r="Z39" s="211">
        <v>25</v>
      </c>
      <c r="AA39" s="112">
        <f t="shared" si="6"/>
        <v>48</v>
      </c>
      <c r="AB39" s="152">
        <v>20</v>
      </c>
      <c r="AC39" s="152">
        <v>21</v>
      </c>
      <c r="AD39" s="112">
        <f t="shared" si="7"/>
        <v>41</v>
      </c>
      <c r="AE39" s="152">
        <v>23</v>
      </c>
      <c r="AF39" s="152">
        <v>22</v>
      </c>
      <c r="AG39" s="112">
        <f t="shared" si="8"/>
        <v>45</v>
      </c>
      <c r="AH39" s="213">
        <v>48</v>
      </c>
      <c r="AI39" s="214">
        <f t="shared" si="9"/>
        <v>845</v>
      </c>
      <c r="AJ39" s="78" t="s">
        <v>872</v>
      </c>
      <c r="AK39" s="92"/>
    </row>
    <row r="40" spans="1:37" ht="120" customHeight="1" x14ac:dyDescent="0.3">
      <c r="A40" s="55">
        <v>33</v>
      </c>
      <c r="B40" s="69">
        <v>200090220035</v>
      </c>
      <c r="C40" s="69">
        <v>200000100343</v>
      </c>
      <c r="D40" s="193" t="s">
        <v>572</v>
      </c>
      <c r="E40" s="193" t="s">
        <v>573</v>
      </c>
      <c r="F40" s="59"/>
      <c r="G40" s="211">
        <v>65</v>
      </c>
      <c r="H40" s="211">
        <v>55</v>
      </c>
      <c r="I40" s="112">
        <f t="shared" si="0"/>
        <v>120</v>
      </c>
      <c r="J40" s="212">
        <v>67</v>
      </c>
      <c r="K40" s="211">
        <v>59</v>
      </c>
      <c r="L40" s="112">
        <f t="shared" si="1"/>
        <v>126</v>
      </c>
      <c r="M40" s="212">
        <v>94</v>
      </c>
      <c r="N40" s="211">
        <v>42</v>
      </c>
      <c r="O40" s="112">
        <f t="shared" si="2"/>
        <v>136</v>
      </c>
      <c r="P40" s="212">
        <v>75</v>
      </c>
      <c r="Q40" s="211">
        <v>56</v>
      </c>
      <c r="R40" s="112">
        <f t="shared" si="3"/>
        <v>131</v>
      </c>
      <c r="S40" s="215">
        <v>57</v>
      </c>
      <c r="T40" s="211">
        <v>44</v>
      </c>
      <c r="U40" s="112">
        <f t="shared" si="4"/>
        <v>101</v>
      </c>
      <c r="V40" s="215">
        <v>29</v>
      </c>
      <c r="W40" s="211">
        <v>18</v>
      </c>
      <c r="X40" s="112">
        <f t="shared" si="5"/>
        <v>47</v>
      </c>
      <c r="Y40" s="211">
        <v>21</v>
      </c>
      <c r="Z40" s="211">
        <v>24</v>
      </c>
      <c r="AA40" s="112">
        <f t="shared" si="6"/>
        <v>45</v>
      </c>
      <c r="AB40" s="152">
        <v>21</v>
      </c>
      <c r="AC40" s="152">
        <v>22</v>
      </c>
      <c r="AD40" s="112">
        <f t="shared" si="7"/>
        <v>43</v>
      </c>
      <c r="AE40" s="152">
        <v>22</v>
      </c>
      <c r="AF40" s="152">
        <v>20</v>
      </c>
      <c r="AG40" s="112">
        <f t="shared" si="8"/>
        <v>42</v>
      </c>
      <c r="AH40" s="213">
        <v>47</v>
      </c>
      <c r="AI40" s="214">
        <f t="shared" si="9"/>
        <v>744</v>
      </c>
      <c r="AJ40" s="78" t="s">
        <v>872</v>
      </c>
      <c r="AK40" s="79"/>
    </row>
    <row r="41" spans="1:37" ht="120" customHeight="1" x14ac:dyDescent="0.2">
      <c r="A41" s="55">
        <v>34</v>
      </c>
      <c r="B41" s="69">
        <v>200090220036</v>
      </c>
      <c r="C41" s="69">
        <v>200000100344</v>
      </c>
      <c r="D41" s="193" t="s">
        <v>574</v>
      </c>
      <c r="E41" s="193" t="s">
        <v>575</v>
      </c>
      <c r="F41" s="59"/>
      <c r="G41" s="211">
        <v>51</v>
      </c>
      <c r="H41" s="211">
        <v>54</v>
      </c>
      <c r="I41" s="112">
        <f t="shared" si="0"/>
        <v>105</v>
      </c>
      <c r="J41" s="212">
        <v>38</v>
      </c>
      <c r="K41" s="211">
        <v>52</v>
      </c>
      <c r="L41" s="112">
        <f t="shared" si="1"/>
        <v>90</v>
      </c>
      <c r="M41" s="212">
        <v>46</v>
      </c>
      <c r="N41" s="211">
        <v>49</v>
      </c>
      <c r="O41" s="112">
        <f t="shared" si="2"/>
        <v>95</v>
      </c>
      <c r="P41" s="212">
        <v>26</v>
      </c>
      <c r="Q41" s="211">
        <v>43</v>
      </c>
      <c r="R41" s="112">
        <f t="shared" si="3"/>
        <v>69</v>
      </c>
      <c r="S41" s="215">
        <v>40</v>
      </c>
      <c r="T41" s="211">
        <v>45</v>
      </c>
      <c r="U41" s="112">
        <f t="shared" si="4"/>
        <v>85</v>
      </c>
      <c r="V41" s="215">
        <v>21</v>
      </c>
      <c r="W41" s="211">
        <v>19</v>
      </c>
      <c r="X41" s="112">
        <f t="shared" si="5"/>
        <v>40</v>
      </c>
      <c r="Y41" s="211">
        <v>19</v>
      </c>
      <c r="Z41" s="211">
        <v>23</v>
      </c>
      <c r="AA41" s="112">
        <f t="shared" si="6"/>
        <v>42</v>
      </c>
      <c r="AB41" s="152">
        <v>22</v>
      </c>
      <c r="AC41" s="152">
        <v>20</v>
      </c>
      <c r="AD41" s="112">
        <f t="shared" si="7"/>
        <v>42</v>
      </c>
      <c r="AE41" s="152">
        <v>21</v>
      </c>
      <c r="AF41" s="152">
        <v>21</v>
      </c>
      <c r="AG41" s="112">
        <f t="shared" si="8"/>
        <v>42</v>
      </c>
      <c r="AH41" s="213">
        <v>48</v>
      </c>
      <c r="AI41" s="214">
        <f t="shared" si="9"/>
        <v>570</v>
      </c>
      <c r="AJ41" s="131" t="s">
        <v>874</v>
      </c>
      <c r="AK41" s="80" t="s">
        <v>940</v>
      </c>
    </row>
    <row r="42" spans="1:37" ht="120" customHeight="1" x14ac:dyDescent="0.2">
      <c r="A42" s="55">
        <v>35</v>
      </c>
      <c r="B42" s="69">
        <v>200090220037</v>
      </c>
      <c r="C42" s="69">
        <v>200000100345</v>
      </c>
      <c r="D42" s="193" t="s">
        <v>576</v>
      </c>
      <c r="E42" s="193" t="s">
        <v>577</v>
      </c>
      <c r="F42" s="59"/>
      <c r="G42" s="211">
        <v>42</v>
      </c>
      <c r="H42" s="211">
        <v>47</v>
      </c>
      <c r="I42" s="112">
        <f t="shared" si="0"/>
        <v>89</v>
      </c>
      <c r="J42" s="212">
        <v>36</v>
      </c>
      <c r="K42" s="211">
        <v>54</v>
      </c>
      <c r="L42" s="112">
        <f t="shared" si="1"/>
        <v>90</v>
      </c>
      <c r="M42" s="212">
        <v>46</v>
      </c>
      <c r="N42" s="211">
        <v>34</v>
      </c>
      <c r="O42" s="112">
        <f t="shared" si="2"/>
        <v>80</v>
      </c>
      <c r="P42" s="212">
        <v>27</v>
      </c>
      <c r="Q42" s="211">
        <v>55</v>
      </c>
      <c r="R42" s="112">
        <f t="shared" si="3"/>
        <v>82</v>
      </c>
      <c r="S42" s="211">
        <v>27</v>
      </c>
      <c r="T42" s="211">
        <v>42</v>
      </c>
      <c r="U42" s="112">
        <f t="shared" si="4"/>
        <v>69</v>
      </c>
      <c r="V42" s="211">
        <v>23</v>
      </c>
      <c r="W42" s="211">
        <v>17</v>
      </c>
      <c r="X42" s="112">
        <f t="shared" si="5"/>
        <v>40</v>
      </c>
      <c r="Y42" s="211">
        <v>22</v>
      </c>
      <c r="Z42" s="211">
        <v>25</v>
      </c>
      <c r="AA42" s="112">
        <f t="shared" si="6"/>
        <v>47</v>
      </c>
      <c r="AB42" s="152">
        <v>21</v>
      </c>
      <c r="AC42" s="152">
        <v>21</v>
      </c>
      <c r="AD42" s="112">
        <f t="shared" si="7"/>
        <v>42</v>
      </c>
      <c r="AE42" s="152">
        <v>23</v>
      </c>
      <c r="AF42" s="152">
        <v>20</v>
      </c>
      <c r="AG42" s="112">
        <f t="shared" si="8"/>
        <v>43</v>
      </c>
      <c r="AH42" s="213">
        <v>47</v>
      </c>
      <c r="AI42" s="214">
        <f t="shared" si="9"/>
        <v>542</v>
      </c>
      <c r="AJ42" s="131" t="s">
        <v>874</v>
      </c>
      <c r="AK42" s="80" t="s">
        <v>940</v>
      </c>
    </row>
    <row r="43" spans="1:37" ht="120" customHeight="1" x14ac:dyDescent="0.3">
      <c r="A43" s="55">
        <v>36</v>
      </c>
      <c r="B43" s="69">
        <v>200090220038</v>
      </c>
      <c r="C43" s="69">
        <v>200000100346</v>
      </c>
      <c r="D43" s="193" t="s">
        <v>578</v>
      </c>
      <c r="E43" s="193" t="s">
        <v>579</v>
      </c>
      <c r="F43" s="59"/>
      <c r="G43" s="211">
        <v>49</v>
      </c>
      <c r="H43" s="211">
        <v>61</v>
      </c>
      <c r="I43" s="112">
        <f t="shared" si="0"/>
        <v>110</v>
      </c>
      <c r="J43" s="212">
        <v>69</v>
      </c>
      <c r="K43" s="211">
        <v>54</v>
      </c>
      <c r="L43" s="112">
        <f t="shared" si="1"/>
        <v>123</v>
      </c>
      <c r="M43" s="212">
        <v>77</v>
      </c>
      <c r="N43" s="211">
        <v>50</v>
      </c>
      <c r="O43" s="112">
        <f t="shared" si="2"/>
        <v>127</v>
      </c>
      <c r="P43" s="212">
        <v>63</v>
      </c>
      <c r="Q43" s="211">
        <v>56</v>
      </c>
      <c r="R43" s="112">
        <f t="shared" si="3"/>
        <v>119</v>
      </c>
      <c r="S43" s="211">
        <v>45</v>
      </c>
      <c r="T43" s="211">
        <v>44</v>
      </c>
      <c r="U43" s="112">
        <f t="shared" si="4"/>
        <v>89</v>
      </c>
      <c r="V43" s="211">
        <v>28</v>
      </c>
      <c r="W43" s="211">
        <v>15</v>
      </c>
      <c r="X43" s="112">
        <f t="shared" si="5"/>
        <v>43</v>
      </c>
      <c r="Y43" s="211">
        <v>20</v>
      </c>
      <c r="Z43" s="211">
        <v>25</v>
      </c>
      <c r="AA43" s="112">
        <f t="shared" si="6"/>
        <v>45</v>
      </c>
      <c r="AB43" s="152">
        <v>21</v>
      </c>
      <c r="AC43" s="152">
        <v>20</v>
      </c>
      <c r="AD43" s="112">
        <f t="shared" si="7"/>
        <v>41</v>
      </c>
      <c r="AE43" s="152">
        <v>21</v>
      </c>
      <c r="AF43" s="152">
        <v>21</v>
      </c>
      <c r="AG43" s="112">
        <f t="shared" si="8"/>
        <v>42</v>
      </c>
      <c r="AH43" s="213">
        <v>48</v>
      </c>
      <c r="AI43" s="214">
        <f t="shared" si="9"/>
        <v>696</v>
      </c>
      <c r="AJ43" s="78" t="s">
        <v>872</v>
      </c>
      <c r="AK43" s="79"/>
    </row>
    <row r="44" spans="1:37" ht="120" customHeight="1" x14ac:dyDescent="0.3">
      <c r="A44" s="55">
        <v>37</v>
      </c>
      <c r="B44" s="69">
        <v>200090220039</v>
      </c>
      <c r="C44" s="69">
        <v>200000100347</v>
      </c>
      <c r="D44" s="193" t="s">
        <v>580</v>
      </c>
      <c r="E44" s="193" t="s">
        <v>581</v>
      </c>
      <c r="F44" s="59"/>
      <c r="G44" s="211">
        <v>92</v>
      </c>
      <c r="H44" s="211">
        <v>61</v>
      </c>
      <c r="I44" s="112">
        <f t="shared" si="0"/>
        <v>153</v>
      </c>
      <c r="J44" s="212">
        <v>47</v>
      </c>
      <c r="K44" s="211">
        <v>64</v>
      </c>
      <c r="L44" s="112">
        <f t="shared" si="1"/>
        <v>111</v>
      </c>
      <c r="M44" s="212">
        <v>85</v>
      </c>
      <c r="N44" s="211">
        <v>59</v>
      </c>
      <c r="O44" s="112">
        <f t="shared" si="2"/>
        <v>144</v>
      </c>
      <c r="P44" s="212">
        <v>67</v>
      </c>
      <c r="Q44" s="211">
        <v>69</v>
      </c>
      <c r="R44" s="112">
        <f t="shared" si="3"/>
        <v>136</v>
      </c>
      <c r="S44" s="211">
        <v>46</v>
      </c>
      <c r="T44" s="211">
        <v>50</v>
      </c>
      <c r="U44" s="112">
        <f t="shared" si="4"/>
        <v>96</v>
      </c>
      <c r="V44" s="211">
        <v>35</v>
      </c>
      <c r="W44" s="211">
        <v>18</v>
      </c>
      <c r="X44" s="112">
        <f t="shared" si="5"/>
        <v>53</v>
      </c>
      <c r="Y44" s="211">
        <v>21</v>
      </c>
      <c r="Z44" s="211">
        <v>24</v>
      </c>
      <c r="AA44" s="112">
        <f t="shared" si="6"/>
        <v>45</v>
      </c>
      <c r="AB44" s="152">
        <v>23</v>
      </c>
      <c r="AC44" s="152">
        <v>22</v>
      </c>
      <c r="AD44" s="112">
        <f t="shared" si="7"/>
        <v>45</v>
      </c>
      <c r="AE44" s="152">
        <v>22</v>
      </c>
      <c r="AF44" s="152">
        <v>25</v>
      </c>
      <c r="AG44" s="112">
        <f t="shared" si="8"/>
        <v>47</v>
      </c>
      <c r="AH44" s="213">
        <v>49</v>
      </c>
      <c r="AI44" s="214">
        <f t="shared" si="9"/>
        <v>777</v>
      </c>
      <c r="AJ44" s="78" t="s">
        <v>872</v>
      </c>
      <c r="AK44" s="79"/>
    </row>
    <row r="45" spans="1:37" ht="120" customHeight="1" x14ac:dyDescent="0.3">
      <c r="A45" s="55">
        <v>38</v>
      </c>
      <c r="B45" s="69">
        <v>200090220040</v>
      </c>
      <c r="C45" s="69">
        <v>200000100348</v>
      </c>
      <c r="D45" s="193" t="s">
        <v>582</v>
      </c>
      <c r="E45" s="193" t="s">
        <v>583</v>
      </c>
      <c r="F45" s="59"/>
      <c r="G45" s="211">
        <v>96</v>
      </c>
      <c r="H45" s="211">
        <v>66</v>
      </c>
      <c r="I45" s="112">
        <f t="shared" si="0"/>
        <v>162</v>
      </c>
      <c r="J45" s="212">
        <v>70</v>
      </c>
      <c r="K45" s="211">
        <v>65</v>
      </c>
      <c r="L45" s="112">
        <f t="shared" si="1"/>
        <v>135</v>
      </c>
      <c r="M45" s="212">
        <v>87</v>
      </c>
      <c r="N45" s="211">
        <v>55</v>
      </c>
      <c r="O45" s="112">
        <f t="shared" si="2"/>
        <v>142</v>
      </c>
      <c r="P45" s="212">
        <v>104</v>
      </c>
      <c r="Q45" s="211">
        <v>71</v>
      </c>
      <c r="R45" s="112">
        <f t="shared" si="3"/>
        <v>175</v>
      </c>
      <c r="S45" s="215">
        <v>75</v>
      </c>
      <c r="T45" s="211">
        <v>53</v>
      </c>
      <c r="U45" s="112">
        <f t="shared" si="4"/>
        <v>128</v>
      </c>
      <c r="V45" s="215">
        <v>35</v>
      </c>
      <c r="W45" s="211">
        <v>18</v>
      </c>
      <c r="X45" s="112">
        <f t="shared" si="5"/>
        <v>53</v>
      </c>
      <c r="Y45" s="211">
        <v>23</v>
      </c>
      <c r="Z45" s="211">
        <v>25</v>
      </c>
      <c r="AA45" s="112">
        <f t="shared" si="6"/>
        <v>48</v>
      </c>
      <c r="AB45" s="152">
        <v>22</v>
      </c>
      <c r="AC45" s="152">
        <v>21</v>
      </c>
      <c r="AD45" s="112">
        <f t="shared" si="7"/>
        <v>43</v>
      </c>
      <c r="AE45" s="152">
        <v>23</v>
      </c>
      <c r="AF45" s="152">
        <v>24</v>
      </c>
      <c r="AG45" s="112">
        <f t="shared" si="8"/>
        <v>47</v>
      </c>
      <c r="AH45" s="213">
        <v>49</v>
      </c>
      <c r="AI45" s="214">
        <f t="shared" si="9"/>
        <v>880</v>
      </c>
      <c r="AJ45" s="78" t="s">
        <v>872</v>
      </c>
      <c r="AK45" s="79"/>
    </row>
    <row r="46" spans="1:37" ht="120" customHeight="1" x14ac:dyDescent="0.3">
      <c r="A46" s="55">
        <v>39</v>
      </c>
      <c r="B46" s="69">
        <v>200090220041</v>
      </c>
      <c r="C46" s="69">
        <v>200000100349</v>
      </c>
      <c r="D46" s="193" t="s">
        <v>584</v>
      </c>
      <c r="E46" s="193" t="s">
        <v>585</v>
      </c>
      <c r="F46" s="59"/>
      <c r="G46" s="211">
        <v>102</v>
      </c>
      <c r="H46" s="211">
        <v>71</v>
      </c>
      <c r="I46" s="112">
        <f t="shared" si="0"/>
        <v>173</v>
      </c>
      <c r="J46" s="212">
        <v>58</v>
      </c>
      <c r="K46" s="211">
        <v>70</v>
      </c>
      <c r="L46" s="112">
        <f t="shared" si="1"/>
        <v>128</v>
      </c>
      <c r="M46" s="212">
        <v>95</v>
      </c>
      <c r="N46" s="211">
        <v>64</v>
      </c>
      <c r="O46" s="112">
        <f t="shared" si="2"/>
        <v>159</v>
      </c>
      <c r="P46" s="212">
        <v>100</v>
      </c>
      <c r="Q46" s="211">
        <v>62</v>
      </c>
      <c r="R46" s="112">
        <f t="shared" si="3"/>
        <v>162</v>
      </c>
      <c r="S46" s="215">
        <v>66</v>
      </c>
      <c r="T46" s="211">
        <v>56</v>
      </c>
      <c r="U46" s="112">
        <f t="shared" si="4"/>
        <v>122</v>
      </c>
      <c r="V46" s="215">
        <v>40</v>
      </c>
      <c r="W46" s="211">
        <v>21</v>
      </c>
      <c r="X46" s="112">
        <f t="shared" si="5"/>
        <v>61</v>
      </c>
      <c r="Y46" s="211">
        <v>22</v>
      </c>
      <c r="Z46" s="211">
        <v>25</v>
      </c>
      <c r="AA46" s="112">
        <f t="shared" si="6"/>
        <v>47</v>
      </c>
      <c r="AB46" s="152">
        <v>23</v>
      </c>
      <c r="AC46" s="152">
        <v>23</v>
      </c>
      <c r="AD46" s="112">
        <f t="shared" si="7"/>
        <v>46</v>
      </c>
      <c r="AE46" s="152">
        <v>24</v>
      </c>
      <c r="AF46" s="152">
        <v>24</v>
      </c>
      <c r="AG46" s="112">
        <f t="shared" si="8"/>
        <v>48</v>
      </c>
      <c r="AH46" s="213">
        <v>48</v>
      </c>
      <c r="AI46" s="214">
        <f t="shared" si="9"/>
        <v>885</v>
      </c>
      <c r="AJ46" s="78" t="s">
        <v>872</v>
      </c>
      <c r="AK46" s="79"/>
    </row>
    <row r="47" spans="1:37" ht="120" customHeight="1" x14ac:dyDescent="0.3">
      <c r="A47" s="55">
        <v>40</v>
      </c>
      <c r="B47" s="69">
        <v>200090220042</v>
      </c>
      <c r="C47" s="69">
        <v>200000100350</v>
      </c>
      <c r="D47" s="193" t="s">
        <v>586</v>
      </c>
      <c r="E47" s="193" t="s">
        <v>587</v>
      </c>
      <c r="F47" s="59"/>
      <c r="G47" s="211">
        <v>51</v>
      </c>
      <c r="H47" s="211">
        <v>50</v>
      </c>
      <c r="I47" s="112">
        <f t="shared" si="0"/>
        <v>101</v>
      </c>
      <c r="J47" s="212">
        <v>37</v>
      </c>
      <c r="K47" s="211">
        <v>49</v>
      </c>
      <c r="L47" s="112">
        <f t="shared" si="1"/>
        <v>86</v>
      </c>
      <c r="M47" s="212">
        <v>81</v>
      </c>
      <c r="N47" s="211">
        <v>54</v>
      </c>
      <c r="O47" s="112">
        <f t="shared" si="2"/>
        <v>135</v>
      </c>
      <c r="P47" s="212">
        <v>54</v>
      </c>
      <c r="Q47" s="211">
        <v>47</v>
      </c>
      <c r="R47" s="112">
        <f t="shared" si="3"/>
        <v>101</v>
      </c>
      <c r="S47" s="215">
        <v>32</v>
      </c>
      <c r="T47" s="211">
        <v>37</v>
      </c>
      <c r="U47" s="112">
        <f t="shared" si="4"/>
        <v>69</v>
      </c>
      <c r="V47" s="215">
        <v>21</v>
      </c>
      <c r="W47" s="211">
        <v>15</v>
      </c>
      <c r="X47" s="112">
        <f t="shared" si="5"/>
        <v>36</v>
      </c>
      <c r="Y47" s="211">
        <v>21</v>
      </c>
      <c r="Z47" s="212">
        <v>25</v>
      </c>
      <c r="AA47" s="112">
        <f t="shared" si="6"/>
        <v>46</v>
      </c>
      <c r="AB47" s="152">
        <v>20</v>
      </c>
      <c r="AC47" s="152">
        <v>21</v>
      </c>
      <c r="AD47" s="112">
        <f t="shared" si="7"/>
        <v>41</v>
      </c>
      <c r="AE47" s="152">
        <v>22</v>
      </c>
      <c r="AF47" s="152">
        <v>17</v>
      </c>
      <c r="AG47" s="112">
        <f t="shared" si="8"/>
        <v>39</v>
      </c>
      <c r="AH47" s="213">
        <v>47</v>
      </c>
      <c r="AI47" s="214">
        <f t="shared" si="9"/>
        <v>618</v>
      </c>
      <c r="AJ47" s="78" t="s">
        <v>872</v>
      </c>
      <c r="AK47" s="79"/>
    </row>
    <row r="48" spans="1:37" ht="120" customHeight="1" x14ac:dyDescent="0.3">
      <c r="A48" s="55">
        <v>41</v>
      </c>
      <c r="B48" s="69">
        <v>200090220043</v>
      </c>
      <c r="C48" s="69">
        <v>200000100351</v>
      </c>
      <c r="D48" s="193" t="s">
        <v>588</v>
      </c>
      <c r="E48" s="193" t="s">
        <v>589</v>
      </c>
      <c r="F48" s="68"/>
      <c r="G48" s="211">
        <v>104</v>
      </c>
      <c r="H48" s="212">
        <v>63</v>
      </c>
      <c r="I48" s="112">
        <f t="shared" si="0"/>
        <v>167</v>
      </c>
      <c r="J48" s="212">
        <v>71</v>
      </c>
      <c r="K48" s="212">
        <v>61</v>
      </c>
      <c r="L48" s="112">
        <f t="shared" si="1"/>
        <v>132</v>
      </c>
      <c r="M48" s="212">
        <v>113</v>
      </c>
      <c r="N48" s="211">
        <v>64</v>
      </c>
      <c r="O48" s="112">
        <f t="shared" si="2"/>
        <v>177</v>
      </c>
      <c r="P48" s="212">
        <v>77</v>
      </c>
      <c r="Q48" s="212">
        <v>66</v>
      </c>
      <c r="R48" s="112">
        <f t="shared" si="3"/>
        <v>143</v>
      </c>
      <c r="S48" s="215">
        <v>62</v>
      </c>
      <c r="T48" s="212">
        <v>45</v>
      </c>
      <c r="U48" s="112">
        <f t="shared" si="4"/>
        <v>107</v>
      </c>
      <c r="V48" s="215">
        <v>26</v>
      </c>
      <c r="W48" s="211">
        <v>18</v>
      </c>
      <c r="X48" s="112">
        <f t="shared" si="5"/>
        <v>44</v>
      </c>
      <c r="Y48" s="212">
        <v>23</v>
      </c>
      <c r="Z48" s="212">
        <v>24</v>
      </c>
      <c r="AA48" s="112">
        <f t="shared" si="6"/>
        <v>47</v>
      </c>
      <c r="AB48" s="152">
        <v>20</v>
      </c>
      <c r="AC48" s="152">
        <v>22</v>
      </c>
      <c r="AD48" s="112">
        <f t="shared" si="7"/>
        <v>42</v>
      </c>
      <c r="AE48" s="152">
        <v>22</v>
      </c>
      <c r="AF48" s="152">
        <v>24</v>
      </c>
      <c r="AG48" s="112">
        <f t="shared" si="8"/>
        <v>46</v>
      </c>
      <c r="AH48" s="213">
        <v>48</v>
      </c>
      <c r="AI48" s="214">
        <f t="shared" si="9"/>
        <v>861</v>
      </c>
      <c r="AJ48" s="78" t="s">
        <v>872</v>
      </c>
      <c r="AK48" s="79"/>
    </row>
    <row r="49" spans="1:37" ht="120" customHeight="1" x14ac:dyDescent="0.3">
      <c r="A49" s="55">
        <v>42</v>
      </c>
      <c r="B49" s="69">
        <v>200090220044</v>
      </c>
      <c r="C49" s="69">
        <v>200000100352</v>
      </c>
      <c r="D49" s="193" t="s">
        <v>590</v>
      </c>
      <c r="E49" s="193" t="s">
        <v>591</v>
      </c>
      <c r="F49" s="88"/>
      <c r="G49" s="212">
        <v>82</v>
      </c>
      <c r="H49" s="212">
        <v>68</v>
      </c>
      <c r="I49" s="112">
        <f t="shared" si="0"/>
        <v>150</v>
      </c>
      <c r="J49" s="212">
        <v>65</v>
      </c>
      <c r="K49" s="212">
        <v>70</v>
      </c>
      <c r="L49" s="112">
        <f t="shared" si="1"/>
        <v>135</v>
      </c>
      <c r="M49" s="212">
        <v>88</v>
      </c>
      <c r="N49" s="212">
        <v>64</v>
      </c>
      <c r="O49" s="112">
        <f t="shared" si="2"/>
        <v>152</v>
      </c>
      <c r="P49" s="212">
        <v>56</v>
      </c>
      <c r="Q49" s="212">
        <v>61</v>
      </c>
      <c r="R49" s="112">
        <f t="shared" si="3"/>
        <v>117</v>
      </c>
      <c r="S49" s="212">
        <v>73</v>
      </c>
      <c r="T49" s="212">
        <v>49</v>
      </c>
      <c r="U49" s="112">
        <f t="shared" si="4"/>
        <v>122</v>
      </c>
      <c r="V49" s="212">
        <v>43</v>
      </c>
      <c r="W49" s="212">
        <v>19</v>
      </c>
      <c r="X49" s="112">
        <f t="shared" si="5"/>
        <v>62</v>
      </c>
      <c r="Y49" s="212">
        <v>21</v>
      </c>
      <c r="Z49" s="212">
        <v>25</v>
      </c>
      <c r="AA49" s="112">
        <f t="shared" si="6"/>
        <v>46</v>
      </c>
      <c r="AB49" s="152">
        <v>22</v>
      </c>
      <c r="AC49" s="152">
        <v>23</v>
      </c>
      <c r="AD49" s="112">
        <f t="shared" si="7"/>
        <v>45</v>
      </c>
      <c r="AE49" s="152">
        <v>23</v>
      </c>
      <c r="AF49" s="152">
        <v>24</v>
      </c>
      <c r="AG49" s="112">
        <f t="shared" si="8"/>
        <v>47</v>
      </c>
      <c r="AH49" s="213">
        <v>47</v>
      </c>
      <c r="AI49" s="214">
        <f t="shared" si="9"/>
        <v>814</v>
      </c>
      <c r="AJ49" s="78" t="s">
        <v>872</v>
      </c>
      <c r="AK49" s="79"/>
    </row>
    <row r="50" spans="1:37" ht="120" customHeight="1" x14ac:dyDescent="0.3">
      <c r="A50" s="55">
        <v>43</v>
      </c>
      <c r="B50" s="69">
        <v>200090220045</v>
      </c>
      <c r="C50" s="69">
        <v>200000100353</v>
      </c>
      <c r="D50" s="193" t="s">
        <v>592</v>
      </c>
      <c r="E50" s="193" t="s">
        <v>593</v>
      </c>
      <c r="F50" s="88"/>
      <c r="G50" s="212">
        <v>63</v>
      </c>
      <c r="H50" s="212">
        <v>59</v>
      </c>
      <c r="I50" s="112">
        <f t="shared" si="0"/>
        <v>122</v>
      </c>
      <c r="J50" s="212">
        <v>56</v>
      </c>
      <c r="K50" s="212">
        <v>63</v>
      </c>
      <c r="L50" s="112">
        <f t="shared" si="1"/>
        <v>119</v>
      </c>
      <c r="M50" s="212">
        <v>86</v>
      </c>
      <c r="N50" s="212">
        <v>60</v>
      </c>
      <c r="O50" s="112">
        <f t="shared" si="2"/>
        <v>146</v>
      </c>
      <c r="P50" s="212">
        <v>64</v>
      </c>
      <c r="Q50" s="212">
        <v>56</v>
      </c>
      <c r="R50" s="112">
        <f t="shared" si="3"/>
        <v>120</v>
      </c>
      <c r="S50" s="212">
        <v>66</v>
      </c>
      <c r="T50" s="212">
        <v>49</v>
      </c>
      <c r="U50" s="112">
        <f t="shared" si="4"/>
        <v>115</v>
      </c>
      <c r="V50" s="212">
        <v>36</v>
      </c>
      <c r="W50" s="212">
        <v>19</v>
      </c>
      <c r="X50" s="112">
        <f t="shared" si="5"/>
        <v>55</v>
      </c>
      <c r="Y50" s="212">
        <v>23</v>
      </c>
      <c r="Z50" s="212">
        <v>24</v>
      </c>
      <c r="AA50" s="112">
        <f t="shared" si="6"/>
        <v>47</v>
      </c>
      <c r="AB50" s="152">
        <v>23</v>
      </c>
      <c r="AC50" s="152">
        <v>23</v>
      </c>
      <c r="AD50" s="112">
        <f t="shared" si="7"/>
        <v>46</v>
      </c>
      <c r="AE50" s="152">
        <v>24</v>
      </c>
      <c r="AF50" s="152">
        <v>24</v>
      </c>
      <c r="AG50" s="112">
        <f t="shared" si="8"/>
        <v>48</v>
      </c>
      <c r="AH50" s="213">
        <v>49</v>
      </c>
      <c r="AI50" s="214">
        <f t="shared" si="9"/>
        <v>763</v>
      </c>
      <c r="AJ50" s="78" t="s">
        <v>872</v>
      </c>
      <c r="AK50" s="79"/>
    </row>
    <row r="51" spans="1:37" ht="120" customHeight="1" x14ac:dyDescent="0.3">
      <c r="A51" s="55">
        <v>44</v>
      </c>
      <c r="B51" s="69">
        <v>200090220046</v>
      </c>
      <c r="C51" s="69">
        <v>200000100354</v>
      </c>
      <c r="D51" s="193" t="s">
        <v>594</v>
      </c>
      <c r="E51" s="193" t="s">
        <v>595</v>
      </c>
      <c r="F51" s="88"/>
      <c r="G51" s="212">
        <v>64</v>
      </c>
      <c r="H51" s="212">
        <v>64</v>
      </c>
      <c r="I51" s="112">
        <f t="shared" si="0"/>
        <v>128</v>
      </c>
      <c r="J51" s="212">
        <v>70</v>
      </c>
      <c r="K51" s="212">
        <v>63</v>
      </c>
      <c r="L51" s="112">
        <f t="shared" si="1"/>
        <v>133</v>
      </c>
      <c r="M51" s="212">
        <v>79</v>
      </c>
      <c r="N51" s="212">
        <v>58</v>
      </c>
      <c r="O51" s="112">
        <f t="shared" si="2"/>
        <v>137</v>
      </c>
      <c r="P51" s="212">
        <v>74</v>
      </c>
      <c r="Q51" s="212">
        <v>64</v>
      </c>
      <c r="R51" s="112">
        <f t="shared" si="3"/>
        <v>138</v>
      </c>
      <c r="S51" s="212">
        <v>62</v>
      </c>
      <c r="T51" s="212">
        <v>46</v>
      </c>
      <c r="U51" s="112">
        <f t="shared" si="4"/>
        <v>108</v>
      </c>
      <c r="V51" s="212">
        <v>34</v>
      </c>
      <c r="W51" s="212">
        <v>16</v>
      </c>
      <c r="X51" s="112">
        <f t="shared" si="5"/>
        <v>50</v>
      </c>
      <c r="Y51" s="212">
        <v>22</v>
      </c>
      <c r="Z51" s="212">
        <v>24</v>
      </c>
      <c r="AA51" s="112">
        <f t="shared" si="6"/>
        <v>46</v>
      </c>
      <c r="AB51" s="152">
        <v>22</v>
      </c>
      <c r="AC51" s="152">
        <v>21</v>
      </c>
      <c r="AD51" s="112">
        <f t="shared" si="7"/>
        <v>43</v>
      </c>
      <c r="AE51" s="152">
        <v>23</v>
      </c>
      <c r="AF51" s="152">
        <v>21</v>
      </c>
      <c r="AG51" s="112">
        <f t="shared" si="8"/>
        <v>44</v>
      </c>
      <c r="AH51" s="213">
        <v>48</v>
      </c>
      <c r="AI51" s="214">
        <f t="shared" si="9"/>
        <v>777</v>
      </c>
      <c r="AJ51" s="78" t="s">
        <v>872</v>
      </c>
      <c r="AK51" s="92"/>
    </row>
    <row r="52" spans="1:37" ht="120" customHeight="1" x14ac:dyDescent="0.3">
      <c r="A52" s="55">
        <v>45</v>
      </c>
      <c r="B52" s="69">
        <v>200090220047</v>
      </c>
      <c r="C52" s="69">
        <v>200000100355</v>
      </c>
      <c r="D52" s="193" t="s">
        <v>596</v>
      </c>
      <c r="E52" s="193" t="s">
        <v>597</v>
      </c>
      <c r="F52" s="88"/>
      <c r="G52" s="212">
        <v>96</v>
      </c>
      <c r="H52" s="212">
        <v>77</v>
      </c>
      <c r="I52" s="112">
        <f t="shared" si="0"/>
        <v>173</v>
      </c>
      <c r="J52" s="212">
        <v>90</v>
      </c>
      <c r="K52" s="212">
        <v>65</v>
      </c>
      <c r="L52" s="112">
        <f t="shared" si="1"/>
        <v>155</v>
      </c>
      <c r="M52" s="212">
        <v>99</v>
      </c>
      <c r="N52" s="212">
        <v>54</v>
      </c>
      <c r="O52" s="112">
        <f t="shared" si="2"/>
        <v>153</v>
      </c>
      <c r="P52" s="212">
        <v>109</v>
      </c>
      <c r="Q52" s="212">
        <v>75</v>
      </c>
      <c r="R52" s="112">
        <f t="shared" si="3"/>
        <v>184</v>
      </c>
      <c r="S52" s="212">
        <v>79</v>
      </c>
      <c r="T52" s="212">
        <v>55</v>
      </c>
      <c r="U52" s="112">
        <f t="shared" si="4"/>
        <v>134</v>
      </c>
      <c r="V52" s="212">
        <v>38</v>
      </c>
      <c r="W52" s="212">
        <v>21</v>
      </c>
      <c r="X52" s="112">
        <f t="shared" si="5"/>
        <v>59</v>
      </c>
      <c r="Y52" s="212">
        <v>23</v>
      </c>
      <c r="Z52" s="212">
        <v>25</v>
      </c>
      <c r="AA52" s="112">
        <f t="shared" si="6"/>
        <v>48</v>
      </c>
      <c r="AB52" s="152">
        <v>23</v>
      </c>
      <c r="AC52" s="152">
        <v>20</v>
      </c>
      <c r="AD52" s="112">
        <f t="shared" si="7"/>
        <v>43</v>
      </c>
      <c r="AE52" s="152">
        <v>22</v>
      </c>
      <c r="AF52" s="152">
        <v>22</v>
      </c>
      <c r="AG52" s="112">
        <f t="shared" si="8"/>
        <v>44</v>
      </c>
      <c r="AH52" s="213">
        <v>49</v>
      </c>
      <c r="AI52" s="214">
        <f t="shared" si="9"/>
        <v>934</v>
      </c>
      <c r="AJ52" s="78" t="s">
        <v>872</v>
      </c>
      <c r="AK52" s="79"/>
    </row>
    <row r="53" spans="1:37" ht="120" customHeight="1" x14ac:dyDescent="0.3">
      <c r="A53" s="55">
        <v>46</v>
      </c>
      <c r="B53" s="69">
        <v>200090220048</v>
      </c>
      <c r="C53" s="69">
        <v>200000100356</v>
      </c>
      <c r="D53" s="217" t="s">
        <v>598</v>
      </c>
      <c r="E53" s="193" t="s">
        <v>599</v>
      </c>
      <c r="F53" s="88"/>
      <c r="G53" s="212">
        <v>77</v>
      </c>
      <c r="H53" s="212">
        <v>61</v>
      </c>
      <c r="I53" s="112">
        <f t="shared" si="0"/>
        <v>138</v>
      </c>
      <c r="J53" s="212">
        <v>50</v>
      </c>
      <c r="K53" s="212">
        <v>64</v>
      </c>
      <c r="L53" s="112">
        <f t="shared" si="1"/>
        <v>114</v>
      </c>
      <c r="M53" s="212">
        <v>98</v>
      </c>
      <c r="N53" s="212">
        <v>60</v>
      </c>
      <c r="O53" s="112">
        <f t="shared" si="2"/>
        <v>158</v>
      </c>
      <c r="P53" s="212">
        <v>60</v>
      </c>
      <c r="Q53" s="212">
        <v>51</v>
      </c>
      <c r="R53" s="112">
        <f t="shared" si="3"/>
        <v>111</v>
      </c>
      <c r="S53" s="212">
        <v>41</v>
      </c>
      <c r="T53" s="212">
        <v>43</v>
      </c>
      <c r="U53" s="112">
        <f t="shared" si="4"/>
        <v>84</v>
      </c>
      <c r="V53" s="212">
        <v>24</v>
      </c>
      <c r="W53" s="212">
        <v>16</v>
      </c>
      <c r="X53" s="112">
        <f t="shared" si="5"/>
        <v>40</v>
      </c>
      <c r="Y53" s="212">
        <v>16</v>
      </c>
      <c r="Z53" s="212">
        <v>15</v>
      </c>
      <c r="AA53" s="112">
        <f t="shared" si="6"/>
        <v>31</v>
      </c>
      <c r="AB53" s="152">
        <v>22</v>
      </c>
      <c r="AC53" s="152">
        <v>23</v>
      </c>
      <c r="AD53" s="112">
        <f t="shared" si="7"/>
        <v>45</v>
      </c>
      <c r="AE53" s="152">
        <v>17</v>
      </c>
      <c r="AF53" s="152">
        <v>24</v>
      </c>
      <c r="AG53" s="112">
        <f t="shared" si="8"/>
        <v>41</v>
      </c>
      <c r="AH53" s="213">
        <v>48</v>
      </c>
      <c r="AI53" s="214">
        <f t="shared" si="9"/>
        <v>722</v>
      </c>
      <c r="AJ53" s="78" t="s">
        <v>872</v>
      </c>
      <c r="AK53" s="80"/>
    </row>
    <row r="54" spans="1:37" ht="120" customHeight="1" x14ac:dyDescent="0.3">
      <c r="A54" s="55">
        <v>47</v>
      </c>
      <c r="B54" s="78">
        <v>200090220049</v>
      </c>
      <c r="C54" s="78">
        <v>200000100357</v>
      </c>
      <c r="D54" s="218" t="s">
        <v>600</v>
      </c>
      <c r="E54" s="218" t="s">
        <v>601</v>
      </c>
      <c r="F54" s="79"/>
      <c r="G54" s="212">
        <v>71</v>
      </c>
      <c r="H54" s="212">
        <v>59</v>
      </c>
      <c r="I54" s="112">
        <f t="shared" si="0"/>
        <v>130</v>
      </c>
      <c r="J54" s="212">
        <v>43</v>
      </c>
      <c r="K54" s="212">
        <v>52</v>
      </c>
      <c r="L54" s="112">
        <f t="shared" si="1"/>
        <v>95</v>
      </c>
      <c r="M54" s="212">
        <v>72</v>
      </c>
      <c r="N54" s="212">
        <v>54</v>
      </c>
      <c r="O54" s="112">
        <f t="shared" si="2"/>
        <v>126</v>
      </c>
      <c r="P54" s="212">
        <v>44</v>
      </c>
      <c r="Q54" s="212">
        <v>65</v>
      </c>
      <c r="R54" s="112">
        <f t="shared" si="3"/>
        <v>109</v>
      </c>
      <c r="S54" s="212">
        <v>44</v>
      </c>
      <c r="T54" s="212">
        <v>40</v>
      </c>
      <c r="U54" s="112">
        <f t="shared" si="4"/>
        <v>84</v>
      </c>
      <c r="V54" s="212">
        <v>25</v>
      </c>
      <c r="W54" s="212">
        <v>18</v>
      </c>
      <c r="X54" s="112">
        <f t="shared" si="5"/>
        <v>43</v>
      </c>
      <c r="Y54" s="212">
        <v>20</v>
      </c>
      <c r="Z54" s="212">
        <v>25</v>
      </c>
      <c r="AA54" s="112">
        <f t="shared" si="6"/>
        <v>45</v>
      </c>
      <c r="AB54" s="152">
        <v>19</v>
      </c>
      <c r="AC54" s="152">
        <v>19</v>
      </c>
      <c r="AD54" s="112">
        <f t="shared" si="7"/>
        <v>38</v>
      </c>
      <c r="AE54" s="152">
        <v>20</v>
      </c>
      <c r="AF54" s="152">
        <v>22</v>
      </c>
      <c r="AG54" s="112">
        <f t="shared" si="8"/>
        <v>42</v>
      </c>
      <c r="AH54" s="213">
        <v>47</v>
      </c>
      <c r="AI54" s="214">
        <f t="shared" si="9"/>
        <v>669</v>
      </c>
      <c r="AJ54" s="78" t="s">
        <v>872</v>
      </c>
      <c r="AK54" s="79"/>
    </row>
    <row r="55" spans="1:37" ht="120" customHeight="1" x14ac:dyDescent="0.3">
      <c r="A55" s="55">
        <v>48</v>
      </c>
      <c r="B55" s="78">
        <v>200090220050</v>
      </c>
      <c r="C55" s="78">
        <v>200000100358</v>
      </c>
      <c r="D55" s="218" t="s">
        <v>602</v>
      </c>
      <c r="E55" s="218" t="s">
        <v>603</v>
      </c>
      <c r="F55" s="79"/>
      <c r="G55" s="212">
        <v>38</v>
      </c>
      <c r="H55" s="212">
        <v>64</v>
      </c>
      <c r="I55" s="112">
        <f t="shared" si="0"/>
        <v>102</v>
      </c>
      <c r="J55" s="212">
        <v>38</v>
      </c>
      <c r="K55" s="212">
        <v>56</v>
      </c>
      <c r="L55" s="112">
        <f t="shared" si="1"/>
        <v>94</v>
      </c>
      <c r="M55" s="212">
        <v>53</v>
      </c>
      <c r="N55" s="212">
        <v>54</v>
      </c>
      <c r="O55" s="112">
        <f t="shared" si="2"/>
        <v>107</v>
      </c>
      <c r="P55" s="212">
        <v>54</v>
      </c>
      <c r="Q55" s="212">
        <v>62</v>
      </c>
      <c r="R55" s="112">
        <f t="shared" si="3"/>
        <v>116</v>
      </c>
      <c r="S55" s="212">
        <v>48</v>
      </c>
      <c r="T55" s="212">
        <v>49</v>
      </c>
      <c r="U55" s="112">
        <f t="shared" si="4"/>
        <v>97</v>
      </c>
      <c r="V55" s="212">
        <v>34</v>
      </c>
      <c r="W55" s="212">
        <v>18</v>
      </c>
      <c r="X55" s="112">
        <f t="shared" si="5"/>
        <v>52</v>
      </c>
      <c r="Y55" s="212">
        <v>21</v>
      </c>
      <c r="Z55" s="212">
        <v>25</v>
      </c>
      <c r="AA55" s="112">
        <f t="shared" si="6"/>
        <v>46</v>
      </c>
      <c r="AB55" s="152">
        <v>20</v>
      </c>
      <c r="AC55" s="152">
        <v>21</v>
      </c>
      <c r="AD55" s="112">
        <f t="shared" si="7"/>
        <v>41</v>
      </c>
      <c r="AE55" s="152">
        <v>22</v>
      </c>
      <c r="AF55" s="152">
        <v>18</v>
      </c>
      <c r="AG55" s="112">
        <f t="shared" si="8"/>
        <v>40</v>
      </c>
      <c r="AH55" s="213">
        <v>49</v>
      </c>
      <c r="AI55" s="214">
        <f t="shared" si="9"/>
        <v>643</v>
      </c>
      <c r="AJ55" s="78" t="s">
        <v>872</v>
      </c>
      <c r="AK55" s="79"/>
    </row>
    <row r="56" spans="1:37" ht="120" customHeight="1" x14ac:dyDescent="0.3">
      <c r="A56" s="55">
        <v>49</v>
      </c>
      <c r="B56" s="78">
        <v>200090220051</v>
      </c>
      <c r="C56" s="78">
        <v>200000100359</v>
      </c>
      <c r="D56" s="218" t="s">
        <v>604</v>
      </c>
      <c r="E56" s="218" t="s">
        <v>605</v>
      </c>
      <c r="F56" s="79"/>
      <c r="G56" s="212">
        <v>91</v>
      </c>
      <c r="H56" s="212">
        <v>72</v>
      </c>
      <c r="I56" s="112">
        <f t="shared" si="0"/>
        <v>163</v>
      </c>
      <c r="J56" s="212">
        <v>81</v>
      </c>
      <c r="K56" s="212">
        <v>66</v>
      </c>
      <c r="L56" s="112">
        <f t="shared" si="1"/>
        <v>147</v>
      </c>
      <c r="M56" s="212">
        <v>83</v>
      </c>
      <c r="N56" s="212">
        <v>57</v>
      </c>
      <c r="O56" s="112">
        <f t="shared" si="2"/>
        <v>140</v>
      </c>
      <c r="P56" s="212">
        <v>95</v>
      </c>
      <c r="Q56" s="212">
        <v>56</v>
      </c>
      <c r="R56" s="112">
        <f t="shared" si="3"/>
        <v>151</v>
      </c>
      <c r="S56" s="212">
        <v>65</v>
      </c>
      <c r="T56" s="212">
        <v>50</v>
      </c>
      <c r="U56" s="112">
        <f t="shared" si="4"/>
        <v>115</v>
      </c>
      <c r="V56" s="212">
        <v>37</v>
      </c>
      <c r="W56" s="212">
        <v>18</v>
      </c>
      <c r="X56" s="112">
        <f t="shared" si="5"/>
        <v>55</v>
      </c>
      <c r="Y56" s="212">
        <v>22</v>
      </c>
      <c r="Z56" s="212">
        <v>25</v>
      </c>
      <c r="AA56" s="112">
        <f t="shared" si="6"/>
        <v>47</v>
      </c>
      <c r="AB56" s="152">
        <v>22</v>
      </c>
      <c r="AC56" s="152">
        <v>21</v>
      </c>
      <c r="AD56" s="112">
        <f t="shared" si="7"/>
        <v>43</v>
      </c>
      <c r="AE56" s="152">
        <v>23</v>
      </c>
      <c r="AF56" s="152">
        <v>22</v>
      </c>
      <c r="AG56" s="112">
        <f t="shared" si="8"/>
        <v>45</v>
      </c>
      <c r="AH56" s="213">
        <v>48</v>
      </c>
      <c r="AI56" s="214">
        <f t="shared" si="9"/>
        <v>851</v>
      </c>
      <c r="AJ56" s="78" t="s">
        <v>872</v>
      </c>
      <c r="AK56" s="79"/>
    </row>
    <row r="57" spans="1:37" ht="120" customHeight="1" x14ac:dyDescent="0.3">
      <c r="A57" s="55">
        <v>50</v>
      </c>
      <c r="B57" s="78">
        <v>200090220052</v>
      </c>
      <c r="C57" s="78">
        <v>200000100360</v>
      </c>
      <c r="D57" s="218" t="s">
        <v>606</v>
      </c>
      <c r="E57" s="218" t="s">
        <v>607</v>
      </c>
      <c r="F57" s="79"/>
      <c r="G57" s="212">
        <v>73</v>
      </c>
      <c r="H57" s="212">
        <v>58</v>
      </c>
      <c r="I57" s="112">
        <f t="shared" si="0"/>
        <v>131</v>
      </c>
      <c r="J57" s="212">
        <v>52</v>
      </c>
      <c r="K57" s="212">
        <v>54</v>
      </c>
      <c r="L57" s="112">
        <f t="shared" si="1"/>
        <v>106</v>
      </c>
      <c r="M57" s="212">
        <v>73</v>
      </c>
      <c r="N57" s="212">
        <v>57</v>
      </c>
      <c r="O57" s="112">
        <f t="shared" si="2"/>
        <v>130</v>
      </c>
      <c r="P57" s="212">
        <v>77</v>
      </c>
      <c r="Q57" s="212">
        <v>58</v>
      </c>
      <c r="R57" s="112">
        <f t="shared" si="3"/>
        <v>135</v>
      </c>
      <c r="S57" s="212">
        <v>62</v>
      </c>
      <c r="T57" s="212">
        <v>49</v>
      </c>
      <c r="U57" s="112">
        <f t="shared" si="4"/>
        <v>111</v>
      </c>
      <c r="V57" s="212">
        <v>34</v>
      </c>
      <c r="W57" s="212">
        <v>16</v>
      </c>
      <c r="X57" s="112">
        <f t="shared" si="5"/>
        <v>50</v>
      </c>
      <c r="Y57" s="212">
        <v>19</v>
      </c>
      <c r="Z57" s="212">
        <v>24</v>
      </c>
      <c r="AA57" s="112">
        <f t="shared" si="6"/>
        <v>43</v>
      </c>
      <c r="AB57" s="152">
        <v>20</v>
      </c>
      <c r="AC57" s="152">
        <v>19</v>
      </c>
      <c r="AD57" s="112">
        <f t="shared" si="7"/>
        <v>39</v>
      </c>
      <c r="AE57" s="152">
        <v>22</v>
      </c>
      <c r="AF57" s="152">
        <v>20</v>
      </c>
      <c r="AG57" s="112">
        <f t="shared" si="8"/>
        <v>42</v>
      </c>
      <c r="AH57" s="213">
        <v>47</v>
      </c>
      <c r="AI57" s="214">
        <f t="shared" si="9"/>
        <v>737</v>
      </c>
      <c r="AJ57" s="78" t="s">
        <v>872</v>
      </c>
      <c r="AK57" s="80"/>
    </row>
    <row r="58" spans="1:37" ht="120" customHeight="1" x14ac:dyDescent="0.3">
      <c r="A58" s="55">
        <v>51</v>
      </c>
      <c r="B58" s="78">
        <v>200090220053</v>
      </c>
      <c r="C58" s="78">
        <v>200000100361</v>
      </c>
      <c r="D58" s="218" t="s">
        <v>608</v>
      </c>
      <c r="E58" s="218" t="s">
        <v>609</v>
      </c>
      <c r="F58" s="79"/>
      <c r="G58" s="212">
        <v>84</v>
      </c>
      <c r="H58" s="212">
        <v>59</v>
      </c>
      <c r="I58" s="112">
        <f t="shared" si="0"/>
        <v>143</v>
      </c>
      <c r="J58" s="212">
        <v>74</v>
      </c>
      <c r="K58" s="212">
        <v>70</v>
      </c>
      <c r="L58" s="112">
        <f t="shared" si="1"/>
        <v>144</v>
      </c>
      <c r="M58" s="212">
        <v>80</v>
      </c>
      <c r="N58" s="212">
        <v>56</v>
      </c>
      <c r="O58" s="112">
        <f t="shared" si="2"/>
        <v>136</v>
      </c>
      <c r="P58" s="212">
        <v>107</v>
      </c>
      <c r="Q58" s="212">
        <v>75</v>
      </c>
      <c r="R58" s="112">
        <f t="shared" si="3"/>
        <v>182</v>
      </c>
      <c r="S58" s="212">
        <v>50</v>
      </c>
      <c r="T58" s="212">
        <v>46</v>
      </c>
      <c r="U58" s="112">
        <f t="shared" si="4"/>
        <v>96</v>
      </c>
      <c r="V58" s="212">
        <v>33</v>
      </c>
      <c r="W58" s="212">
        <v>16</v>
      </c>
      <c r="X58" s="112">
        <f t="shared" si="5"/>
        <v>49</v>
      </c>
      <c r="Y58" s="212">
        <v>23</v>
      </c>
      <c r="Z58" s="212">
        <v>25</v>
      </c>
      <c r="AA58" s="112">
        <f t="shared" si="6"/>
        <v>48</v>
      </c>
      <c r="AB58" s="152">
        <v>23</v>
      </c>
      <c r="AC58" s="152">
        <v>22</v>
      </c>
      <c r="AD58" s="112">
        <f t="shared" si="7"/>
        <v>45</v>
      </c>
      <c r="AE58" s="152">
        <v>22</v>
      </c>
      <c r="AF58" s="152">
        <v>22</v>
      </c>
      <c r="AG58" s="112">
        <f t="shared" si="8"/>
        <v>44</v>
      </c>
      <c r="AH58" s="213">
        <v>48</v>
      </c>
      <c r="AI58" s="214">
        <f t="shared" si="9"/>
        <v>838</v>
      </c>
      <c r="AJ58" s="78" t="s">
        <v>872</v>
      </c>
      <c r="AK58" s="79"/>
    </row>
    <row r="59" spans="1:37" ht="120" customHeight="1" x14ac:dyDescent="0.3">
      <c r="A59" s="55">
        <v>52</v>
      </c>
      <c r="B59" s="78">
        <v>200090220054</v>
      </c>
      <c r="C59" s="78">
        <v>200000100362</v>
      </c>
      <c r="D59" s="218" t="s">
        <v>610</v>
      </c>
      <c r="E59" s="218" t="s">
        <v>611</v>
      </c>
      <c r="F59" s="79"/>
      <c r="G59" s="212">
        <v>81</v>
      </c>
      <c r="H59" s="212">
        <v>68</v>
      </c>
      <c r="I59" s="112">
        <f t="shared" si="0"/>
        <v>149</v>
      </c>
      <c r="J59" s="212">
        <v>71</v>
      </c>
      <c r="K59" s="212">
        <v>63</v>
      </c>
      <c r="L59" s="112">
        <f t="shared" si="1"/>
        <v>134</v>
      </c>
      <c r="M59" s="212">
        <v>86</v>
      </c>
      <c r="N59" s="212">
        <v>52</v>
      </c>
      <c r="O59" s="112">
        <f t="shared" si="2"/>
        <v>138</v>
      </c>
      <c r="P59" s="212">
        <v>66</v>
      </c>
      <c r="Q59" s="212">
        <v>57</v>
      </c>
      <c r="R59" s="112">
        <f t="shared" si="3"/>
        <v>123</v>
      </c>
      <c r="S59" s="212">
        <v>61</v>
      </c>
      <c r="T59" s="212">
        <v>49</v>
      </c>
      <c r="U59" s="112">
        <f t="shared" si="4"/>
        <v>110</v>
      </c>
      <c r="V59" s="212">
        <v>33</v>
      </c>
      <c r="W59" s="212">
        <v>17</v>
      </c>
      <c r="X59" s="112">
        <f t="shared" si="5"/>
        <v>50</v>
      </c>
      <c r="Y59" s="212">
        <v>23</v>
      </c>
      <c r="Z59" s="212">
        <v>25</v>
      </c>
      <c r="AA59" s="112">
        <f t="shared" si="6"/>
        <v>48</v>
      </c>
      <c r="AB59" s="152">
        <v>22</v>
      </c>
      <c r="AC59" s="152">
        <v>22</v>
      </c>
      <c r="AD59" s="112">
        <f t="shared" si="7"/>
        <v>44</v>
      </c>
      <c r="AE59" s="152">
        <v>23</v>
      </c>
      <c r="AF59" s="152">
        <v>18</v>
      </c>
      <c r="AG59" s="112">
        <f t="shared" si="8"/>
        <v>41</v>
      </c>
      <c r="AH59" s="213">
        <v>47</v>
      </c>
      <c r="AI59" s="214">
        <f t="shared" si="9"/>
        <v>787</v>
      </c>
      <c r="AJ59" s="78" t="s">
        <v>872</v>
      </c>
      <c r="AK59" s="79"/>
    </row>
    <row r="60" spans="1:37" ht="120" customHeight="1" x14ac:dyDescent="0.3">
      <c r="A60" s="55">
        <v>53</v>
      </c>
      <c r="B60" s="78">
        <v>200090220055</v>
      </c>
      <c r="C60" s="78">
        <v>200000100363</v>
      </c>
      <c r="D60" s="218" t="s">
        <v>612</v>
      </c>
      <c r="E60" s="218" t="s">
        <v>613</v>
      </c>
      <c r="F60" s="79"/>
      <c r="G60" s="212">
        <v>42</v>
      </c>
      <c r="H60" s="212">
        <v>55</v>
      </c>
      <c r="I60" s="112">
        <f t="shared" si="0"/>
        <v>97</v>
      </c>
      <c r="J60" s="212">
        <v>56</v>
      </c>
      <c r="K60" s="212">
        <v>53</v>
      </c>
      <c r="L60" s="112">
        <f t="shared" si="1"/>
        <v>109</v>
      </c>
      <c r="M60" s="212">
        <v>68</v>
      </c>
      <c r="N60" s="212">
        <v>55</v>
      </c>
      <c r="O60" s="112">
        <f t="shared" si="2"/>
        <v>123</v>
      </c>
      <c r="P60" s="212">
        <v>59</v>
      </c>
      <c r="Q60" s="212">
        <v>54</v>
      </c>
      <c r="R60" s="112">
        <f t="shared" si="3"/>
        <v>113</v>
      </c>
      <c r="S60" s="212">
        <v>31</v>
      </c>
      <c r="T60" s="212">
        <v>40</v>
      </c>
      <c r="U60" s="112">
        <f t="shared" si="4"/>
        <v>71</v>
      </c>
      <c r="V60" s="212">
        <v>26</v>
      </c>
      <c r="W60" s="212">
        <v>15</v>
      </c>
      <c r="X60" s="112">
        <f t="shared" si="5"/>
        <v>41</v>
      </c>
      <c r="Y60" s="212">
        <v>22</v>
      </c>
      <c r="Z60" s="212">
        <v>24</v>
      </c>
      <c r="AA60" s="112">
        <f t="shared" si="6"/>
        <v>46</v>
      </c>
      <c r="AB60" s="152">
        <v>22</v>
      </c>
      <c r="AC60" s="152">
        <v>23</v>
      </c>
      <c r="AD60" s="112">
        <f t="shared" si="7"/>
        <v>45</v>
      </c>
      <c r="AE60" s="152">
        <v>23</v>
      </c>
      <c r="AF60" s="152">
        <v>24</v>
      </c>
      <c r="AG60" s="112">
        <f t="shared" si="8"/>
        <v>47</v>
      </c>
      <c r="AH60" s="213">
        <v>48</v>
      </c>
      <c r="AI60" s="214">
        <f t="shared" si="9"/>
        <v>651</v>
      </c>
      <c r="AJ60" s="78" t="s">
        <v>872</v>
      </c>
      <c r="AK60" s="79"/>
    </row>
    <row r="61" spans="1:37" ht="120" customHeight="1" x14ac:dyDescent="0.3">
      <c r="A61" s="55">
        <v>54</v>
      </c>
      <c r="B61" s="78">
        <v>200090220056</v>
      </c>
      <c r="C61" s="78">
        <v>200000100364</v>
      </c>
      <c r="D61" s="218" t="s">
        <v>109</v>
      </c>
      <c r="E61" s="218" t="s">
        <v>614</v>
      </c>
      <c r="F61" s="79"/>
      <c r="G61" s="212">
        <v>103</v>
      </c>
      <c r="H61" s="212">
        <v>66</v>
      </c>
      <c r="I61" s="112">
        <f t="shared" si="0"/>
        <v>169</v>
      </c>
      <c r="J61" s="212">
        <v>67</v>
      </c>
      <c r="K61" s="212">
        <v>65</v>
      </c>
      <c r="L61" s="112">
        <f t="shared" si="1"/>
        <v>132</v>
      </c>
      <c r="M61" s="212">
        <v>108</v>
      </c>
      <c r="N61" s="212">
        <v>55</v>
      </c>
      <c r="O61" s="112">
        <f t="shared" si="2"/>
        <v>163</v>
      </c>
      <c r="P61" s="212">
        <v>96</v>
      </c>
      <c r="Q61" s="212">
        <v>66</v>
      </c>
      <c r="R61" s="112">
        <f t="shared" si="3"/>
        <v>162</v>
      </c>
      <c r="S61" s="212">
        <v>73</v>
      </c>
      <c r="T61" s="212">
        <v>48</v>
      </c>
      <c r="U61" s="112">
        <f t="shared" si="4"/>
        <v>121</v>
      </c>
      <c r="V61" s="212">
        <v>41</v>
      </c>
      <c r="W61" s="212">
        <v>20</v>
      </c>
      <c r="X61" s="112">
        <f t="shared" si="5"/>
        <v>61</v>
      </c>
      <c r="Y61" s="212">
        <v>23</v>
      </c>
      <c r="Z61" s="212">
        <v>24</v>
      </c>
      <c r="AA61" s="112">
        <f t="shared" si="6"/>
        <v>47</v>
      </c>
      <c r="AB61" s="152">
        <v>23</v>
      </c>
      <c r="AC61" s="152">
        <v>23</v>
      </c>
      <c r="AD61" s="112">
        <f t="shared" si="7"/>
        <v>46</v>
      </c>
      <c r="AE61" s="152">
        <v>23</v>
      </c>
      <c r="AF61" s="152">
        <v>20</v>
      </c>
      <c r="AG61" s="112">
        <f t="shared" si="8"/>
        <v>43</v>
      </c>
      <c r="AH61" s="213">
        <v>47</v>
      </c>
      <c r="AI61" s="214">
        <f t="shared" si="9"/>
        <v>883</v>
      </c>
      <c r="AJ61" s="78" t="s">
        <v>872</v>
      </c>
      <c r="AK61" s="79"/>
    </row>
    <row r="62" spans="1:37" ht="120" customHeight="1" x14ac:dyDescent="0.3">
      <c r="A62" s="55">
        <v>55</v>
      </c>
      <c r="B62" s="78">
        <v>200090220057</v>
      </c>
      <c r="C62" s="78">
        <v>200000100365</v>
      </c>
      <c r="D62" s="218" t="s">
        <v>615</v>
      </c>
      <c r="E62" s="218" t="s">
        <v>616</v>
      </c>
      <c r="F62" s="79"/>
      <c r="G62" s="212">
        <v>104</v>
      </c>
      <c r="H62" s="212">
        <v>71</v>
      </c>
      <c r="I62" s="112">
        <f t="shared" si="0"/>
        <v>175</v>
      </c>
      <c r="J62" s="212">
        <v>82</v>
      </c>
      <c r="K62" s="212">
        <v>70</v>
      </c>
      <c r="L62" s="112">
        <f t="shared" si="1"/>
        <v>152</v>
      </c>
      <c r="M62" s="212">
        <v>114</v>
      </c>
      <c r="N62" s="212">
        <v>58</v>
      </c>
      <c r="O62" s="112">
        <f t="shared" si="2"/>
        <v>172</v>
      </c>
      <c r="P62" s="212">
        <v>95</v>
      </c>
      <c r="Q62" s="212">
        <v>61</v>
      </c>
      <c r="R62" s="112">
        <f t="shared" si="3"/>
        <v>156</v>
      </c>
      <c r="S62" s="212">
        <v>63</v>
      </c>
      <c r="T62" s="212">
        <v>49</v>
      </c>
      <c r="U62" s="112">
        <f t="shared" si="4"/>
        <v>112</v>
      </c>
      <c r="V62" s="212">
        <v>35</v>
      </c>
      <c r="W62" s="212">
        <v>18</v>
      </c>
      <c r="X62" s="112">
        <f t="shared" si="5"/>
        <v>53</v>
      </c>
      <c r="Y62" s="212">
        <v>21</v>
      </c>
      <c r="Z62" s="212">
        <v>25</v>
      </c>
      <c r="AA62" s="112">
        <f t="shared" si="6"/>
        <v>46</v>
      </c>
      <c r="AB62" s="152">
        <v>23</v>
      </c>
      <c r="AC62" s="152">
        <v>22</v>
      </c>
      <c r="AD62" s="112">
        <f t="shared" si="7"/>
        <v>45</v>
      </c>
      <c r="AE62" s="152">
        <v>21</v>
      </c>
      <c r="AF62" s="152">
        <v>21</v>
      </c>
      <c r="AG62" s="112">
        <f t="shared" si="8"/>
        <v>42</v>
      </c>
      <c r="AH62" s="213">
        <v>48</v>
      </c>
      <c r="AI62" s="214">
        <f t="shared" si="9"/>
        <v>900</v>
      </c>
      <c r="AJ62" s="78" t="s">
        <v>872</v>
      </c>
      <c r="AK62" s="79"/>
    </row>
    <row r="63" spans="1:37" ht="120" customHeight="1" x14ac:dyDescent="0.3">
      <c r="A63" s="55">
        <v>56</v>
      </c>
      <c r="B63" s="78">
        <v>200090220058</v>
      </c>
      <c r="C63" s="78">
        <v>200000100366</v>
      </c>
      <c r="D63" s="218" t="s">
        <v>617</v>
      </c>
      <c r="E63" s="218" t="s">
        <v>618</v>
      </c>
      <c r="F63" s="79"/>
      <c r="G63" s="212">
        <v>28</v>
      </c>
      <c r="H63" s="212">
        <v>50</v>
      </c>
      <c r="I63" s="112">
        <f t="shared" si="0"/>
        <v>78</v>
      </c>
      <c r="J63" s="212">
        <v>19</v>
      </c>
      <c r="K63" s="212">
        <v>48</v>
      </c>
      <c r="L63" s="112">
        <f t="shared" si="1"/>
        <v>67</v>
      </c>
      <c r="M63" s="212">
        <v>46</v>
      </c>
      <c r="N63" s="212">
        <v>49</v>
      </c>
      <c r="O63" s="112">
        <f t="shared" si="2"/>
        <v>95</v>
      </c>
      <c r="P63" s="212">
        <v>38</v>
      </c>
      <c r="Q63" s="212">
        <v>47</v>
      </c>
      <c r="R63" s="112">
        <f t="shared" si="3"/>
        <v>85</v>
      </c>
      <c r="S63" s="212">
        <v>30</v>
      </c>
      <c r="T63" s="212">
        <v>41</v>
      </c>
      <c r="U63" s="112">
        <f t="shared" si="4"/>
        <v>71</v>
      </c>
      <c r="V63" s="212">
        <v>25</v>
      </c>
      <c r="W63" s="212">
        <v>16</v>
      </c>
      <c r="X63" s="112">
        <f t="shared" si="5"/>
        <v>41</v>
      </c>
      <c r="Y63" s="212">
        <v>19</v>
      </c>
      <c r="Z63" s="212">
        <v>24</v>
      </c>
      <c r="AA63" s="112">
        <f t="shared" si="6"/>
        <v>43</v>
      </c>
      <c r="AB63" s="152">
        <v>21</v>
      </c>
      <c r="AC63" s="152">
        <v>20</v>
      </c>
      <c r="AD63" s="112">
        <f t="shared" si="7"/>
        <v>41</v>
      </c>
      <c r="AE63" s="152">
        <v>23</v>
      </c>
      <c r="AF63" s="152">
        <v>21</v>
      </c>
      <c r="AG63" s="112">
        <f t="shared" si="8"/>
        <v>44</v>
      </c>
      <c r="AH63" s="213">
        <v>47</v>
      </c>
      <c r="AI63" s="214">
        <f t="shared" si="9"/>
        <v>524</v>
      </c>
      <c r="AJ63" s="131" t="s">
        <v>874</v>
      </c>
      <c r="AK63" s="80" t="s">
        <v>941</v>
      </c>
    </row>
    <row r="64" spans="1:37" ht="120" customHeight="1" x14ac:dyDescent="0.3">
      <c r="A64" s="55">
        <v>57</v>
      </c>
      <c r="B64" s="78">
        <v>200090220059</v>
      </c>
      <c r="C64" s="78">
        <v>200000100367</v>
      </c>
      <c r="D64" s="218" t="s">
        <v>619</v>
      </c>
      <c r="E64" s="218" t="s">
        <v>620</v>
      </c>
      <c r="F64" s="79"/>
      <c r="G64" s="212">
        <v>44</v>
      </c>
      <c r="H64" s="212">
        <v>57</v>
      </c>
      <c r="I64" s="112">
        <f t="shared" si="0"/>
        <v>101</v>
      </c>
      <c r="J64" s="212">
        <v>42</v>
      </c>
      <c r="K64" s="212">
        <v>52</v>
      </c>
      <c r="L64" s="112">
        <f t="shared" si="1"/>
        <v>94</v>
      </c>
      <c r="M64" s="212">
        <v>79</v>
      </c>
      <c r="N64" s="212">
        <v>53</v>
      </c>
      <c r="O64" s="112">
        <f t="shared" si="2"/>
        <v>132</v>
      </c>
      <c r="P64" s="212">
        <v>39</v>
      </c>
      <c r="Q64" s="212">
        <v>63</v>
      </c>
      <c r="R64" s="112">
        <f t="shared" si="3"/>
        <v>102</v>
      </c>
      <c r="S64" s="212">
        <v>42</v>
      </c>
      <c r="T64" s="212">
        <v>45</v>
      </c>
      <c r="U64" s="112">
        <f t="shared" si="4"/>
        <v>87</v>
      </c>
      <c r="V64" s="212">
        <v>27</v>
      </c>
      <c r="W64" s="212">
        <v>16</v>
      </c>
      <c r="X64" s="112">
        <f t="shared" si="5"/>
        <v>43</v>
      </c>
      <c r="Y64" s="212">
        <v>21</v>
      </c>
      <c r="Z64" s="212">
        <v>24</v>
      </c>
      <c r="AA64" s="112">
        <f t="shared" si="6"/>
        <v>45</v>
      </c>
      <c r="AB64" s="152">
        <v>20</v>
      </c>
      <c r="AC64" s="152">
        <v>22</v>
      </c>
      <c r="AD64" s="112">
        <f t="shared" si="7"/>
        <v>42</v>
      </c>
      <c r="AE64" s="152">
        <v>21</v>
      </c>
      <c r="AF64" s="152">
        <v>20</v>
      </c>
      <c r="AG64" s="112">
        <f t="shared" si="8"/>
        <v>41</v>
      </c>
      <c r="AH64" s="213">
        <v>48</v>
      </c>
      <c r="AI64" s="214">
        <f t="shared" si="9"/>
        <v>644</v>
      </c>
      <c r="AJ64" s="78" t="s">
        <v>872</v>
      </c>
      <c r="AK64" s="79"/>
    </row>
    <row r="65" spans="1:37" ht="120" customHeight="1" x14ac:dyDescent="0.3">
      <c r="A65" s="55">
        <v>58</v>
      </c>
      <c r="B65" s="78">
        <v>200090220060</v>
      </c>
      <c r="C65" s="78">
        <v>200000100368</v>
      </c>
      <c r="D65" s="218" t="s">
        <v>621</v>
      </c>
      <c r="E65" s="218" t="s">
        <v>622</v>
      </c>
      <c r="F65" s="79"/>
      <c r="G65" s="212">
        <v>89</v>
      </c>
      <c r="H65" s="212">
        <v>69</v>
      </c>
      <c r="I65" s="112">
        <f t="shared" si="0"/>
        <v>158</v>
      </c>
      <c r="J65" s="212">
        <v>70</v>
      </c>
      <c r="K65" s="212">
        <v>62</v>
      </c>
      <c r="L65" s="112">
        <f t="shared" si="1"/>
        <v>132</v>
      </c>
      <c r="M65" s="212">
        <v>93</v>
      </c>
      <c r="N65" s="212">
        <v>63</v>
      </c>
      <c r="O65" s="112">
        <f t="shared" si="2"/>
        <v>156</v>
      </c>
      <c r="P65" s="212">
        <v>89</v>
      </c>
      <c r="Q65" s="212">
        <v>66</v>
      </c>
      <c r="R65" s="112">
        <f t="shared" si="3"/>
        <v>155</v>
      </c>
      <c r="S65" s="212">
        <v>56</v>
      </c>
      <c r="T65" s="212">
        <v>53</v>
      </c>
      <c r="U65" s="112">
        <f t="shared" si="4"/>
        <v>109</v>
      </c>
      <c r="V65" s="212">
        <v>29</v>
      </c>
      <c r="W65" s="212">
        <v>15</v>
      </c>
      <c r="X65" s="112">
        <f t="shared" si="5"/>
        <v>44</v>
      </c>
      <c r="Y65" s="212">
        <v>23</v>
      </c>
      <c r="Z65" s="212">
        <v>24</v>
      </c>
      <c r="AA65" s="112">
        <f t="shared" si="6"/>
        <v>47</v>
      </c>
      <c r="AB65" s="152">
        <v>22</v>
      </c>
      <c r="AC65" s="152">
        <v>23</v>
      </c>
      <c r="AD65" s="112">
        <f t="shared" si="7"/>
        <v>45</v>
      </c>
      <c r="AE65" s="152">
        <v>24</v>
      </c>
      <c r="AF65" s="152">
        <v>24</v>
      </c>
      <c r="AG65" s="112">
        <f t="shared" si="8"/>
        <v>48</v>
      </c>
      <c r="AH65" s="213">
        <v>49</v>
      </c>
      <c r="AI65" s="214">
        <f t="shared" si="9"/>
        <v>850</v>
      </c>
      <c r="AJ65" s="78" t="s">
        <v>872</v>
      </c>
      <c r="AK65" s="79"/>
    </row>
    <row r="66" spans="1:37" ht="120" customHeight="1" x14ac:dyDescent="0.3">
      <c r="A66" s="55">
        <v>59</v>
      </c>
      <c r="B66" s="78">
        <v>200090220061</v>
      </c>
      <c r="C66" s="78">
        <v>200000100369</v>
      </c>
      <c r="D66" s="218" t="s">
        <v>623</v>
      </c>
      <c r="E66" s="218" t="s">
        <v>624</v>
      </c>
      <c r="F66" s="79"/>
      <c r="G66" s="212">
        <v>83</v>
      </c>
      <c r="H66" s="212">
        <v>65</v>
      </c>
      <c r="I66" s="112">
        <f t="shared" si="0"/>
        <v>148</v>
      </c>
      <c r="J66" s="212">
        <v>62</v>
      </c>
      <c r="K66" s="212">
        <v>61</v>
      </c>
      <c r="L66" s="112">
        <f t="shared" si="1"/>
        <v>123</v>
      </c>
      <c r="M66" s="212">
        <v>77</v>
      </c>
      <c r="N66" s="212">
        <v>50</v>
      </c>
      <c r="O66" s="112">
        <f t="shared" si="2"/>
        <v>127</v>
      </c>
      <c r="P66" s="212">
        <v>97</v>
      </c>
      <c r="Q66" s="212">
        <v>55</v>
      </c>
      <c r="R66" s="112">
        <f t="shared" si="3"/>
        <v>152</v>
      </c>
      <c r="S66" s="212">
        <v>58</v>
      </c>
      <c r="T66" s="212">
        <v>45</v>
      </c>
      <c r="U66" s="112">
        <f t="shared" si="4"/>
        <v>103</v>
      </c>
      <c r="V66" s="212">
        <v>34</v>
      </c>
      <c r="W66" s="212">
        <v>16</v>
      </c>
      <c r="X66" s="112">
        <f t="shared" si="5"/>
        <v>50</v>
      </c>
      <c r="Y66" s="212">
        <v>23</v>
      </c>
      <c r="Z66" s="212">
        <v>24</v>
      </c>
      <c r="AA66" s="112">
        <f t="shared" si="6"/>
        <v>47</v>
      </c>
      <c r="AB66" s="152">
        <v>21</v>
      </c>
      <c r="AC66" s="152">
        <v>22</v>
      </c>
      <c r="AD66" s="112">
        <f t="shared" si="7"/>
        <v>43</v>
      </c>
      <c r="AE66" s="152">
        <v>22</v>
      </c>
      <c r="AF66" s="152">
        <v>20</v>
      </c>
      <c r="AG66" s="112">
        <f t="shared" si="8"/>
        <v>42</v>
      </c>
      <c r="AH66" s="213">
        <v>48</v>
      </c>
      <c r="AI66" s="214">
        <f t="shared" si="9"/>
        <v>785</v>
      </c>
      <c r="AJ66" s="78" t="s">
        <v>872</v>
      </c>
      <c r="AK66" s="79"/>
    </row>
    <row r="67" spans="1:37" ht="120" customHeight="1" x14ac:dyDescent="0.3">
      <c r="A67" s="55">
        <v>60</v>
      </c>
      <c r="B67" s="78">
        <v>200090104022</v>
      </c>
      <c r="C67" s="69">
        <v>200000100135</v>
      </c>
      <c r="D67" s="218" t="s">
        <v>351</v>
      </c>
      <c r="E67" s="218" t="s">
        <v>352</v>
      </c>
      <c r="F67" s="79"/>
      <c r="G67" s="212">
        <v>77</v>
      </c>
      <c r="H67" s="212">
        <v>66</v>
      </c>
      <c r="I67" s="112">
        <f t="shared" si="0"/>
        <v>143</v>
      </c>
      <c r="J67" s="212">
        <v>77</v>
      </c>
      <c r="K67" s="212">
        <v>68</v>
      </c>
      <c r="L67" s="112">
        <f t="shared" si="1"/>
        <v>145</v>
      </c>
      <c r="M67" s="212">
        <v>87</v>
      </c>
      <c r="N67" s="212">
        <v>57</v>
      </c>
      <c r="O67" s="112">
        <f t="shared" si="2"/>
        <v>144</v>
      </c>
      <c r="P67" s="212">
        <v>100</v>
      </c>
      <c r="Q67" s="212">
        <v>67</v>
      </c>
      <c r="R67" s="112">
        <f t="shared" si="3"/>
        <v>167</v>
      </c>
      <c r="S67" s="212">
        <v>66</v>
      </c>
      <c r="T67" s="212">
        <v>50</v>
      </c>
      <c r="U67" s="112">
        <f t="shared" si="4"/>
        <v>116</v>
      </c>
      <c r="V67" s="212">
        <v>35</v>
      </c>
      <c r="W67" s="212">
        <v>17</v>
      </c>
      <c r="X67" s="112">
        <f t="shared" si="5"/>
        <v>52</v>
      </c>
      <c r="Y67" s="212">
        <v>23</v>
      </c>
      <c r="Z67" s="212">
        <v>25</v>
      </c>
      <c r="AA67" s="112">
        <f t="shared" si="6"/>
        <v>48</v>
      </c>
      <c r="AB67" s="152">
        <v>23</v>
      </c>
      <c r="AC67" s="152">
        <v>23</v>
      </c>
      <c r="AD67" s="112">
        <f t="shared" si="7"/>
        <v>46</v>
      </c>
      <c r="AE67" s="152">
        <v>23</v>
      </c>
      <c r="AF67" s="152">
        <v>25</v>
      </c>
      <c r="AG67" s="112">
        <f t="shared" si="8"/>
        <v>48</v>
      </c>
      <c r="AH67" s="213">
        <v>48</v>
      </c>
      <c r="AI67" s="214">
        <f t="shared" si="9"/>
        <v>857</v>
      </c>
      <c r="AJ67" s="78" t="s">
        <v>872</v>
      </c>
      <c r="AK67" s="79"/>
    </row>
    <row r="68" spans="1:37" ht="120" customHeight="1" x14ac:dyDescent="0.3">
      <c r="A68" s="55">
        <v>61</v>
      </c>
      <c r="B68" s="78">
        <v>200090104027</v>
      </c>
      <c r="C68" s="69">
        <v>200000100140</v>
      </c>
      <c r="D68" s="218" t="s">
        <v>359</v>
      </c>
      <c r="E68" s="218" t="s">
        <v>360</v>
      </c>
      <c r="F68" s="79"/>
      <c r="G68" s="212">
        <v>86</v>
      </c>
      <c r="H68" s="212">
        <v>65</v>
      </c>
      <c r="I68" s="112">
        <f t="shared" si="0"/>
        <v>151</v>
      </c>
      <c r="J68" s="212">
        <v>70</v>
      </c>
      <c r="K68" s="212">
        <v>65</v>
      </c>
      <c r="L68" s="112">
        <f t="shared" si="1"/>
        <v>135</v>
      </c>
      <c r="M68" s="212">
        <v>94</v>
      </c>
      <c r="N68" s="212">
        <v>66</v>
      </c>
      <c r="O68" s="112">
        <f t="shared" si="2"/>
        <v>160</v>
      </c>
      <c r="P68" s="212">
        <v>73</v>
      </c>
      <c r="Q68" s="212">
        <v>62</v>
      </c>
      <c r="R68" s="112">
        <f t="shared" si="3"/>
        <v>135</v>
      </c>
      <c r="S68" s="212">
        <v>67</v>
      </c>
      <c r="T68" s="212">
        <v>53</v>
      </c>
      <c r="U68" s="112">
        <f t="shared" si="4"/>
        <v>120</v>
      </c>
      <c r="V68" s="212">
        <v>33</v>
      </c>
      <c r="W68" s="212">
        <v>19</v>
      </c>
      <c r="X68" s="112">
        <f t="shared" si="5"/>
        <v>52</v>
      </c>
      <c r="Y68" s="212">
        <v>22</v>
      </c>
      <c r="Z68" s="212">
        <v>24</v>
      </c>
      <c r="AA68" s="112">
        <f t="shared" si="6"/>
        <v>46</v>
      </c>
      <c r="AB68" s="212">
        <v>22</v>
      </c>
      <c r="AC68" s="212">
        <v>23</v>
      </c>
      <c r="AD68" s="112">
        <f t="shared" si="7"/>
        <v>45</v>
      </c>
      <c r="AE68" s="212">
        <v>23</v>
      </c>
      <c r="AF68" s="212">
        <v>24</v>
      </c>
      <c r="AG68" s="112">
        <f t="shared" si="8"/>
        <v>47</v>
      </c>
      <c r="AH68" s="213">
        <v>47</v>
      </c>
      <c r="AI68" s="214">
        <f t="shared" si="9"/>
        <v>839</v>
      </c>
      <c r="AJ68" s="78" t="s">
        <v>872</v>
      </c>
      <c r="AK68" s="79"/>
    </row>
    <row r="69" spans="1:37" ht="120" customHeight="1" x14ac:dyDescent="0.3">
      <c r="A69" s="55">
        <v>62</v>
      </c>
      <c r="B69" s="219">
        <v>200090107023</v>
      </c>
      <c r="C69" s="219">
        <v>200000100226</v>
      </c>
      <c r="D69" s="220" t="s">
        <v>813</v>
      </c>
      <c r="E69" s="218" t="s">
        <v>441</v>
      </c>
      <c r="F69" s="79"/>
      <c r="G69" s="216">
        <v>68</v>
      </c>
      <c r="H69" s="216">
        <v>56</v>
      </c>
      <c r="I69" s="112">
        <f t="shared" si="0"/>
        <v>124</v>
      </c>
      <c r="J69" s="216">
        <v>44</v>
      </c>
      <c r="K69" s="216">
        <v>46</v>
      </c>
      <c r="L69" s="112">
        <f t="shared" si="1"/>
        <v>90</v>
      </c>
      <c r="M69" s="216">
        <v>58</v>
      </c>
      <c r="N69" s="216">
        <v>51</v>
      </c>
      <c r="O69" s="112">
        <f t="shared" si="2"/>
        <v>109</v>
      </c>
      <c r="P69" s="216">
        <v>54</v>
      </c>
      <c r="Q69" s="216">
        <v>51</v>
      </c>
      <c r="R69" s="112">
        <f t="shared" si="3"/>
        <v>105</v>
      </c>
      <c r="S69" s="216">
        <v>48</v>
      </c>
      <c r="T69" s="216">
        <v>47</v>
      </c>
      <c r="U69" s="112">
        <f t="shared" si="4"/>
        <v>95</v>
      </c>
      <c r="V69" s="216">
        <v>26</v>
      </c>
      <c r="W69" s="216">
        <v>16</v>
      </c>
      <c r="X69" s="112">
        <f t="shared" si="5"/>
        <v>42</v>
      </c>
      <c r="Y69" s="216">
        <v>21</v>
      </c>
      <c r="Z69" s="216">
        <v>23</v>
      </c>
      <c r="AA69" s="112">
        <f t="shared" si="6"/>
        <v>44</v>
      </c>
      <c r="AB69" s="216">
        <v>21</v>
      </c>
      <c r="AC69" s="216">
        <v>20</v>
      </c>
      <c r="AD69" s="112">
        <f t="shared" si="7"/>
        <v>41</v>
      </c>
      <c r="AE69" s="216">
        <v>19</v>
      </c>
      <c r="AF69" s="216">
        <v>20</v>
      </c>
      <c r="AG69" s="112">
        <f t="shared" si="8"/>
        <v>39</v>
      </c>
      <c r="AH69" s="213">
        <v>47</v>
      </c>
      <c r="AI69" s="214">
        <f t="shared" si="9"/>
        <v>647</v>
      </c>
      <c r="AJ69" s="78" t="s">
        <v>872</v>
      </c>
      <c r="AK69" s="79"/>
    </row>
    <row r="70" spans="1:37" ht="120" customHeight="1" x14ac:dyDescent="0.3">
      <c r="A70" s="55">
        <v>63</v>
      </c>
      <c r="B70" s="221">
        <v>710090220001</v>
      </c>
      <c r="C70" s="221">
        <v>710090100040</v>
      </c>
      <c r="D70" s="222" t="s">
        <v>800</v>
      </c>
      <c r="E70" s="222" t="s">
        <v>814</v>
      </c>
      <c r="F70" s="79"/>
      <c r="G70" s="216">
        <v>61</v>
      </c>
      <c r="H70" s="216">
        <v>56</v>
      </c>
      <c r="I70" s="112">
        <f t="shared" si="0"/>
        <v>117</v>
      </c>
      <c r="J70" s="216">
        <v>39</v>
      </c>
      <c r="K70" s="216">
        <v>46</v>
      </c>
      <c r="L70" s="112">
        <f t="shared" si="1"/>
        <v>85</v>
      </c>
      <c r="M70" s="216">
        <v>58</v>
      </c>
      <c r="N70" s="216">
        <v>47</v>
      </c>
      <c r="O70" s="112">
        <f t="shared" si="2"/>
        <v>105</v>
      </c>
      <c r="P70" s="216">
        <v>39</v>
      </c>
      <c r="Q70" s="216">
        <v>50</v>
      </c>
      <c r="R70" s="112">
        <f t="shared" si="3"/>
        <v>89</v>
      </c>
      <c r="S70" s="216">
        <v>44</v>
      </c>
      <c r="T70" s="216">
        <v>44</v>
      </c>
      <c r="U70" s="112">
        <f t="shared" si="4"/>
        <v>88</v>
      </c>
      <c r="V70" s="216">
        <v>30</v>
      </c>
      <c r="W70" s="216">
        <v>17</v>
      </c>
      <c r="X70" s="112">
        <f t="shared" si="5"/>
        <v>47</v>
      </c>
      <c r="Y70" s="216">
        <v>19</v>
      </c>
      <c r="Z70" s="216">
        <v>23</v>
      </c>
      <c r="AA70" s="112">
        <f t="shared" si="6"/>
        <v>42</v>
      </c>
      <c r="AB70" s="216">
        <v>20</v>
      </c>
      <c r="AC70" s="216">
        <v>19</v>
      </c>
      <c r="AD70" s="112">
        <f t="shared" si="7"/>
        <v>39</v>
      </c>
      <c r="AE70" s="216">
        <v>21</v>
      </c>
      <c r="AF70" s="216">
        <v>24</v>
      </c>
      <c r="AG70" s="112">
        <f t="shared" si="8"/>
        <v>45</v>
      </c>
      <c r="AH70" s="213">
        <v>48</v>
      </c>
      <c r="AI70" s="214">
        <f t="shared" si="9"/>
        <v>610</v>
      </c>
      <c r="AJ70" s="78" t="s">
        <v>872</v>
      </c>
      <c r="AK70" s="80"/>
    </row>
    <row r="71" spans="1:37" ht="120" customHeight="1" x14ac:dyDescent="0.3">
      <c r="A71" s="55">
        <v>64</v>
      </c>
      <c r="B71" s="221">
        <v>710090220002</v>
      </c>
      <c r="C71" s="221">
        <v>710090100041</v>
      </c>
      <c r="D71" s="222" t="s">
        <v>810</v>
      </c>
      <c r="E71" s="222" t="s">
        <v>801</v>
      </c>
      <c r="F71" s="79"/>
      <c r="G71" s="216">
        <v>72</v>
      </c>
      <c r="H71" s="216">
        <v>57</v>
      </c>
      <c r="I71" s="112">
        <f t="shared" si="0"/>
        <v>129</v>
      </c>
      <c r="J71" s="216">
        <v>26</v>
      </c>
      <c r="K71" s="216">
        <v>54</v>
      </c>
      <c r="L71" s="112">
        <f t="shared" si="1"/>
        <v>80</v>
      </c>
      <c r="M71" s="216">
        <v>60</v>
      </c>
      <c r="N71" s="216">
        <v>55</v>
      </c>
      <c r="O71" s="112">
        <f t="shared" si="2"/>
        <v>115</v>
      </c>
      <c r="P71" s="216">
        <v>38</v>
      </c>
      <c r="Q71" s="216">
        <v>58</v>
      </c>
      <c r="R71" s="112">
        <f t="shared" si="3"/>
        <v>96</v>
      </c>
      <c r="S71" s="216">
        <v>47</v>
      </c>
      <c r="T71" s="216">
        <v>44</v>
      </c>
      <c r="U71" s="112">
        <f t="shared" si="4"/>
        <v>91</v>
      </c>
      <c r="V71" s="216">
        <v>29</v>
      </c>
      <c r="W71" s="216">
        <v>17</v>
      </c>
      <c r="X71" s="112">
        <f t="shared" si="5"/>
        <v>46</v>
      </c>
      <c r="Y71" s="216">
        <v>20</v>
      </c>
      <c r="Z71" s="216">
        <v>24</v>
      </c>
      <c r="AA71" s="112">
        <f t="shared" si="6"/>
        <v>44</v>
      </c>
      <c r="AB71" s="216">
        <v>21</v>
      </c>
      <c r="AC71" s="216">
        <v>20</v>
      </c>
      <c r="AD71" s="112">
        <f t="shared" si="7"/>
        <v>41</v>
      </c>
      <c r="AE71" s="216">
        <v>22</v>
      </c>
      <c r="AF71" s="216">
        <v>21</v>
      </c>
      <c r="AG71" s="112">
        <f t="shared" si="8"/>
        <v>43</v>
      </c>
      <c r="AH71" s="213">
        <v>49</v>
      </c>
      <c r="AI71" s="214">
        <f t="shared" si="9"/>
        <v>639</v>
      </c>
      <c r="AJ71" s="131" t="s">
        <v>874</v>
      </c>
      <c r="AK71" s="80" t="s">
        <v>939</v>
      </c>
    </row>
    <row r="72" spans="1:37" ht="120" customHeight="1" x14ac:dyDescent="0.3">
      <c r="A72" s="55">
        <v>65</v>
      </c>
      <c r="B72" s="221">
        <v>710090220003</v>
      </c>
      <c r="C72" s="221">
        <v>710090100042</v>
      </c>
      <c r="D72" s="222" t="s">
        <v>802</v>
      </c>
      <c r="E72" s="222" t="s">
        <v>803</v>
      </c>
      <c r="F72" s="79"/>
      <c r="G72" s="216">
        <v>98</v>
      </c>
      <c r="H72" s="216">
        <v>66</v>
      </c>
      <c r="I72" s="112">
        <f t="shared" si="0"/>
        <v>164</v>
      </c>
      <c r="J72" s="216">
        <v>62</v>
      </c>
      <c r="K72" s="216">
        <v>70</v>
      </c>
      <c r="L72" s="112">
        <f t="shared" si="1"/>
        <v>132</v>
      </c>
      <c r="M72" s="216">
        <v>106</v>
      </c>
      <c r="N72" s="216">
        <v>66</v>
      </c>
      <c r="O72" s="112">
        <f t="shared" si="2"/>
        <v>172</v>
      </c>
      <c r="P72" s="216">
        <v>91</v>
      </c>
      <c r="Q72" s="216">
        <v>67</v>
      </c>
      <c r="R72" s="112">
        <f t="shared" si="3"/>
        <v>158</v>
      </c>
      <c r="S72" s="216">
        <v>55</v>
      </c>
      <c r="T72" s="216">
        <v>50</v>
      </c>
      <c r="U72" s="112">
        <f t="shared" si="4"/>
        <v>105</v>
      </c>
      <c r="V72" s="216">
        <v>36</v>
      </c>
      <c r="W72" s="216">
        <v>20</v>
      </c>
      <c r="X72" s="112">
        <f t="shared" si="5"/>
        <v>56</v>
      </c>
      <c r="Y72" s="216">
        <v>23</v>
      </c>
      <c r="Z72" s="216">
        <v>23</v>
      </c>
      <c r="AA72" s="112">
        <f t="shared" si="6"/>
        <v>46</v>
      </c>
      <c r="AB72" s="216">
        <v>22</v>
      </c>
      <c r="AC72" s="216">
        <v>23</v>
      </c>
      <c r="AD72" s="112">
        <f t="shared" si="7"/>
        <v>45</v>
      </c>
      <c r="AE72" s="216">
        <v>22</v>
      </c>
      <c r="AF72" s="216">
        <v>21</v>
      </c>
      <c r="AG72" s="112">
        <f t="shared" si="8"/>
        <v>43</v>
      </c>
      <c r="AH72" s="213">
        <v>48</v>
      </c>
      <c r="AI72" s="214">
        <f t="shared" si="9"/>
        <v>865</v>
      </c>
      <c r="AJ72" s="78" t="s">
        <v>872</v>
      </c>
      <c r="AK72" s="79"/>
    </row>
    <row r="73" spans="1:37" ht="120" customHeight="1" x14ac:dyDescent="0.3">
      <c r="A73" s="55">
        <v>66</v>
      </c>
      <c r="B73" s="221">
        <v>710090220004</v>
      </c>
      <c r="C73" s="221">
        <v>710090100043</v>
      </c>
      <c r="D73" s="222" t="s">
        <v>804</v>
      </c>
      <c r="E73" s="222" t="s">
        <v>805</v>
      </c>
      <c r="F73" s="79"/>
      <c r="G73" s="216">
        <v>30</v>
      </c>
      <c r="H73" s="216">
        <v>52</v>
      </c>
      <c r="I73" s="112">
        <f>SUM(G73:H73)</f>
        <v>82</v>
      </c>
      <c r="J73" s="216">
        <v>24</v>
      </c>
      <c r="K73" s="216">
        <v>52</v>
      </c>
      <c r="L73" s="112">
        <f>SUM(J73:K73)</f>
        <v>76</v>
      </c>
      <c r="M73" s="216">
        <v>59</v>
      </c>
      <c r="N73" s="216">
        <v>56</v>
      </c>
      <c r="O73" s="112">
        <f>SUM(M73:N73)</f>
        <v>115</v>
      </c>
      <c r="P73" s="216">
        <v>27</v>
      </c>
      <c r="Q73" s="216">
        <v>40</v>
      </c>
      <c r="R73" s="112">
        <f>SUM(P73:Q73)</f>
        <v>67</v>
      </c>
      <c r="S73" s="216">
        <v>33</v>
      </c>
      <c r="T73" s="216">
        <v>41</v>
      </c>
      <c r="U73" s="112">
        <f>SUM(S73:T73)</f>
        <v>74</v>
      </c>
      <c r="V73" s="216">
        <v>15</v>
      </c>
      <c r="W73" s="216">
        <v>14</v>
      </c>
      <c r="X73" s="112">
        <f>SUM(V73:W73)</f>
        <v>29</v>
      </c>
      <c r="Y73" s="216">
        <v>19</v>
      </c>
      <c r="Z73" s="216">
        <v>23</v>
      </c>
      <c r="AA73" s="112">
        <f>SUM(Y73:Z73)</f>
        <v>42</v>
      </c>
      <c r="AB73" s="216">
        <v>20</v>
      </c>
      <c r="AC73" s="216">
        <v>19</v>
      </c>
      <c r="AD73" s="112">
        <f>SUM(AB73:AC73)</f>
        <v>39</v>
      </c>
      <c r="AE73" s="216">
        <v>20</v>
      </c>
      <c r="AF73" s="216">
        <v>15</v>
      </c>
      <c r="AG73" s="112">
        <f>SUM(AE73:AF73)</f>
        <v>35</v>
      </c>
      <c r="AH73" s="213">
        <v>47</v>
      </c>
      <c r="AI73" s="214">
        <f>AG73+AD73+AA73+U73+R73+O73+L73+I73</f>
        <v>530</v>
      </c>
      <c r="AJ73" s="131" t="s">
        <v>874</v>
      </c>
      <c r="AK73" s="80" t="s">
        <v>942</v>
      </c>
    </row>
    <row r="74" spans="1:37" ht="120" customHeight="1" x14ac:dyDescent="0.3">
      <c r="A74" s="55">
        <v>67</v>
      </c>
      <c r="B74" s="221">
        <v>710090220005</v>
      </c>
      <c r="C74" s="221">
        <v>710090100044</v>
      </c>
      <c r="D74" s="222" t="s">
        <v>806</v>
      </c>
      <c r="E74" s="222" t="s">
        <v>807</v>
      </c>
      <c r="F74" s="82"/>
      <c r="G74" s="216">
        <v>87</v>
      </c>
      <c r="H74" s="216">
        <v>58</v>
      </c>
      <c r="I74" s="112">
        <f>SUM(G74:H74)</f>
        <v>145</v>
      </c>
      <c r="J74" s="216">
        <v>61</v>
      </c>
      <c r="K74" s="216">
        <v>64</v>
      </c>
      <c r="L74" s="112">
        <f>SUM(J74:K74)</f>
        <v>125</v>
      </c>
      <c r="M74" s="216">
        <v>82</v>
      </c>
      <c r="N74" s="216">
        <v>56</v>
      </c>
      <c r="O74" s="112">
        <f>SUM(M74:N74)</f>
        <v>138</v>
      </c>
      <c r="P74" s="216">
        <v>100</v>
      </c>
      <c r="Q74" s="216">
        <v>63</v>
      </c>
      <c r="R74" s="112">
        <f t="shared" si="3"/>
        <v>163</v>
      </c>
      <c r="S74" s="216">
        <v>70</v>
      </c>
      <c r="T74" s="216">
        <v>49</v>
      </c>
      <c r="U74" s="112">
        <f>SUM(S74:T74)</f>
        <v>119</v>
      </c>
      <c r="V74" s="216">
        <v>40</v>
      </c>
      <c r="W74" s="216">
        <v>17</v>
      </c>
      <c r="X74" s="112">
        <f>SUM(V74:W74)</f>
        <v>57</v>
      </c>
      <c r="Y74" s="216">
        <v>21</v>
      </c>
      <c r="Z74" s="216">
        <v>25</v>
      </c>
      <c r="AA74" s="112">
        <f>SUM(Y74:Z74)</f>
        <v>46</v>
      </c>
      <c r="AB74" s="216">
        <v>22</v>
      </c>
      <c r="AC74" s="216">
        <v>23</v>
      </c>
      <c r="AD74" s="112">
        <f>SUM(AB74:AC74)</f>
        <v>45</v>
      </c>
      <c r="AE74" s="216">
        <v>21</v>
      </c>
      <c r="AF74" s="216">
        <v>22</v>
      </c>
      <c r="AG74" s="112">
        <f>SUM(AE74:AF74)</f>
        <v>43</v>
      </c>
      <c r="AH74" s="213">
        <v>49</v>
      </c>
      <c r="AI74" s="214">
        <f>AG74+AD74+AA74+U74+R74+O74+L74+I74</f>
        <v>824</v>
      </c>
      <c r="AJ74" s="78" t="s">
        <v>872</v>
      </c>
      <c r="AK74" s="79"/>
    </row>
    <row r="75" spans="1:37" ht="120" customHeight="1" x14ac:dyDescent="0.3">
      <c r="A75" s="55">
        <v>68</v>
      </c>
      <c r="B75" s="221">
        <v>710090220006</v>
      </c>
      <c r="C75" s="221">
        <v>710090100045</v>
      </c>
      <c r="D75" s="222" t="s">
        <v>808</v>
      </c>
      <c r="E75" s="222" t="s">
        <v>809</v>
      </c>
      <c r="F75" s="79"/>
      <c r="G75" s="216">
        <v>31</v>
      </c>
      <c r="H75" s="216">
        <v>51</v>
      </c>
      <c r="I75" s="112">
        <f>SUM(G75:H75)</f>
        <v>82</v>
      </c>
      <c r="J75" s="216">
        <v>43</v>
      </c>
      <c r="K75" s="216">
        <v>50</v>
      </c>
      <c r="L75" s="112">
        <f>SUM(J75:K75)</f>
        <v>93</v>
      </c>
      <c r="M75" s="216">
        <v>49</v>
      </c>
      <c r="N75" s="216">
        <v>50</v>
      </c>
      <c r="O75" s="112">
        <f>SUM(M75:N75)</f>
        <v>99</v>
      </c>
      <c r="P75" s="216">
        <v>22</v>
      </c>
      <c r="Q75" s="216">
        <v>47</v>
      </c>
      <c r="R75" s="112">
        <f>SUM(P75:Q75)</f>
        <v>69</v>
      </c>
      <c r="S75" s="216">
        <v>36</v>
      </c>
      <c r="T75" s="216">
        <v>38</v>
      </c>
      <c r="U75" s="112">
        <f>SUM(S75:T75)</f>
        <v>74</v>
      </c>
      <c r="V75" s="216">
        <v>31</v>
      </c>
      <c r="W75" s="216">
        <v>15</v>
      </c>
      <c r="X75" s="112">
        <f>SUM(V75:W75)</f>
        <v>46</v>
      </c>
      <c r="Y75" s="216">
        <v>19</v>
      </c>
      <c r="Z75" s="216">
        <v>23</v>
      </c>
      <c r="AA75" s="112">
        <f>SUM(Y75:Z75)</f>
        <v>42</v>
      </c>
      <c r="AB75" s="216">
        <v>19</v>
      </c>
      <c r="AC75" s="216">
        <v>19</v>
      </c>
      <c r="AD75" s="112">
        <f>SUM(AB75:AC75)</f>
        <v>38</v>
      </c>
      <c r="AE75" s="216">
        <v>24</v>
      </c>
      <c r="AF75" s="216">
        <v>22</v>
      </c>
      <c r="AG75" s="112">
        <f>SUM(AE75:AF75)</f>
        <v>46</v>
      </c>
      <c r="AH75" s="213">
        <v>48</v>
      </c>
      <c r="AI75" s="214">
        <f>AG75+AD75+AA75+U75+R75+O75+L75+I75</f>
        <v>543</v>
      </c>
      <c r="AJ75" s="131" t="s">
        <v>874</v>
      </c>
      <c r="AK75" s="80" t="s">
        <v>944</v>
      </c>
    </row>
    <row r="76" spans="1:37" x14ac:dyDescent="0.2">
      <c r="S76" s="129"/>
      <c r="T76" s="129"/>
    </row>
    <row r="77" spans="1:37" x14ac:dyDescent="0.2">
      <c r="S77" s="129"/>
      <c r="T77" s="129"/>
    </row>
    <row r="78" spans="1:37" x14ac:dyDescent="0.2">
      <c r="S78" s="129"/>
      <c r="T78" s="129"/>
    </row>
    <row r="79" spans="1:37" x14ac:dyDescent="0.2">
      <c r="S79" s="129"/>
      <c r="T79" s="129"/>
    </row>
    <row r="80" spans="1:37" x14ac:dyDescent="0.2">
      <c r="S80" s="129"/>
      <c r="T80" s="129"/>
    </row>
    <row r="81" spans="19:20" x14ac:dyDescent="0.2">
      <c r="S81" s="129"/>
      <c r="T81" s="129"/>
    </row>
    <row r="82" spans="19:20" x14ac:dyDescent="0.2">
      <c r="S82" s="129"/>
      <c r="T82" s="129"/>
    </row>
    <row r="83" spans="19:20" x14ac:dyDescent="0.2">
      <c r="S83" s="129"/>
      <c r="T83" s="129"/>
    </row>
    <row r="84" spans="19:20" x14ac:dyDescent="0.2">
      <c r="S84" s="129"/>
      <c r="T84" s="129"/>
    </row>
    <row r="85" spans="19:20" x14ac:dyDescent="0.2">
      <c r="S85" s="129"/>
      <c r="T85" s="129"/>
    </row>
    <row r="86" spans="19:20" x14ac:dyDescent="0.2">
      <c r="S86" s="129"/>
      <c r="T86" s="129"/>
    </row>
    <row r="87" spans="19:20" x14ac:dyDescent="0.2">
      <c r="S87" s="129"/>
      <c r="T87" s="129"/>
    </row>
    <row r="88" spans="19:20" x14ac:dyDescent="0.2">
      <c r="S88" s="129"/>
      <c r="T88" s="129"/>
    </row>
    <row r="89" spans="19:20" x14ac:dyDescent="0.2">
      <c r="S89" s="129"/>
      <c r="T89" s="129"/>
    </row>
    <row r="90" spans="19:20" x14ac:dyDescent="0.2">
      <c r="S90" s="129"/>
      <c r="T90" s="129"/>
    </row>
    <row r="91" spans="19:20" x14ac:dyDescent="0.2">
      <c r="S91" s="129"/>
      <c r="T91" s="129"/>
    </row>
    <row r="92" spans="19:20" x14ac:dyDescent="0.2">
      <c r="S92" s="129"/>
      <c r="T92" s="129"/>
    </row>
    <row r="93" spans="19:20" x14ac:dyDescent="0.2">
      <c r="S93" s="129"/>
      <c r="T93" s="129"/>
    </row>
    <row r="94" spans="19:20" x14ac:dyDescent="0.2">
      <c r="S94" s="129"/>
      <c r="T94" s="129"/>
    </row>
    <row r="95" spans="19:20" x14ac:dyDescent="0.2">
      <c r="S95" s="129"/>
      <c r="T95" s="129"/>
    </row>
    <row r="96" spans="19:20" x14ac:dyDescent="0.2">
      <c r="S96" s="129"/>
      <c r="T96" s="129"/>
    </row>
    <row r="97" spans="19:20" x14ac:dyDescent="0.2">
      <c r="S97" s="129"/>
      <c r="T97" s="129"/>
    </row>
    <row r="98" spans="19:20" x14ac:dyDescent="0.2">
      <c r="S98" s="129"/>
      <c r="T98" s="129"/>
    </row>
    <row r="99" spans="19:20" x14ac:dyDescent="0.2">
      <c r="S99" s="129"/>
      <c r="T99" s="129"/>
    </row>
    <row r="100" spans="19:20" x14ac:dyDescent="0.2">
      <c r="S100" s="129"/>
      <c r="T100" s="129"/>
    </row>
    <row r="101" spans="19:20" x14ac:dyDescent="0.2">
      <c r="S101" s="129"/>
      <c r="T101" s="129"/>
    </row>
    <row r="102" spans="19:20" x14ac:dyDescent="0.2">
      <c r="S102" s="129"/>
      <c r="T102" s="129"/>
    </row>
    <row r="103" spans="19:20" x14ac:dyDescent="0.2">
      <c r="S103" s="129"/>
      <c r="T103" s="129"/>
    </row>
    <row r="104" spans="19:20" x14ac:dyDescent="0.2">
      <c r="S104" s="129"/>
      <c r="T104" s="129"/>
    </row>
    <row r="105" spans="19:20" x14ac:dyDescent="0.2">
      <c r="S105" s="129"/>
      <c r="T105" s="129"/>
    </row>
    <row r="106" spans="19:20" x14ac:dyDescent="0.2">
      <c r="S106" s="129"/>
      <c r="T106" s="129"/>
    </row>
  </sheetData>
  <mergeCells count="17">
    <mergeCell ref="AE4:AG4"/>
    <mergeCell ref="A4:A7"/>
    <mergeCell ref="B4:B7"/>
    <mergeCell ref="C4:C7"/>
    <mergeCell ref="D4:D7"/>
    <mergeCell ref="E4:E7"/>
    <mergeCell ref="G4:I4"/>
    <mergeCell ref="A1:AK1"/>
    <mergeCell ref="A2:AK2"/>
    <mergeCell ref="A3:AK3"/>
    <mergeCell ref="J4:L4"/>
    <mergeCell ref="M4:O4"/>
    <mergeCell ref="P4:R4"/>
    <mergeCell ref="S4:U4"/>
    <mergeCell ref="V4:X4"/>
    <mergeCell ref="Y4:AA4"/>
    <mergeCell ref="AB4:AD4"/>
  </mergeCells>
  <conditionalFormatting sqref="I8:I75 L8:L75 R8:R75">
    <cfRule type="cellIs" dxfId="7" priority="23" stopIfTrue="1" operator="lessThan">
      <formula>80</formula>
    </cfRule>
  </conditionalFormatting>
  <conditionalFormatting sqref="P8:P75 G8:G75 J8:J75 M8:M75">
    <cfRule type="cellIs" dxfId="6" priority="22" stopIfTrue="1" operator="lessThan">
      <formula>36</formula>
    </cfRule>
  </conditionalFormatting>
  <conditionalFormatting sqref="O8:O75">
    <cfRule type="cellIs" dxfId="5" priority="15" stopIfTrue="1" operator="lessThan">
      <formula>80</formula>
    </cfRule>
    <cfRule type="cellIs" dxfId="4" priority="16" stopIfTrue="1" operator="lessThan">
      <formula>36</formula>
    </cfRule>
  </conditionalFormatting>
  <conditionalFormatting sqref="V8:V75 Y8:Y75 AB8:AB75 AE8:AE75">
    <cfRule type="cellIs" dxfId="3" priority="12" stopIfTrue="1" operator="lessThan">
      <formula>13</formula>
    </cfRule>
  </conditionalFormatting>
  <conditionalFormatting sqref="AA8:AA75 AD8:AD75 AG8:AG75 X8:X75">
    <cfRule type="cellIs" dxfId="2" priority="11" stopIfTrue="1" operator="lessThan">
      <formula>25</formula>
    </cfRule>
  </conditionalFormatting>
  <conditionalFormatting sqref="S8:S75">
    <cfRule type="cellIs" dxfId="1" priority="2" stopIfTrue="1" operator="lessThan">
      <formula>27</formula>
    </cfRule>
  </conditionalFormatting>
  <conditionalFormatting sqref="U8:U75">
    <cfRule type="cellIs" dxfId="0" priority="1" stopIfTrue="1" operator="lessThan">
      <formula>60</formula>
    </cfRule>
  </conditionalFormatting>
  <pageMargins left="0.70866141732283472" right="0.47244094488188981" top="0.74803149606299213" bottom="1.4173228346456694" header="0.31496062992125984" footer="0.74803149606299213"/>
  <pageSetup paperSize="8" scale="34" orientation="landscape" r:id="rId1"/>
  <headerFooter>
    <oddFooter>&amp;L&amp;"Arial,Bold"&amp;14($) Non Credit Subjec&amp;"Arial,Regular"t  Date: 27&amp;"Arial,Bold".07.2022&amp;"Arial,Regular"           Prepared by             Checked by &amp;R&amp;"Arial,Bold"&amp;14CONTROLLER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 S</vt:lpstr>
      <vt:lpstr>EE</vt:lpstr>
      <vt:lpstr>ME</vt:lpstr>
      <vt:lpstr>CE</vt:lpstr>
      <vt:lpstr>BT</vt:lpstr>
      <vt:lpstr>ME(MANUF.)</vt:lpstr>
      <vt:lpstr>ECE</vt:lpstr>
      <vt:lpstr>CS(AIML)</vt:lpstr>
      <vt:lpstr>'CS(AIML)'!_GoBack</vt:lpstr>
      <vt:lpstr>BT!Print_Titles</vt:lpstr>
      <vt:lpstr>'C S'!Print_Titles</vt:lpstr>
      <vt:lpstr>CE!Print_Titles</vt:lpstr>
      <vt:lpstr>'CS(AIML)'!Print_Titles</vt:lpstr>
      <vt:lpstr>ECE!Print_Titles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cloudconvert_15</cp:lastModifiedBy>
  <cp:lastPrinted>2022-07-28T10:30:36Z</cp:lastPrinted>
  <dcterms:created xsi:type="dcterms:W3CDTF">1996-10-14T23:33:28Z</dcterms:created>
  <dcterms:modified xsi:type="dcterms:W3CDTF">2022-08-02T17:34:40Z</dcterms:modified>
</cp:coreProperties>
</file>