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94a\OneDrive\Desktop\Data Analyst\Excel\Tutorials\Xlookup\"/>
    </mc:Choice>
  </mc:AlternateContent>
  <xr:revisionPtr revIDLastSave="0" documentId="13_ncr:1_{BBC82F2D-F21C-4EC2-8DB6-DA5BF4B14BD1}" xr6:coauthVersionLast="47" xr6:coauthVersionMax="47" xr10:uidLastSave="{00000000-0000-0000-0000-000000000000}"/>
  <bookViews>
    <workbookView xWindow="-108" yWindow="-108" windowWidth="23256" windowHeight="12720" firstSheet="2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I23" i="9"/>
  <c r="I22" i="9"/>
  <c r="H23" i="8"/>
  <c r="H22" i="8"/>
  <c r="I23" i="6"/>
  <c r="I22" i="6"/>
  <c r="H22" i="1"/>
  <c r="H23" i="1"/>
  <c r="B7" i="7"/>
  <c r="B8" i="7"/>
  <c r="B7" i="4"/>
  <c r="B5" i="4"/>
  <c r="B4" i="4"/>
  <c r="B3" i="4"/>
  <c r="B2" i="4"/>
  <c r="C4" i="9"/>
  <c r="C3" i="9"/>
  <c r="B5" i="8"/>
  <c r="B4" i="8"/>
  <c r="B3" i="8"/>
  <c r="E15" i="6"/>
  <c r="C4" i="1"/>
  <c r="C5" i="1"/>
  <c r="C6" i="1"/>
  <c r="C3" i="1"/>
  <c r="B4" i="9"/>
  <c r="B3" i="9"/>
  <c r="B6" i="1"/>
  <c r="B5" i="1"/>
  <c r="B4" i="1"/>
  <c r="B3" i="1"/>
</calcChain>
</file>

<file path=xl/sharedStrings.xml><?xml version="1.0" encoding="utf-8"?>
<sst xmlns="http://schemas.openxmlformats.org/spreadsheetml/2006/main" count="487" uniqueCount="94">
  <si>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</si>
  <si>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</si>
  <si>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</si>
  <si>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</si>
  <si>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</si>
  <si>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</si>
  <si>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</si>
  <si>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</si>
  <si>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</si>
  <si>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</si>
  <si>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</si>
  <si>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</si>
  <si>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</si>
  <si>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</si>
  <si>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</si>
  <si>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</si>
  <si>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</si>
  <si>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</si>
  <si>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</si>
  <si>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</si>
  <si>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</si>
  <si>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</si>
  <si>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</si>
  <si>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</si>
  <si>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</si>
  <si>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</si>
  <si>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</si>
  <si>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</si>
  <si>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</si>
  <si>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</si>
  <si>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</si>
  <si>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</si>
  <si>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</si>
  <si>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</si>
  <si>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</si>
  <si>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</si>
  <si>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</si>
  <si>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</si>
  <si>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</si>
  <si>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</si>
  <si>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</si>
  <si>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</si>
  <si>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</si>
  <si>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</si>
  <si>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</si>
  <si>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</si>
  <si>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</si>
  <si>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</si>
  <si>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</si>
  <si>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</si>
  <si>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</si>
  <si>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</si>
  <si>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</si>
  <si>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</si>
  <si>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</si>
  <si>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</si>
  <si>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</si>
  <si>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</si>
  <si>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</si>
  <si>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</si>
  <si>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</si>
  <si>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</si>
  <si>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</si>
  <si>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</si>
  <si>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</si>
  <si>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</si>
  <si>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</si>
  <si>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</si>
  <si>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</si>
  <si>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</si>
  <si>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</si>
  <si>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</si>
  <si>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</si>
  <si>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</si>
  <si>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</si>
  <si>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</si>
  <si>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</si>
  <si>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</si>
  <si>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</si>
  <si>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</si>
  <si>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</si>
  <si>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</si>
  <si>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</si>
  <si>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</si>
  <si>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</si>
  <si>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</si>
  <si>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</si>
  <si>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</si>
  <si>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</si>
  <si>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</si>
  <si>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</si>
  <si>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</si>
  <si>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Job Title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</si>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</sst>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C2" sqref="C2"/>
    </sheetView>
  </sheetViews>
  <sheetFormatPr defaultRowHeight="14.4" x14ac:dyDescent="0.3"/>
  <cols>
    <col min="1" max="1" width="16.44140625" customWidth="1"/>
    <col min="2" max="2" width="42.109375" customWidth="1"/>
    <col min="3" max="3" width="17.88671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C2" t="s">
        <v>92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tr">
        <f>_xll.XLOOKUP(A3,H2:H10,P2:P10)</f>
        <v>Toby.Flenderson@DunderMifflinCorporate.com</v>
      </c>
      <c r="C3" t="str">
        <f>_xll.XLOOKUP(A3,H2:H10,L2:L10)</f>
        <v>HR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str">
        <f>_xll.XLOOKUP(A4,H2:H10,P2:P10)</f>
        <v>Pam.Beasley@DunderMifflin.com</v>
      </c>
      <c r="C4" t="str">
        <f>_xll.XLOOKUP(A4,H3:H11,L3:L11)</f>
        <v>Receptionist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str">
        <f>_xll.XLOOKUP(A5,H2:H10,P2:P10)</f>
        <v>Meredith.Palmer@Yahoo.com</v>
      </c>
      <c r="C5" t="str">
        <f>_xll.XLOOKUP(A5,H4:H12,L4:L12)</f>
        <v>Supplier Relations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str">
        <f>_xll.XLOOKUP(A6,H2:H10,P2:P10)</f>
        <v>Kevin.Malone@DunderMifflin.com</v>
      </c>
      <c r="C6" t="str">
        <f>_xll.XLOOKUP(A6,H5:H13,L5:L13)</f>
        <v>Accountant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F15" sqref="F15"/>
    </sheetView>
  </sheetViews>
  <sheetFormatPr defaultRowHeight="14.4" x14ac:dyDescent="0.3"/>
  <cols>
    <col min="1" max="1" width="14.6640625" bestFit="1" customWidth="1"/>
    <col min="2" max="2" width="8.88671875" style="3"/>
    <col min="3" max="3" width="24.5546875" style="4" customWidth="1"/>
    <col min="9" max="9" width="14.6640625" bestFit="1" customWidth="1"/>
    <col min="12" max="12" width="15.77734375" bestFit="1" customWidth="1"/>
    <col min="15" max="15" width="8.88671875" style="3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s="3" t="s">
        <v>8</v>
      </c>
      <c r="P1" t="s">
        <v>9</v>
      </c>
    </row>
    <row r="2" spans="1:16" x14ac:dyDescent="0.3">
      <c r="A2" t="s">
        <v>60</v>
      </c>
      <c r="B2" s="3" t="s">
        <v>8</v>
      </c>
      <c r="C2" s="4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3" t="s">
        <v>15</v>
      </c>
      <c r="P2" s="2" t="s">
        <v>16</v>
      </c>
    </row>
    <row r="3" spans="1:16" x14ac:dyDescent="0.3">
      <c r="A3" t="s">
        <v>65</v>
      </c>
      <c r="B3" s="4" t="e">
        <f>VLOOKUP(A3,I2:I10,O2:P10)</f>
        <v>#REF!</v>
      </c>
      <c r="C3" s="3"/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3" t="s">
        <v>22</v>
      </c>
      <c r="P3" s="2" t="s">
        <v>23</v>
      </c>
    </row>
    <row r="4" spans="1:16" x14ac:dyDescent="0.3">
      <c r="A4" t="s">
        <v>62</v>
      </c>
      <c r="C4" s="3"/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3" t="s">
        <v>27</v>
      </c>
      <c r="P4" s="2" t="s">
        <v>28</v>
      </c>
    </row>
    <row r="5" spans="1:16" x14ac:dyDescent="0.3">
      <c r="A5" t="s">
        <v>67</v>
      </c>
      <c r="C5" s="3"/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3" t="s">
        <v>33</v>
      </c>
      <c r="P5" s="2" t="s">
        <v>34</v>
      </c>
    </row>
    <row r="6" spans="1:16" x14ac:dyDescent="0.3">
      <c r="A6" t="s">
        <v>69</v>
      </c>
      <c r="C6" s="3"/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3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3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3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3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3" t="s">
        <v>54</v>
      </c>
      <c r="P10" s="2" t="s">
        <v>59</v>
      </c>
    </row>
    <row r="15" spans="1:16" x14ac:dyDescent="0.3">
      <c r="E15" t="e">
        <f>_xll.XLOOKUP(A4,I2:I10,O2:P10)</f>
        <v>#VALUE!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C5" sqref="C5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B3" t="str">
        <f>_xll.XLOOKUP(A3,H2:H10,K2:K10,1)</f>
        <v>HR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B4" t="e">
        <f>_xll.XLOOKUP(A3,H2:H10,J2:J10,"Not Found")</f>
        <v>#VALUE!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B5" t="str">
        <f>_xll.XLOOKUP("*"&amp;A5&amp;"*",H2:H10,K2:K10,2)</f>
        <v>Supplier Relations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4" sqref="D4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B3" t="str">
        <f>_xll.XLOOKUP(A3,N2:N10,I2:I10,1)</f>
        <v>Angela Martin</v>
      </c>
      <c r="C3" t="str">
        <f>_xll.XLOOKUP(B3,I2:I10,L2:L10,1,1)</f>
        <v>Accountant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B4" t="str">
        <f>_xll.XLOOKUP(A4,N2:N10,I2:I10,,-1)</f>
        <v>Michael Scott</v>
      </c>
      <c r="C4" t="str">
        <f>_xll.XLOOKUP(B4,I2:I10,L2:L10,1,-1)</f>
        <v>Regional Manager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7"/>
  <sheetViews>
    <sheetView workbookViewId="0">
      <selection activeCell="C8" sqref="C8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>
        <f>_xll.XLOOKUP(J1,H1:S1,H3:S3)</f>
        <v>65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>
        <f>_xll.XLOOKUP(K1,H1:S1,H4:S4)</f>
        <v>210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5" spans="1:19" x14ac:dyDescent="0.3">
      <c r="A5" t="s">
        <v>93</v>
      </c>
      <c r="B5">
        <f>SUM(_xll.XLOOKUP(I1,H1:S1,H2:S2):_xll.XLOOKUP(J1,H1:S1,H3:S3):_xll.XLOOKUP(K1,H1:S1,H4:S4))</f>
        <v>1838</v>
      </c>
    </row>
    <row r="7" spans="1:19" x14ac:dyDescent="0.3">
      <c r="B7">
        <f>SUM(_xll.XLOOKUP(H1,H1:S1,H2:S2):_xll.XLOOKUP(H1,H1:S1,H3))</f>
        <v>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8"/>
  <sheetViews>
    <sheetView workbookViewId="0">
      <selection activeCell="H4" sqref="H4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  <c r="B7">
        <f>SUM(_xll.XLOOKUP(I1,H1:S1,H2:S2):_xll.XLOOKUP(J1,H1:S1,H3:S3))</f>
        <v>565</v>
      </c>
    </row>
    <row r="8" spans="1:19" x14ac:dyDescent="0.3">
      <c r="B8">
        <f>SUM(_xll.XLOOKUP(I1,H1:S1,H2:S2):_xll.XLOOKUP(J1,H1:S1,H3:S3))</f>
        <v>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Abhishek verma</cp:lastModifiedBy>
  <dcterms:created xsi:type="dcterms:W3CDTF">2021-12-20T02:45:32Z</dcterms:created>
  <dcterms:modified xsi:type="dcterms:W3CDTF">2024-01-21T16:03:08Z</dcterms:modified>
</cp:coreProperties>
</file>