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BHISHEK PANDEY\OneDrive\Desktop\"/>
    </mc:Choice>
  </mc:AlternateContent>
  <xr:revisionPtr revIDLastSave="0" documentId="8_{D45B8DBD-7D30-43D7-B210-C11A40B147AC}" xr6:coauthVersionLast="47" xr6:coauthVersionMax="47" xr10:uidLastSave="{00000000-0000-0000-0000-000000000000}"/>
  <bookViews>
    <workbookView xWindow="-110" yWindow="-110" windowWidth="19420" windowHeight="10300" xr2:uid="{2EA50CDA-99FD-4505-ABE1-CE2BE1C5502F}"/>
  </bookViews>
  <sheets>
    <sheet name="ANSWER 1" sheetId="1" r:id="rId1"/>
    <sheet name="ANSWER 2" sheetId="2" r:id="rId2"/>
    <sheet name="ANSWER 3. " sheetId="3" r:id="rId3"/>
    <sheet name="ANSWER 4" sheetId="4" r:id="rId4"/>
    <sheet name="ANSWER 5" sheetId="5" r:id="rId5"/>
    <sheet name="ANSWER 6" sheetId="6" r:id="rId6"/>
    <sheet name="ANSWER6" sheetId="10" r:id="rId7"/>
  </sheets>
  <definedNames>
    <definedName name="_xlcn.WorksheetConnection_Sheet6A1L361" hidden="1">'ANSWER 6'!$A$1:$L$36</definedName>
    <definedName name="Slicer_City">#N/A</definedName>
    <definedName name="Slicer_Membership_Type">#N/A</definedName>
    <definedName name="Slicer_REFERRED">#N/A</definedName>
  </definedNames>
  <calcPr calcId="191029"/>
  <pivotCaches>
    <pivotCache cacheId="3" r:id="rId8"/>
    <pivotCache cacheId="9" r:id="rId9"/>
    <pivotCache cacheId="15" r:id="rId10"/>
    <pivotCache cacheId="35" r:id="rId11"/>
    <pivotCache cacheId="5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6!$A$1:$L$36"/>
        </x15:modelTables>
      </x15:dataModel>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2" i="6"/>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2"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3D6E6-3A5D-45EF-A80E-BDF7D326EC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7CC876D-94B3-4258-8A02-73278B4CEB91}" name="WorksheetConnection_Sheet6!$A$1:$L$36" type="102" refreshedVersion="8" minRefreshableVersion="5">
    <extLst>
      <ext xmlns:x15="http://schemas.microsoft.com/office/spreadsheetml/2010/11/main" uri="{DE250136-89BD-433C-8126-D09CA5730AF9}">
        <x15:connection id="Range" autoDelete="1">
          <x15:rangePr sourceName="_xlcn.WorksheetConnection_Sheet6A1L361"/>
        </x15:connection>
      </ext>
    </extLst>
  </connection>
</connections>
</file>

<file path=xl/sharedStrings.xml><?xml version="1.0" encoding="utf-8"?>
<sst xmlns="http://schemas.openxmlformats.org/spreadsheetml/2006/main" count="1390" uniqueCount="125">
  <si>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</si>
  <si>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</si>
  <si>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</si>
  <si>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</si>
  <si>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</si>
  <si>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</si>
  <si>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</si>
  <si>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</si>
  <si>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</si>
  <si>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</si>
  <si>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</si>
  <si>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</si>
  <si>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</si>
  <si>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</si>
  <si>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</si>
  <si>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</si>
  <si>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</si>
  <si>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</si>
  <si>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</si>
  <si>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</si>
  <si>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</si>
  <si>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</si>
  <si>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</si>
  <si>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</si>
  <si>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</si>
  <si>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</si>
  <si>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</si>
  <si>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</si>
  <si>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</si>
  <si>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</si>
  <si>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</si>
  <si>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</si>
  <si>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</si>
  <si>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</si>
  <si>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</si>
  <si>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</si>
  <si>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</si>
  <si>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</si>
  <si>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</si>
  <si>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</si>
  <si>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</si>
  <si>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</si>
  <si>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</si>
  <si>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</si>
  <si>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</si>
  <si>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</si>
  <si>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</si>
  <si>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</si>
  <si>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</si>
  <si>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</si>
  <si>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</si>
  <si>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</si>
  <si>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</si>
  <si>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</si>
  <si>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</si>
  <si>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</si>
  <si>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</si>
  <si>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</si>
  <si>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</si>
  <si>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</si>
  <si>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</si>
  <si>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</si>
  <si>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</si>
  <si>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</si>
  <si>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</si>
  <si>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</si>
  <si>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</si>
  <si>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</si>
  <si>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</si>
  <si>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</si>
  <si>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</si>
  <si>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</si>
  <si>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</si>
  <si>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</si>
  <si>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</si>
  <si>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</si>
  <si>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</si>
  <si>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</si>
  <si>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</si>
  <si>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</si>
  <si>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</si>
  <si>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</si>
  <si>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</si>
  <si>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</si>
  <si>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</si>
  <si>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</si>
  <si>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</si>
  <si>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</si>
  <si>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</si>
  <si>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</si>
  <si>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</si>
  <si>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</si>
  <si>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</si>
  <si>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</si>
  <si>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</si>
  <si>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</si>
  <si>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</si>
  <si>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</si>
  <si>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</si>
  <si>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</si>
  <si>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</si>
  <si>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</si>
  <si>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</si>
  <si>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</si>
  <si>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</si>
  <si>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</si>
  <si>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</si>
  <si>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 DURATION MONTH</t>
  </si>
  <si>
    <t>REFERRED</t>
  </si>
  <si>
    <t>ID</t>
  </si>
  <si>
    <t>Row Labels</t>
  </si>
  <si>
    <t>No</t>
  </si>
  <si>
    <t>Yes</t>
  </si>
  <si>
    <t>Grand Total</t>
  </si>
  <si>
    <t>Average of Monthly_Fee</t>
  </si>
  <si>
    <t>TOTAL REVENUE</t>
  </si>
  <si>
    <t>Sum of TOTAL REVENUE</t>
  </si>
  <si>
    <t xml:space="preserve">TOTAL REVENUE </t>
  </si>
  <si>
    <t xml:space="preserve">Sum of TOTAL REVENUE </t>
  </si>
  <si>
    <t>Column Labels</t>
  </si>
  <si>
    <t>Count of Full_Name</t>
  </si>
  <si>
    <t>AGE GROUP</t>
  </si>
  <si>
    <t>Adults</t>
  </si>
  <si>
    <t>Seniors</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</si>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</sst>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font>
    <font>
      <sz val="11"/>
      <color theme="1"/>
      <name val="Calibri"/>
      <family val="2"/>
    </font>
  </fonts>
  <fills count="5">
    <fill>
      <patternFill patternType="none"/>
    </fill>
    <fill>
      <patternFill patternType="gray125"/>
    </fill>
    <fill>
      <patternFill patternType="solid">
        <fgColor theme="8"/>
        <bgColor indexed="64"/>
      </patternFill>
    </fill>
    <fill>
      <patternFill patternType="solid">
        <fgColor rgb="FFFFFF00"/>
        <bgColor indexed="64"/>
      </patternFill>
    </fill>
    <fill>
      <patternFill patternType="solid">
        <fgColor rgb="FF00B0F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5" fillId="0" borderId="1" xfId="0" applyFont="1" applyBorder="1" applyAlignment="1">
      <alignment horizontal="center" vertical="top" shrinkToFit="1"/>
    </xf>
    <xf numFmtId="0" fontId="2" fillId="0" borderId="1" xfId="0" applyFont="1" applyBorder="1" applyAlignment="1">
      <alignment horizontal="center" vertical="top" shrinkToFit="1"/>
    </xf>
    <xf numFmtId="0" fontId="2" fillId="0" borderId="3" xfId="0" applyFont="1" applyBorder="1" applyAlignment="1">
      <alignment horizontal="center" vertical="top" shrinkToFit="1"/>
    </xf>
    <xf numFmtId="0" fontId="2" fillId="2" borderId="2" xfId="0" applyFont="1" applyFill="1" applyBorder="1" applyAlignment="1">
      <alignment horizontal="center" vertical="top" shrinkToFit="1"/>
    </xf>
    <xf numFmtId="0" fontId="2" fillId="0" borderId="4" xfId="0" applyFont="1" applyBorder="1" applyAlignment="1">
      <alignment horizontal="center" vertical="top" shrinkToFit="1"/>
    </xf>
    <xf numFmtId="0" fontId="0" fillId="0" borderId="0" xfId="0" applyAlignment="1">
      <alignment shrinkToFit="1"/>
    </xf>
    <xf numFmtId="0" fontId="3" fillId="0" borderId="0" xfId="0" applyFont="1" applyAlignment="1">
      <alignment shrinkToFit="1"/>
    </xf>
    <xf numFmtId="164" fontId="4" fillId="0" borderId="0" xfId="0" applyNumberFormat="1" applyFont="1" applyAlignment="1">
      <alignment shrinkToFit="1"/>
    </xf>
    <xf numFmtId="164" fontId="4" fillId="2" borderId="2" xfId="0" applyNumberFormat="1" applyFont="1" applyFill="1" applyBorder="1" applyAlignment="1">
      <alignment shrinkToFit="1"/>
    </xf>
    <xf numFmtId="0" fontId="2" fillId="3" borderId="2" xfId="0" applyFont="1" applyFill="1" applyBorder="1" applyAlignment="1">
      <alignment horizontal="center" vertical="top" shrinkToFit="1"/>
    </xf>
    <xf numFmtId="0" fontId="0" fillId="0" borderId="0" xfId="0" pivotButton="1" applyAlignment="1">
      <alignment shrinkToFit="1"/>
    </xf>
    <xf numFmtId="0" fontId="0" fillId="3" borderId="2" xfId="0" applyFill="1" applyBorder="1" applyAlignment="1">
      <alignment shrinkToFit="1"/>
    </xf>
    <xf numFmtId="0" fontId="0" fillId="0" borderId="0" xfId="0" applyAlignment="1">
      <alignment horizontal="left" shrinkToFit="1"/>
    </xf>
    <xf numFmtId="0" fontId="0" fillId="0" borderId="0" xfId="0" applyNumberFormat="1" applyAlignment="1">
      <alignment shrinkToFit="1"/>
    </xf>
    <xf numFmtId="0" fontId="3" fillId="3" borderId="2" xfId="0" applyFont="1" applyFill="1" applyBorder="1" applyAlignment="1">
      <alignment shrinkToFit="1"/>
    </xf>
    <xf numFmtId="0" fontId="2" fillId="4" borderId="2" xfId="0" applyFont="1" applyFill="1" applyBorder="1" applyAlignment="1">
      <alignment horizontal="center" vertical="top" shrinkToFit="1"/>
    </xf>
    <xf numFmtId="0" fontId="0" fillId="4" borderId="2" xfId="0" applyFill="1" applyBorder="1" applyAlignment="1">
      <alignment shrinkToFit="1"/>
    </xf>
    <xf numFmtId="0" fontId="5" fillId="0" borderId="3" xfId="0" applyFont="1" applyBorder="1" applyAlignment="1">
      <alignment horizontal="center" vertical="top" shrinkToFit="1"/>
    </xf>
    <xf numFmtId="0" fontId="5" fillId="3" borderId="2" xfId="0" applyFont="1" applyFill="1" applyBorder="1" applyAlignment="1">
      <alignment horizontal="center" vertical="top" shrinkToFit="1"/>
    </xf>
    <xf numFmtId="0" fontId="5" fillId="4" borderId="2" xfId="0" applyFont="1" applyFill="1" applyBorder="1" applyAlignment="1">
      <alignment horizontal="center" vertical="top" shrinkToFit="1"/>
    </xf>
    <xf numFmtId="0" fontId="1" fillId="0" borderId="0" xfId="0" applyFont="1" applyAlignment="1">
      <alignment shrinkToFit="1"/>
    </xf>
    <xf numFmtId="164" fontId="6" fillId="0" borderId="0" xfId="0" applyNumberFormat="1" applyFont="1" applyAlignment="1">
      <alignment shrinkToFit="1"/>
    </xf>
    <xf numFmtId="0" fontId="5" fillId="0" borderId="4" xfId="0" applyFont="1" applyBorder="1" applyAlignment="1">
      <alignment horizontal="center" vertical="top" shrinkToFit="1"/>
    </xf>
    <xf numFmtId="0" fontId="1" fillId="3" borderId="2" xfId="0" applyFont="1" applyFill="1" applyBorder="1" applyAlignment="1">
      <alignment shrinkToFit="1"/>
    </xf>
  </cellXfs>
  <cellStyles count="1">
    <cellStyle name="Normal" xfId="0" builtinId="0"/>
  </cellStyles>
  <dxfs count="73">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indent="0"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ANSWER 3.xlsx]ANSWER 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'ANSWER 5'!$P$1</c:f>
              <c:strCache>
                <c:ptCount val="1"/>
                <c:pt idx="0">
                  <c:v>Total</c:v>
                </c:pt>
              </c:strCache>
            </c:strRef>
          </c:tx>
          <c:spPr>
            <a:solidFill>
              <a:schemeClr val="accent1"/>
            </a:solidFill>
            <a:ln>
              <a:noFill/>
            </a:ln>
            <a:effectLst/>
          </c:spPr>
          <c:invertIfNegative val="0"/>
          <c:cat>
            <c:multiLvlStrRef>
              <c:f>'ANSWER 5'!$O$2:$O$60</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'ANSWER 5'!$P$2:$P$60</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10800</c:v>
                </c:pt>
                <c:pt idx="13">
                  <c:v>0</c:v>
                </c:pt>
                <c:pt idx="14">
                  <c:v>2500</c:v>
                </c:pt>
                <c:pt idx="15">
                  <c:v>5000</c:v>
                </c:pt>
                <c:pt idx="16">
                  <c:v>9000</c:v>
                </c:pt>
                <c:pt idx="17">
                  <c:v>15600</c:v>
                </c:pt>
                <c:pt idx="18">
                  <c:v>8800</c:v>
                </c:pt>
                <c:pt idx="19">
                  <c:v>1600</c:v>
                </c:pt>
                <c:pt idx="20">
                  <c:v>0</c:v>
                </c:pt>
                <c:pt idx="21">
                  <c:v>15000</c:v>
                </c:pt>
                <c:pt idx="22">
                  <c:v>30600</c:v>
                </c:pt>
                <c:pt idx="23">
                  <c:v>3600</c:v>
                </c:pt>
                <c:pt idx="24">
                  <c:v>14400</c:v>
                </c:pt>
                <c:pt idx="25">
                  <c:v>2400</c:v>
                </c:pt>
                <c:pt idx="26">
                  <c:v>1600</c:v>
                </c:pt>
                <c:pt idx="27">
                  <c:v>0</c:v>
                </c:pt>
                <c:pt idx="28">
                  <c:v>7200</c:v>
                </c:pt>
                <c:pt idx="29">
                  <c:v>14400</c:v>
                </c:pt>
              </c:numCache>
            </c:numRef>
          </c:val>
          <c:extLst>
            <c:ext xmlns:c16="http://schemas.microsoft.com/office/drawing/2014/chart" uri="{C3380CC4-5D6E-409C-BE32-E72D297353CC}">
              <c16:uniqueId val="{00000000-E22F-477B-B77C-9041B3A8D959}"/>
            </c:ext>
          </c:extLst>
        </c:ser>
        <c:dLbls>
          <c:showLegendKey val="0"/>
          <c:showVal val="0"/>
          <c:showCatName val="0"/>
          <c:showSerName val="0"/>
          <c:showPercent val="0"/>
          <c:showBubbleSize val="0"/>
        </c:dLbls>
        <c:gapWidth val="150"/>
        <c:overlap val="100"/>
        <c:axId val="1313098655"/>
        <c:axId val="1313095775"/>
      </c:barChart>
      <c:catAx>
        <c:axId val="131309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95775"/>
        <c:crosses val="autoZero"/>
        <c:auto val="1"/>
        <c:lblAlgn val="ctr"/>
        <c:lblOffset val="100"/>
        <c:noMultiLvlLbl val="0"/>
      </c:catAx>
      <c:valAx>
        <c:axId val="131309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9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ANSWER 3.xlsx]ANSWER6!PivotTable11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ANSWER6!$B$3:$B$4</c:f>
              <c:strCache>
                <c:ptCount val="1"/>
                <c:pt idx="0">
                  <c:v>Adults</c:v>
                </c:pt>
              </c:strCache>
            </c:strRef>
          </c:tx>
          <c:spPr>
            <a:solidFill>
              <a:schemeClr val="accent1"/>
            </a:solidFill>
            <a:ln>
              <a:noFill/>
            </a:ln>
            <a:effectLst/>
          </c:spPr>
          <c:invertIfNegative val="0"/>
          <c:cat>
            <c:multiLvlStrRef>
              <c:f>ANSWER6!$A$5:$A$44</c:f>
              <c:multiLvlStrCache>
                <c:ptCount val="35"/>
                <c:lvl>
                  <c:pt idx="0">
                    <c:v>Anay Shanker</c:v>
                  </c:pt>
                  <c:pt idx="1">
                    <c:v>Ehsaan Batra</c:v>
                  </c:pt>
                  <c:pt idx="2">
                    <c:v>Jiya Baral</c:v>
                  </c:pt>
                  <c:pt idx="3">
                    <c:v>Kashvi Char</c:v>
                  </c:pt>
                  <c:pt idx="4">
                    <c:v>Parinaaz Shanker</c:v>
                  </c:pt>
                  <c:pt idx="5">
                    <c:v>Prerak Lalla</c:v>
                  </c:pt>
                  <c:pt idx="6">
                    <c:v>Siya Master</c:v>
                  </c:pt>
                  <c:pt idx="7">
                    <c:v>Zara Bains</c:v>
                  </c:pt>
                  <c:pt idx="8">
                    <c:v>Zara Dugar</c:v>
                  </c:pt>
                  <c:pt idx="9">
                    <c:v>Dishani Bera</c:v>
                  </c:pt>
                  <c:pt idx="10">
                    <c:v>Kismat Edwin</c:v>
                  </c:pt>
                  <c:pt idx="11">
                    <c:v>Lakshit Mander</c:v>
                  </c:pt>
                  <c:pt idx="12">
                    <c:v>Madhup Biswas</c:v>
                  </c:pt>
                  <c:pt idx="13">
                    <c:v>Prerak Boase</c:v>
                  </c:pt>
                  <c:pt idx="14">
                    <c:v>Rasha Kakar</c:v>
                  </c:pt>
                  <c:pt idx="15">
                    <c:v>Taran Vyas</c:v>
                  </c:pt>
                  <c:pt idx="16">
                    <c:v>Eva Dass</c:v>
                  </c:pt>
                  <c:pt idx="17">
                    <c:v>Hrishita Shroff</c:v>
                  </c:pt>
                  <c:pt idx="18">
                    <c:v>Indrans Ratti</c:v>
                  </c:pt>
                  <c:pt idx="19">
                    <c:v>Kimaya Balay</c:v>
                  </c:pt>
                  <c:pt idx="20">
                    <c:v>Purab Reddy</c:v>
                  </c:pt>
                  <c:pt idx="21">
                    <c:v>Tiya Rege</c:v>
                  </c:pt>
                  <c:pt idx="22">
                    <c:v>Uthkarsh Baral</c:v>
                  </c:pt>
                  <c:pt idx="23">
                    <c:v>Aarav Sen</c:v>
                  </c:pt>
                  <c:pt idx="24">
                    <c:v>Aniruddh Batra</c:v>
                  </c:pt>
                  <c:pt idx="25">
                    <c:v>Dhanush Varma</c:v>
                  </c:pt>
                  <c:pt idx="26">
                    <c:v>Gokul Sahni</c:v>
                  </c:pt>
                  <c:pt idx="27">
                    <c:v>Indrans Grover</c:v>
                  </c:pt>
                  <c:pt idx="28">
                    <c:v>Ishaan Goyal</c:v>
                  </c:pt>
                  <c:pt idx="29">
                    <c:v>Madhup Kapur</c:v>
                  </c:pt>
                  <c:pt idx="30">
                    <c:v>Mahika Ravi</c:v>
                  </c:pt>
                  <c:pt idx="31">
                    <c:v>Neysa Krish</c:v>
                  </c:pt>
                  <c:pt idx="32">
                    <c:v>Oorja Sachar</c:v>
                  </c:pt>
                  <c:pt idx="33">
                    <c:v>Pihu Wali</c:v>
                  </c:pt>
                  <c:pt idx="34">
                    <c:v>Tiya Soni</c:v>
                  </c:pt>
                </c:lvl>
                <c:lvl>
                  <c:pt idx="0">
                    <c:v>Basic</c:v>
                  </c:pt>
                  <c:pt idx="9">
                    <c:v>Family</c:v>
                  </c:pt>
                  <c:pt idx="16">
                    <c:v>Premium</c:v>
                  </c:pt>
                  <c:pt idx="23">
                    <c:v>Standard</c:v>
                  </c:pt>
                </c:lvl>
              </c:multiLvlStrCache>
            </c:multiLvlStrRef>
          </c:cat>
          <c:val>
            <c:numRef>
              <c:f>ANSWER6!$B$5:$B$44</c:f>
              <c:numCache>
                <c:formatCode>General</c:formatCode>
                <c:ptCount val="35"/>
                <c:pt idx="1">
                  <c:v>1</c:v>
                </c:pt>
                <c:pt idx="3">
                  <c:v>1</c:v>
                </c:pt>
                <c:pt idx="7">
                  <c:v>1</c:v>
                </c:pt>
                <c:pt idx="8">
                  <c:v>1</c:v>
                </c:pt>
                <c:pt idx="11">
                  <c:v>1</c:v>
                </c:pt>
                <c:pt idx="15">
                  <c:v>1</c:v>
                </c:pt>
                <c:pt idx="22">
                  <c:v>1</c:v>
                </c:pt>
                <c:pt idx="23">
                  <c:v>1</c:v>
                </c:pt>
                <c:pt idx="25">
                  <c:v>1</c:v>
                </c:pt>
                <c:pt idx="29">
                  <c:v>1</c:v>
                </c:pt>
                <c:pt idx="30">
                  <c:v>1</c:v>
                </c:pt>
                <c:pt idx="31">
                  <c:v>1</c:v>
                </c:pt>
                <c:pt idx="34">
                  <c:v>1</c:v>
                </c:pt>
              </c:numCache>
            </c:numRef>
          </c:val>
          <c:extLst>
            <c:ext xmlns:c16="http://schemas.microsoft.com/office/drawing/2014/chart" uri="{C3380CC4-5D6E-409C-BE32-E72D297353CC}">
              <c16:uniqueId val="{00000000-F7C7-46CA-9431-AB4CE187AFC9}"/>
            </c:ext>
          </c:extLst>
        </c:ser>
        <c:ser>
          <c:idx val="1"/>
          <c:order val="1"/>
          <c:tx>
            <c:strRef>
              <c:f>ANSWER6!$C$3:$C$4</c:f>
              <c:strCache>
                <c:ptCount val="1"/>
                <c:pt idx="0">
                  <c:v>Seniors</c:v>
                </c:pt>
              </c:strCache>
            </c:strRef>
          </c:tx>
          <c:spPr>
            <a:solidFill>
              <a:schemeClr val="accent2"/>
            </a:solidFill>
            <a:ln>
              <a:noFill/>
            </a:ln>
            <a:effectLst/>
          </c:spPr>
          <c:invertIfNegative val="0"/>
          <c:cat>
            <c:multiLvlStrRef>
              <c:f>ANSWER6!$A$5:$A$44</c:f>
              <c:multiLvlStrCache>
                <c:ptCount val="35"/>
                <c:lvl>
                  <c:pt idx="0">
                    <c:v>Anay Shanker</c:v>
                  </c:pt>
                  <c:pt idx="1">
                    <c:v>Ehsaan Batra</c:v>
                  </c:pt>
                  <c:pt idx="2">
                    <c:v>Jiya Baral</c:v>
                  </c:pt>
                  <c:pt idx="3">
                    <c:v>Kashvi Char</c:v>
                  </c:pt>
                  <c:pt idx="4">
                    <c:v>Parinaaz Shanker</c:v>
                  </c:pt>
                  <c:pt idx="5">
                    <c:v>Prerak Lalla</c:v>
                  </c:pt>
                  <c:pt idx="6">
                    <c:v>Siya Master</c:v>
                  </c:pt>
                  <c:pt idx="7">
                    <c:v>Zara Bains</c:v>
                  </c:pt>
                  <c:pt idx="8">
                    <c:v>Zara Dugar</c:v>
                  </c:pt>
                  <c:pt idx="9">
                    <c:v>Dishani Bera</c:v>
                  </c:pt>
                  <c:pt idx="10">
                    <c:v>Kismat Edwin</c:v>
                  </c:pt>
                  <c:pt idx="11">
                    <c:v>Lakshit Mander</c:v>
                  </c:pt>
                  <c:pt idx="12">
                    <c:v>Madhup Biswas</c:v>
                  </c:pt>
                  <c:pt idx="13">
                    <c:v>Prerak Boase</c:v>
                  </c:pt>
                  <c:pt idx="14">
                    <c:v>Rasha Kakar</c:v>
                  </c:pt>
                  <c:pt idx="15">
                    <c:v>Taran Vyas</c:v>
                  </c:pt>
                  <c:pt idx="16">
                    <c:v>Eva Dass</c:v>
                  </c:pt>
                  <c:pt idx="17">
                    <c:v>Hrishita Shroff</c:v>
                  </c:pt>
                  <c:pt idx="18">
                    <c:v>Indrans Ratti</c:v>
                  </c:pt>
                  <c:pt idx="19">
                    <c:v>Kimaya Balay</c:v>
                  </c:pt>
                  <c:pt idx="20">
                    <c:v>Purab Reddy</c:v>
                  </c:pt>
                  <c:pt idx="21">
                    <c:v>Tiya Rege</c:v>
                  </c:pt>
                  <c:pt idx="22">
                    <c:v>Uthkarsh Baral</c:v>
                  </c:pt>
                  <c:pt idx="23">
                    <c:v>Aarav Sen</c:v>
                  </c:pt>
                  <c:pt idx="24">
                    <c:v>Aniruddh Batra</c:v>
                  </c:pt>
                  <c:pt idx="25">
                    <c:v>Dhanush Varma</c:v>
                  </c:pt>
                  <c:pt idx="26">
                    <c:v>Gokul Sahni</c:v>
                  </c:pt>
                  <c:pt idx="27">
                    <c:v>Indrans Grover</c:v>
                  </c:pt>
                  <c:pt idx="28">
                    <c:v>Ishaan Goyal</c:v>
                  </c:pt>
                  <c:pt idx="29">
                    <c:v>Madhup Kapur</c:v>
                  </c:pt>
                  <c:pt idx="30">
                    <c:v>Mahika Ravi</c:v>
                  </c:pt>
                  <c:pt idx="31">
                    <c:v>Neysa Krish</c:v>
                  </c:pt>
                  <c:pt idx="32">
                    <c:v>Oorja Sachar</c:v>
                  </c:pt>
                  <c:pt idx="33">
                    <c:v>Pihu Wali</c:v>
                  </c:pt>
                  <c:pt idx="34">
                    <c:v>Tiya Soni</c:v>
                  </c:pt>
                </c:lvl>
                <c:lvl>
                  <c:pt idx="0">
                    <c:v>Basic</c:v>
                  </c:pt>
                  <c:pt idx="9">
                    <c:v>Family</c:v>
                  </c:pt>
                  <c:pt idx="16">
                    <c:v>Premium</c:v>
                  </c:pt>
                  <c:pt idx="23">
                    <c:v>Standard</c:v>
                  </c:pt>
                </c:lvl>
              </c:multiLvlStrCache>
            </c:multiLvlStrRef>
          </c:cat>
          <c:val>
            <c:numRef>
              <c:f>ANSWER6!$C$5:$C$44</c:f>
              <c:numCache>
                <c:formatCode>General</c:formatCode>
                <c:ptCount val="35"/>
                <c:pt idx="0">
                  <c:v>1</c:v>
                </c:pt>
                <c:pt idx="2">
                  <c:v>1</c:v>
                </c:pt>
                <c:pt idx="13">
                  <c:v>1</c:v>
                </c:pt>
                <c:pt idx="16">
                  <c:v>1</c:v>
                </c:pt>
                <c:pt idx="18">
                  <c:v>1</c:v>
                </c:pt>
                <c:pt idx="20">
                  <c:v>1</c:v>
                </c:pt>
                <c:pt idx="21">
                  <c:v>1</c:v>
                </c:pt>
                <c:pt idx="27">
                  <c:v>1</c:v>
                </c:pt>
                <c:pt idx="28">
                  <c:v>1</c:v>
                </c:pt>
              </c:numCache>
            </c:numRef>
          </c:val>
          <c:extLst>
            <c:ext xmlns:c16="http://schemas.microsoft.com/office/drawing/2014/chart" uri="{C3380CC4-5D6E-409C-BE32-E72D297353CC}">
              <c16:uniqueId val="{00000001-F7C7-46CA-9431-AB4CE187AFC9}"/>
            </c:ext>
          </c:extLst>
        </c:ser>
        <c:ser>
          <c:idx val="2"/>
          <c:order val="2"/>
          <c:tx>
            <c:strRef>
              <c:f>ANSWER6!$D$3:$D$4</c:f>
              <c:strCache>
                <c:ptCount val="1"/>
                <c:pt idx="0">
                  <c:v>Youth</c:v>
                </c:pt>
              </c:strCache>
            </c:strRef>
          </c:tx>
          <c:spPr>
            <a:solidFill>
              <a:schemeClr val="accent3"/>
            </a:solidFill>
            <a:ln>
              <a:noFill/>
            </a:ln>
            <a:effectLst/>
          </c:spPr>
          <c:invertIfNegative val="0"/>
          <c:cat>
            <c:multiLvlStrRef>
              <c:f>ANSWER6!$A$5:$A$44</c:f>
              <c:multiLvlStrCache>
                <c:ptCount val="35"/>
                <c:lvl>
                  <c:pt idx="0">
                    <c:v>Anay Shanker</c:v>
                  </c:pt>
                  <c:pt idx="1">
                    <c:v>Ehsaan Batra</c:v>
                  </c:pt>
                  <c:pt idx="2">
                    <c:v>Jiya Baral</c:v>
                  </c:pt>
                  <c:pt idx="3">
                    <c:v>Kashvi Char</c:v>
                  </c:pt>
                  <c:pt idx="4">
                    <c:v>Parinaaz Shanker</c:v>
                  </c:pt>
                  <c:pt idx="5">
                    <c:v>Prerak Lalla</c:v>
                  </c:pt>
                  <c:pt idx="6">
                    <c:v>Siya Master</c:v>
                  </c:pt>
                  <c:pt idx="7">
                    <c:v>Zara Bains</c:v>
                  </c:pt>
                  <c:pt idx="8">
                    <c:v>Zara Dugar</c:v>
                  </c:pt>
                  <c:pt idx="9">
                    <c:v>Dishani Bera</c:v>
                  </c:pt>
                  <c:pt idx="10">
                    <c:v>Kismat Edwin</c:v>
                  </c:pt>
                  <c:pt idx="11">
                    <c:v>Lakshit Mander</c:v>
                  </c:pt>
                  <c:pt idx="12">
                    <c:v>Madhup Biswas</c:v>
                  </c:pt>
                  <c:pt idx="13">
                    <c:v>Prerak Boase</c:v>
                  </c:pt>
                  <c:pt idx="14">
                    <c:v>Rasha Kakar</c:v>
                  </c:pt>
                  <c:pt idx="15">
                    <c:v>Taran Vyas</c:v>
                  </c:pt>
                  <c:pt idx="16">
                    <c:v>Eva Dass</c:v>
                  </c:pt>
                  <c:pt idx="17">
                    <c:v>Hrishita Shroff</c:v>
                  </c:pt>
                  <c:pt idx="18">
                    <c:v>Indrans Ratti</c:v>
                  </c:pt>
                  <c:pt idx="19">
                    <c:v>Kimaya Balay</c:v>
                  </c:pt>
                  <c:pt idx="20">
                    <c:v>Purab Reddy</c:v>
                  </c:pt>
                  <c:pt idx="21">
                    <c:v>Tiya Rege</c:v>
                  </c:pt>
                  <c:pt idx="22">
                    <c:v>Uthkarsh Baral</c:v>
                  </c:pt>
                  <c:pt idx="23">
                    <c:v>Aarav Sen</c:v>
                  </c:pt>
                  <c:pt idx="24">
                    <c:v>Aniruddh Batra</c:v>
                  </c:pt>
                  <c:pt idx="25">
                    <c:v>Dhanush Varma</c:v>
                  </c:pt>
                  <c:pt idx="26">
                    <c:v>Gokul Sahni</c:v>
                  </c:pt>
                  <c:pt idx="27">
                    <c:v>Indrans Grover</c:v>
                  </c:pt>
                  <c:pt idx="28">
                    <c:v>Ishaan Goyal</c:v>
                  </c:pt>
                  <c:pt idx="29">
                    <c:v>Madhup Kapur</c:v>
                  </c:pt>
                  <c:pt idx="30">
                    <c:v>Mahika Ravi</c:v>
                  </c:pt>
                  <c:pt idx="31">
                    <c:v>Neysa Krish</c:v>
                  </c:pt>
                  <c:pt idx="32">
                    <c:v>Oorja Sachar</c:v>
                  </c:pt>
                  <c:pt idx="33">
                    <c:v>Pihu Wali</c:v>
                  </c:pt>
                  <c:pt idx="34">
                    <c:v>Tiya Soni</c:v>
                  </c:pt>
                </c:lvl>
                <c:lvl>
                  <c:pt idx="0">
                    <c:v>Basic</c:v>
                  </c:pt>
                  <c:pt idx="9">
                    <c:v>Family</c:v>
                  </c:pt>
                  <c:pt idx="16">
                    <c:v>Premium</c:v>
                  </c:pt>
                  <c:pt idx="23">
                    <c:v>Standard</c:v>
                  </c:pt>
                </c:lvl>
              </c:multiLvlStrCache>
            </c:multiLvlStrRef>
          </c:cat>
          <c:val>
            <c:numRef>
              <c:f>ANSWER6!$D$5:$D$44</c:f>
              <c:numCache>
                <c:formatCode>General</c:formatCode>
                <c:ptCount val="35"/>
                <c:pt idx="4">
                  <c:v>1</c:v>
                </c:pt>
                <c:pt idx="5">
                  <c:v>1</c:v>
                </c:pt>
                <c:pt idx="6">
                  <c:v>1</c:v>
                </c:pt>
                <c:pt idx="9">
                  <c:v>1</c:v>
                </c:pt>
                <c:pt idx="10">
                  <c:v>1</c:v>
                </c:pt>
                <c:pt idx="12">
                  <c:v>1</c:v>
                </c:pt>
                <c:pt idx="14">
                  <c:v>1</c:v>
                </c:pt>
                <c:pt idx="17">
                  <c:v>1</c:v>
                </c:pt>
                <c:pt idx="19">
                  <c:v>1</c:v>
                </c:pt>
                <c:pt idx="24">
                  <c:v>1</c:v>
                </c:pt>
                <c:pt idx="26">
                  <c:v>1</c:v>
                </c:pt>
                <c:pt idx="32">
                  <c:v>1</c:v>
                </c:pt>
                <c:pt idx="33">
                  <c:v>1</c:v>
                </c:pt>
              </c:numCache>
            </c:numRef>
          </c:val>
          <c:extLst>
            <c:ext xmlns:c16="http://schemas.microsoft.com/office/drawing/2014/chart" uri="{C3380CC4-5D6E-409C-BE32-E72D297353CC}">
              <c16:uniqueId val="{00000002-F7C7-46CA-9431-AB4CE187AFC9}"/>
            </c:ext>
          </c:extLst>
        </c:ser>
        <c:dLbls>
          <c:showLegendKey val="0"/>
          <c:showVal val="0"/>
          <c:showCatName val="0"/>
          <c:showSerName val="0"/>
          <c:showPercent val="0"/>
          <c:showBubbleSize val="0"/>
        </c:dLbls>
        <c:gapWidth val="219"/>
        <c:overlap val="-27"/>
        <c:axId val="1522240687"/>
        <c:axId val="1522238767"/>
      </c:barChart>
      <c:catAx>
        <c:axId val="152224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38767"/>
        <c:crosses val="autoZero"/>
        <c:auto val="1"/>
        <c:lblAlgn val="ctr"/>
        <c:lblOffset val="100"/>
        <c:noMultiLvlLbl val="0"/>
      </c:catAx>
      <c:valAx>
        <c:axId val="152223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4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16</xdr:col>
      <xdr:colOff>123825</xdr:colOff>
      <xdr:row>0</xdr:row>
      <xdr:rowOff>133350</xdr:rowOff>
    </xdr:from>
    <xdr:to>
      <xdr:col>23</xdr:col>
      <xdr:colOff>428625</xdr:colOff>
      <xdr:row>15</xdr:row>
      <xdr:rowOff>114300</xdr:rowOff>
    </xdr:to>
    <xdr:graphicFrame macro="">
      <xdr:nvGraphicFramePr>
        <xdr:cNvPr id="2" name="Chart 1">
          <a:extLst>
            <a:ext uri="{FF2B5EF4-FFF2-40B4-BE49-F238E27FC236}">
              <a16:creationId xmlns:a16="http://schemas.microsoft.com/office/drawing/2014/main" id="{1F27C031-4559-B795-D056-025A0D844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482600</xdr:colOff>
      <xdr:row>1</xdr:row>
      <xdr:rowOff>25400</xdr:rowOff>
    </xdr:from>
    <xdr:to>
      <xdr:col>26</xdr:col>
      <xdr:colOff>482600</xdr:colOff>
      <xdr:row>14</xdr:row>
      <xdr:rowOff>155575</xdr:rowOff>
    </xdr:to>
    <mc:AlternateContent xmlns:mc="http://schemas.openxmlformats.org/markup-compatibility/2006">
      <mc:Choice xmlns:a14="http://schemas.microsoft.com/office/drawing/2010/main" Requires="a14">
        <xdr:graphicFrame macro="">
          <xdr:nvGraphicFramePr>
            <xdr:cNvPr id="3" name="Membership_Type">
              <a:extLst>
                <a:ext uri="{FF2B5EF4-FFF2-40B4-BE49-F238E27FC236}">
                  <a16:creationId xmlns:a16="http://schemas.microsoft.com/office/drawing/2014/main" id="{77FD5FA4-9368-54E4-7C85-4A33C7D08FA4}"/>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17932400"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546100</xdr:colOff>
      <xdr:row>0</xdr:row>
      <xdr:rowOff>158750</xdr:rowOff>
    </xdr:from>
    <xdr:to>
      <xdr:col>28</xdr:col>
      <xdr:colOff>355600</xdr:colOff>
      <xdr:row>14</xdr:row>
      <xdr:rowOff>104775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C10E088E-0E0E-CCB3-A27F-0AAE6F3FF58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9824700" y="158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450850</xdr:colOff>
      <xdr:row>0</xdr:row>
      <xdr:rowOff>165100</xdr:rowOff>
    </xdr:from>
    <xdr:to>
      <xdr:col>30</xdr:col>
      <xdr:colOff>260350</xdr:colOff>
      <xdr:row>14</xdr:row>
      <xdr:rowOff>111125</xdr:rowOff>
    </xdr:to>
    <mc:AlternateContent xmlns:mc="http://schemas.openxmlformats.org/markup-compatibility/2006">
      <mc:Choice xmlns:a14="http://schemas.microsoft.com/office/drawing/2010/main" Requires="a14">
        <xdr:graphicFrame macro="">
          <xdr:nvGraphicFramePr>
            <xdr:cNvPr id="5" name="REFERRED">
              <a:extLst>
                <a:ext uri="{FF2B5EF4-FFF2-40B4-BE49-F238E27FC236}">
                  <a16:creationId xmlns:a16="http://schemas.microsoft.com/office/drawing/2014/main" id="{E537AEBA-DD07-ECA6-D5F7-1B4DD204FD3A}"/>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dr:sp macro="" textlink="">
          <xdr:nvSpPr>
            <xdr:cNvPr id="0" name=""/>
            <xdr:cNvSpPr>
              <a:spLocks noTextEdit="1"/>
            </xdr:cNvSpPr>
          </xdr:nvSpPr>
          <xdr:spPr>
            <a:xfrm>
              <a:off x="21748750" y="165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2</xdr:row>
      <xdr:rowOff>0</xdr:rowOff>
    </xdr:from>
    <xdr:to>
      <xdr:col>12</xdr:col>
      <xdr:colOff>438150</xdr:colOff>
      <xdr:row>16</xdr:row>
      <xdr:rowOff>165100</xdr:rowOff>
    </xdr:to>
    <xdr:graphicFrame macro="">
      <xdr:nvGraphicFramePr>
        <xdr:cNvPr id="2" name="Chart 1">
          <a:extLst>
            <a:ext uri="{FF2B5EF4-FFF2-40B4-BE49-F238E27FC236}">
              <a16:creationId xmlns:a16="http://schemas.microsoft.com/office/drawing/2014/main" id="{C7E85AE4-F479-5C3A-17D6-73247BFD5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refreshedDate="45791.408345023148" createdVersion="8" refreshedVersion="8" minRefreshableVersion="3" recordCount="35" xr:uid="{B3D78CE0-3F0B-44D9-BB21-9B17FB6EA125}">
  <cacheSource type="worksheet">
    <worksheetSource ref="A1:L36" sheet="ANSWER 2"/>
  </cacheSource>
  <cacheFields count="12">
    <cacheField name="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refreshedDate="45791.435724305557" createdVersion="8" refreshedVersion="8" minRefreshableVersion="3" recordCount="35" xr:uid="{82F5FB3A-1A64-43EA-9DC6-42BA9BDC3F6A}">
  <cacheSource type="worksheet">
    <worksheetSource ref="B1:L36" sheet="ANSWER 3. "/>
  </cacheSource>
  <cacheFields count="11">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TOTAL REVENUE" numFmtId="0">
      <sharedItems containsSemiMixedTypes="0" containsString="0" containsNumber="1" containsInteger="1" minValue="0" maxValue="350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refreshedDate="45791.472286226854" createdVersion="8" refreshedVersion="8" minRefreshableVersion="3" recordCount="35" xr:uid="{605C451D-0E23-4F2F-BF0A-E2297F8B7F14}">
  <cacheSource type="worksheet">
    <worksheetSource ref="A1:M36" sheet="ANSWER 5"/>
  </cacheSource>
  <cacheFields count="13">
    <cacheField name="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TOTAL REVENUE " numFmtId="0">
      <sharedItems containsSemiMixedTypes="0" containsString="0" containsNumber="1" containsInteger="1" minValue="0" maxValue="35000"/>
    </cacheField>
    <cacheField name="REFERRED" numFmtId="0">
      <sharedItems count="2">
        <s v="Yes"/>
        <s v="No"/>
      </sharedItems>
    </cacheField>
  </cacheFields>
  <extLst>
    <ext xmlns:x14="http://schemas.microsoft.com/office/spreadsheetml/2009/9/main" uri="{725AE2AE-9491-48be-B2B4-4EB974FC3084}">
      <x14:pivotCacheDefinition pivotCacheId="162690086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refreshedDate="45791.543708101854" createdVersion="8" refreshedVersion="8" minRefreshableVersion="3" recordCount="35" xr:uid="{A4AC5FBD-DCB9-4F52-AD9C-A3D2ACD341A0}">
  <cacheSource type="worksheet">
    <worksheetSource ref="A1:L36" sheet="ANSWER 6"/>
  </cacheSource>
  <cacheFields count="11">
    <cacheField name="ID" numFmtId="0">
      <sharedItems/>
    </cacheField>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PANDEY" refreshedDate="45791.557792361113" backgroundQuery="1" createdVersion="8" refreshedVersion="8" minRefreshableVersion="3" recordCount="0" supportSubquery="1" supportAdvancedDrill="1" xr:uid="{F205E4C1-DF26-4D8A-B353-CFFC0D2FD96D}">
  <cacheSource type="external" connectionId="1"/>
  <cacheFields count="4">
    <cacheField name="[Range].[Membership_Type].[Membership_Type]" caption="Membership_Type" numFmtId="0" hierarchy="5" level="1">
      <sharedItems count="4">
        <s v="Basic"/>
        <s v="Family"/>
        <s v="Premium"/>
        <s v="Standard"/>
      </sharedItems>
    </cacheField>
    <cacheField name="[Range].[AGE GROUP].[AGE GROUP]" caption="AGE GROUP" numFmtId="0" hierarchy="3" level="1">
      <sharedItems count="3">
        <s v="Adults"/>
        <s v="Seniors"/>
        <s v="Youth"/>
      </sharedItems>
    </cacheField>
    <cacheField name="[Range].[Full_Name].[Full_Name]" caption="Full_Name" numFmtId="0" hierarchy="1" level="1">
      <sharedItems count="35">
        <s v="Anay Shanker"/>
        <s v="Ehsaan Batra"/>
        <s v="Jiya Baral"/>
        <s v="Kashvi Char"/>
        <s v="Parinaaz Shanker"/>
        <s v="Prerak Lalla"/>
        <s v="Siya Master"/>
        <s v="Zara Bains"/>
        <s v="Zara Dugar"/>
        <s v="Dishani Bera"/>
        <s v="Kismat Edwin"/>
        <s v="Lakshit Mander"/>
        <s v="Madhup Biswas"/>
        <s v="Prerak Boase"/>
        <s v="Rasha Kakar"/>
        <s v="Taran Vyas"/>
        <s v="Eva Dass"/>
        <s v="Hrishita Shroff"/>
        <s v="Indrans Ratti"/>
        <s v="Kimaya Balay"/>
        <s v="Purab Reddy"/>
        <s v="Tiya Rege"/>
        <s v="Uthkarsh Baral"/>
        <s v="Aarav Sen"/>
        <s v="Aniruddh Batra"/>
        <s v="Dhanush Varma"/>
        <s v="Gokul Sahni"/>
        <s v="Indrans Grover"/>
        <s v="Ishaan Goyal"/>
        <s v="Madhup Kapur"/>
        <s v="Mahika Ravi"/>
        <s v="Neysa Krish"/>
        <s v="Oorja Sachar"/>
        <s v="Pihu Wali"/>
        <s v="Tiya Soni"/>
      </sharedItems>
    </cacheField>
    <cacheField name="[Measures].[Count of Full_Name]" caption="Count of Full_Name" numFmtId="0" hierarchy="14" level="32767"/>
  </cacheFields>
  <cacheHierarchies count="15">
    <cacheHierarchy uniqueName="[Range].[ID]" caption="ID" attribute="1" defaultMemberUniqueName="[Range].[ID].[All]" allUniqueName="[Range].[ID].[All]" dimensionUniqueName="[Range]" displayFolder="" count="0" memberValueDatatype="130" unbalanced="0"/>
    <cacheHierarchy uniqueName="[Range].[Full_Name]" caption="Full_Name" attribute="1" defaultMemberUniqueName="[Range].[Full_Name].[All]" allUniqueName="[Range].[Full_Name].[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1"/>
      </fieldsUsage>
    </cacheHierarchy>
    <cacheHierarchy uniqueName="[Range].[Gender]" caption="Gender" attribute="1" defaultMemberUniqueName="[Range].[Gender].[All]" allUniqueName="[Range].[Gender].[All]" dimensionUniqueName="[Range]" displayFolder="" count="0" memberValueDatatype="130" unbalanced="0"/>
    <cacheHierarchy uniqueName="[Range].[Membership_Type]" caption="Membership_Type" attribute="1" defaultMemberUniqueName="[Range].[Membership_Type].[All]" allUniqueName="[Range].[Membership_Type].[All]" dimensionUniqueName="[Range]" displayFolder="" count="2" memberValueDatatype="130" unbalanced="0">
      <fieldsUsage count="2">
        <fieldUsage x="-1"/>
        <fieldUsage x="0"/>
      </fieldsUsage>
    </cacheHierarchy>
    <cacheHierarchy uniqueName="[Range].[Start_Date]" caption="Start_Date" attribute="1" time="1" defaultMemberUniqueName="[Range].[Start_Date].[All]" allUniqueName="[Range].[Start_Date].[All]" dimensionUniqueName="[Range]" displayFolder="" count="0" memberValueDatatype="7" unbalanced="0"/>
    <cacheHierarchy uniqueName="[Range].[End_Date]" caption="End_Date" attribute="1" time="1" defaultMemberUniqueName="[Range].[End_Date].[All]" allUniqueName="[Range].[End_Date].[All]" dimensionUniqueName="[Range]" displayFolder="" count="0" memberValueDatatype="7" unbalanced="0"/>
    <cacheHierarchy uniqueName="[Range].[Monthly_Fee]" caption="Monthly_Fee" attribute="1" defaultMemberUniqueName="[Range].[Monthly_Fee].[All]" allUniqueName="[Range].[Monthly_Fee].[All]" dimensionUniqueName="[Range]" displayFolder="" count="0" memberValueDatatype="20" unbalanced="0"/>
    <cacheHierarchy uniqueName="[Range].[Attendance]" caption="Attendance" attribute="1" defaultMemberUniqueName="[Range].[Attendance].[All]" allUniqueName="[Range].[Attendance].[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Referred_By]" caption="Referred_By" attribute="1" defaultMemberUniqueName="[Range].[Referred_By].[All]" allUniqueName="[Range].[Referred_By].[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Full_Name]" caption="Count of Full_Name" measure="1" displayFolder="" measureGroup="Range"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d v="2023-11-05T00:00:00"/>
    <d v="2024-05-13T00:00:00"/>
    <n v="800"/>
    <n v="25"/>
    <s v="Bengaluru"/>
    <s v="Hiran Shan"/>
    <x v="0"/>
  </r>
  <r>
    <s v="M002"/>
    <s v="Parinaaz Shanker"/>
    <n v="27"/>
    <s v="Male"/>
    <s v="Basic"/>
    <d v="2025-02-26T00:00:00"/>
    <d v="2025-03-24T00:00:00"/>
    <n v="800"/>
    <n v="20"/>
    <s v="Pune"/>
    <s v="Kiara Kakar"/>
    <x v="0"/>
  </r>
  <r>
    <s v="M003"/>
    <s v="Aniruddh Batra"/>
    <n v="24"/>
    <s v="Male"/>
    <s v="Standard"/>
    <d v="2023-09-22T00:00:00"/>
    <d v="2024-03-20T00:00:00"/>
    <n v="1200"/>
    <n v="18"/>
    <s v="Hyderabad"/>
    <s v="Jhanvi Chaudhary"/>
    <x v="0"/>
  </r>
  <r>
    <s v="M004"/>
    <s v="Madhup Kapur"/>
    <n v="31"/>
    <s v="Female"/>
    <s v="Standard"/>
    <d v="2024-07-06T00:00:00"/>
    <d v="2024-10-22T00:00:00"/>
    <n v="1200"/>
    <n v="16"/>
    <s v="Hyderabad"/>
    <s v="Tara Swaminathan"/>
    <x v="0"/>
  </r>
  <r>
    <s v="M005"/>
    <s v="Rasha Kakar"/>
    <n v="19"/>
    <s v="Male"/>
    <s v="Family"/>
    <d v="2023-12-26T00:00:00"/>
    <d v="2024-07-28T00:00:00"/>
    <n v="2500"/>
    <n v="12"/>
    <s v="Bengaluru"/>
    <s v="Madhav Singh"/>
    <x v="0"/>
  </r>
  <r>
    <s v="M006"/>
    <s v="Ehsaan Batra"/>
    <n v="40"/>
    <s v="Male"/>
    <s v="Basic"/>
    <d v="2024-01-26T00:00:00"/>
    <d v="2024-04-10T00:00:00"/>
    <n v="800"/>
    <n v="14"/>
    <s v="Mumbai"/>
    <s v="Shray Ramakrishnan"/>
    <x v="0"/>
  </r>
  <r>
    <s v="M007"/>
    <s v="Zara Bains"/>
    <n v="41"/>
    <s v="Female"/>
    <s v="Basic"/>
    <d v="2024-10-23T00:00:00"/>
    <d v="2025-01-20T00:00:00"/>
    <n v="800"/>
    <n v="25"/>
    <s v="Pune"/>
    <m/>
    <x v="1"/>
  </r>
  <r>
    <s v="M008"/>
    <s v="Uthkarsh Baral"/>
    <n v="43"/>
    <s v="Male"/>
    <s v="Premium"/>
    <d v="2024-06-07T00:00:00"/>
    <d v="2024-09-28T00:00:00"/>
    <n v="1800"/>
    <n v="28"/>
    <s v="Kolkata"/>
    <m/>
    <x v="1"/>
  </r>
  <r>
    <s v="M009"/>
    <s v="Kashvi Char"/>
    <n v="42"/>
    <s v="Male"/>
    <s v="Basic"/>
    <d v="2024-10-04T00:00:00"/>
    <d v="2024-10-17T00:00:00"/>
    <n v="800"/>
    <n v="3"/>
    <s v="Kolkata"/>
    <s v="Nitara Comar"/>
    <x v="0"/>
  </r>
  <r>
    <s v="M010"/>
    <s v="Dhanush Varma"/>
    <n v="37"/>
    <s v="Male"/>
    <s v="Standard"/>
    <d v="2023-10-03T00:00:00"/>
    <d v="2023-12-20T00:00:00"/>
    <n v="1200"/>
    <n v="29"/>
    <s v="Mumbai"/>
    <s v="Ranbir Karan"/>
    <x v="0"/>
  </r>
  <r>
    <s v="M011"/>
    <s v="Ishaan Goyal"/>
    <n v="48"/>
    <s v="Female"/>
    <s v="Standard"/>
    <d v="2024-01-06T00:00:00"/>
    <d v="2024-06-16T00:00:00"/>
    <n v="1200"/>
    <n v="13"/>
    <s v="Bengaluru"/>
    <s v="Rati Sanghvi"/>
    <x v="0"/>
  </r>
  <r>
    <s v="M012"/>
    <s v="Mahika Ravi"/>
    <n v="36"/>
    <s v="Male"/>
    <s v="Standard"/>
    <d v="2023-08-16T00:00:00"/>
    <d v="2024-10-03T00:00:00"/>
    <n v="1200"/>
    <n v="19"/>
    <s v="Kolkata"/>
    <s v="Ishaan Kashyap"/>
    <x v="0"/>
  </r>
  <r>
    <s v="M013"/>
    <s v="Purab Reddy"/>
    <n v="48"/>
    <s v="Female"/>
    <s v="Premium"/>
    <d v="2024-09-21T00:00:00"/>
    <d v="2024-12-15T00:00:00"/>
    <n v="1800"/>
    <n v="22"/>
    <s v="Kolkata"/>
    <m/>
    <x v="1"/>
  </r>
  <r>
    <s v="M014"/>
    <s v="Tiya Soni"/>
    <n v="39"/>
    <s v="Male"/>
    <s v="Standard"/>
    <d v="2023-05-19T00:00:00"/>
    <d v="2023-11-12T00:00:00"/>
    <n v="1200"/>
    <n v="28"/>
    <s v="Mumbai"/>
    <m/>
    <x v="1"/>
  </r>
  <r>
    <s v="M015"/>
    <s v="Zara Dugar"/>
    <n v="44"/>
    <s v="Female"/>
    <s v="Basic"/>
    <d v="2024-02-11T00:00:00"/>
    <d v="2024-09-05T00:00:00"/>
    <n v="800"/>
    <n v="8"/>
    <s v="Hyderabad"/>
    <m/>
    <x v="1"/>
  </r>
  <r>
    <s v="M016"/>
    <s v="Lakshit Mander"/>
    <n v="39"/>
    <s v="Male"/>
    <s v="Family"/>
    <d v="2025-02-14T00:00:00"/>
    <d v="2025-03-16T00:00:00"/>
    <n v="2500"/>
    <n v="14"/>
    <s v="Kolkata"/>
    <m/>
    <x v="1"/>
  </r>
  <r>
    <s v="M017"/>
    <s v="Neysa Krish"/>
    <n v="35"/>
    <s v="Male"/>
    <s v="Standard"/>
    <d v="2024-02-07T00:00:00"/>
    <d v="2025-01-28T00:00:00"/>
    <n v="1200"/>
    <n v="25"/>
    <s v="Hyderabad"/>
    <m/>
    <x v="1"/>
  </r>
  <r>
    <s v="M018"/>
    <s v="Prerak Boase"/>
    <n v="56"/>
    <s v="Female"/>
    <s v="Family"/>
    <d v="2023-10-14T00:00:00"/>
    <d v="2024-12-23T00:00:00"/>
    <n v="2500"/>
    <n v="13"/>
    <s v="Delhi"/>
    <m/>
    <x v="1"/>
  </r>
  <r>
    <s v="M019"/>
    <s v="Siya Master"/>
    <n v="27"/>
    <s v="Female"/>
    <s v="Basic"/>
    <d v="2024-03-03T00:00:00"/>
    <d v="2025-01-07T00:00:00"/>
    <n v="800"/>
    <n v="26"/>
    <s v="Mumbai"/>
    <m/>
    <x v="1"/>
  </r>
  <r>
    <s v="M020"/>
    <s v="Madhup Biswas"/>
    <n v="28"/>
    <s v="Male"/>
    <s v="Family"/>
    <d v="2024-05-05T00:00:00"/>
    <d v="2024-11-12T00:00:00"/>
    <n v="2500"/>
    <n v="21"/>
    <s v="Mumbai"/>
    <s v="Tanya Bajwa"/>
    <x v="0"/>
  </r>
  <r>
    <s v="M021"/>
    <s v="Indrans Ratti"/>
    <n v="57"/>
    <s v="Female"/>
    <s v="Premium"/>
    <d v="2023-08-08T00:00:00"/>
    <d v="2025-01-17T00:00:00"/>
    <n v="1800"/>
    <n v="19"/>
    <s v="Mumbai"/>
    <m/>
    <x v="1"/>
  </r>
  <r>
    <s v="M022"/>
    <s v="Kimaya Balay"/>
    <n v="26"/>
    <s v="Female"/>
    <s v="Premium"/>
    <d v="2024-01-29T00:00:00"/>
    <d v="2024-11-20T00:00:00"/>
    <n v="1800"/>
    <n v="5"/>
    <s v="Bengaluru"/>
    <m/>
    <x v="1"/>
  </r>
  <r>
    <s v="M023"/>
    <s v="Eva Dass"/>
    <n v="48"/>
    <s v="Male"/>
    <s v="Premium"/>
    <d v="2024-06-08T00:00:00"/>
    <d v="2024-06-12T00:00:00"/>
    <n v="1800"/>
    <n v="18"/>
    <s v="Delhi"/>
    <m/>
    <x v="1"/>
  </r>
  <r>
    <s v="M024"/>
    <s v="Pihu Wali"/>
    <n v="25"/>
    <s v="Female"/>
    <s v="Standard"/>
    <d v="2024-05-27T00:00:00"/>
    <d v="2025-03-14T00:00:00"/>
    <n v="1200"/>
    <n v="6"/>
    <s v="Bengaluru"/>
    <m/>
    <x v="1"/>
  </r>
  <r>
    <s v="M025"/>
    <s v="Tiya Rege"/>
    <n v="53"/>
    <s v="Male"/>
    <s v="Premium"/>
    <d v="2023-12-26T00:00:00"/>
    <d v="2024-03-21T00:00:00"/>
    <n v="1800"/>
    <n v="17"/>
    <s v="Mumbai"/>
    <s v="Adira Brar"/>
    <x v="0"/>
  </r>
  <r>
    <s v="M026"/>
    <s v="Aarav Sen"/>
    <n v="42"/>
    <s v="Female"/>
    <s v="Standard"/>
    <d v="2025-02-14T00:00:00"/>
    <d v="2025-03-11T00:00:00"/>
    <n v="1200"/>
    <n v="3"/>
    <s v="Delhi"/>
    <m/>
    <x v="1"/>
  </r>
  <r>
    <s v="M027"/>
    <s v="Dishani Bera"/>
    <n v="24"/>
    <s v="Male"/>
    <s v="Family"/>
    <d v="2025-02-10T00:00:00"/>
    <d v="2025-03-10T00:00:00"/>
    <n v="2500"/>
    <n v="28"/>
    <s v="Mumbai"/>
    <m/>
    <x v="1"/>
  </r>
  <r>
    <s v="M028"/>
    <s v="Indrans Grover"/>
    <n v="53"/>
    <s v="Male"/>
    <s v="Standard"/>
    <d v="2024-11-18T00:00:00"/>
    <d v="2024-12-19T00:00:00"/>
    <n v="1200"/>
    <n v="23"/>
    <s v="Pune"/>
    <m/>
    <x v="1"/>
  </r>
  <r>
    <s v="M029"/>
    <s v="Kismat Edwin"/>
    <n v="29"/>
    <s v="Female"/>
    <s v="Family"/>
    <d v="2024-04-19T00:00:00"/>
    <d v="2024-04-26T00:00:00"/>
    <n v="2500"/>
    <n v="8"/>
    <s v="Hyderabad"/>
    <m/>
    <x v="1"/>
  </r>
  <r>
    <s v="M030"/>
    <s v="Taran Vyas"/>
    <n v="31"/>
    <s v="Female"/>
    <s v="Family"/>
    <d v="2025-01-10T00:00:00"/>
    <d v="2025-03-29T00:00:00"/>
    <n v="2500"/>
    <n v="23"/>
    <s v="Kolkata"/>
    <s v="Nakul Balakrishnan"/>
    <x v="0"/>
  </r>
  <r>
    <s v="M031"/>
    <s v="Jiya Baral"/>
    <n v="52"/>
    <s v="Female"/>
    <s v="Basic"/>
    <d v="2023-06-11T00:00:00"/>
    <d v="2024-12-30T00:00:00"/>
    <n v="800"/>
    <n v="9"/>
    <s v="Delhi"/>
    <s v="Darshit Sidhu"/>
    <x v="0"/>
  </r>
  <r>
    <s v="M032"/>
    <s v="Gokul Sahni"/>
    <n v="20"/>
    <s v="Male"/>
    <s v="Standard"/>
    <d v="2024-04-09T00:00:00"/>
    <d v="2024-11-08T00:00:00"/>
    <n v="1200"/>
    <n v="2"/>
    <s v="Mumbai"/>
    <m/>
    <x v="1"/>
  </r>
  <r>
    <s v="M033"/>
    <s v="Prerak Lalla"/>
    <n v="22"/>
    <s v="Male"/>
    <s v="Basic"/>
    <d v="2025-02-11T00:00:00"/>
    <d v="2025-03-24T00:00:00"/>
    <n v="800"/>
    <n v="30"/>
    <s v="Mumbai"/>
    <m/>
    <x v="1"/>
  </r>
  <r>
    <s v="M034"/>
    <s v="Hrishita Shroff"/>
    <n v="23"/>
    <s v="Male"/>
    <s v="Premium"/>
    <d v="2024-10-23T00:00:00"/>
    <d v="2025-03-05T00:00:00"/>
    <n v="1800"/>
    <n v="23"/>
    <s v="Pune"/>
    <s v="Riya Dugal"/>
    <x v="0"/>
  </r>
  <r>
    <s v="M035"/>
    <s v="Oorja Sachar"/>
    <n v="27"/>
    <s v="Female"/>
    <s v="Standard"/>
    <d v="2024-01-21T00:00:00"/>
    <d v="2024-12-26T00:00:00"/>
    <n v="1200"/>
    <n v="27"/>
    <s v="Pune"/>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d v="2023-11-05T00:00:00"/>
    <d v="2024-05-13T00:00:00"/>
    <n v="800"/>
    <n v="4800"/>
    <n v="25"/>
    <x v="0"/>
    <s v="Hiran Shan"/>
  </r>
  <r>
    <s v="Parinaaz Shanker"/>
    <n v="27"/>
    <s v="Male"/>
    <x v="0"/>
    <d v="2025-02-26T00:00:00"/>
    <d v="2025-03-24T00:00:00"/>
    <n v="800"/>
    <n v="0"/>
    <n v="20"/>
    <x v="1"/>
    <s v="Kiara Kakar"/>
  </r>
  <r>
    <s v="Aniruddh Batra"/>
    <n v="24"/>
    <s v="Male"/>
    <x v="1"/>
    <d v="2023-09-22T00:00:00"/>
    <d v="2024-03-20T00:00:00"/>
    <n v="1200"/>
    <n v="7200"/>
    <n v="18"/>
    <x v="2"/>
    <s v="Jhanvi Chaudhary"/>
  </r>
  <r>
    <s v="Madhup Kapur"/>
    <n v="31"/>
    <s v="Female"/>
    <x v="1"/>
    <d v="2024-07-06T00:00:00"/>
    <d v="2024-10-22T00:00:00"/>
    <n v="1200"/>
    <n v="3600"/>
    <n v="16"/>
    <x v="2"/>
    <s v="Tara Swaminathan"/>
  </r>
  <r>
    <s v="Rasha Kakar"/>
    <n v="19"/>
    <s v="Male"/>
    <x v="2"/>
    <d v="2023-12-26T00:00:00"/>
    <d v="2024-07-28T00:00:00"/>
    <n v="2500"/>
    <n v="17500"/>
    <n v="12"/>
    <x v="0"/>
    <s v="Madhav Singh"/>
  </r>
  <r>
    <s v="Ehsaan Batra"/>
    <n v="40"/>
    <s v="Male"/>
    <x v="0"/>
    <d v="2024-01-26T00:00:00"/>
    <d v="2024-04-10T00:00:00"/>
    <n v="800"/>
    <n v="1600"/>
    <n v="14"/>
    <x v="3"/>
    <s v="Shray Ramakrishnan"/>
  </r>
  <r>
    <s v="Zara Bains"/>
    <n v="41"/>
    <s v="Female"/>
    <x v="0"/>
    <d v="2024-10-23T00:00:00"/>
    <d v="2025-01-20T00:00:00"/>
    <n v="800"/>
    <n v="1600"/>
    <n v="25"/>
    <x v="1"/>
    <m/>
  </r>
  <r>
    <s v="Uthkarsh Baral"/>
    <n v="43"/>
    <s v="Male"/>
    <x v="3"/>
    <d v="2024-06-07T00:00:00"/>
    <d v="2024-09-28T00:00:00"/>
    <n v="1800"/>
    <n v="5400"/>
    <n v="28"/>
    <x v="4"/>
    <m/>
  </r>
  <r>
    <s v="Kashvi Char"/>
    <n v="42"/>
    <s v="Male"/>
    <x v="0"/>
    <d v="2024-10-04T00:00:00"/>
    <d v="2024-10-17T00:00:00"/>
    <n v="800"/>
    <n v="0"/>
    <n v="3"/>
    <x v="4"/>
    <s v="Nitara Comar"/>
  </r>
  <r>
    <s v="Dhanush Varma"/>
    <n v="37"/>
    <s v="Male"/>
    <x v="1"/>
    <d v="2023-10-03T00:00:00"/>
    <d v="2023-12-20T00:00:00"/>
    <n v="1200"/>
    <n v="2400"/>
    <n v="29"/>
    <x v="3"/>
    <s v="Ranbir Karan"/>
  </r>
  <r>
    <s v="Ishaan Goyal"/>
    <n v="48"/>
    <s v="Female"/>
    <x v="1"/>
    <d v="2024-01-06T00:00:00"/>
    <d v="2024-06-16T00:00:00"/>
    <n v="1200"/>
    <n v="6000"/>
    <n v="13"/>
    <x v="0"/>
    <s v="Rati Sanghvi"/>
  </r>
  <r>
    <s v="Mahika Ravi"/>
    <n v="36"/>
    <s v="Male"/>
    <x v="1"/>
    <d v="2023-08-16T00:00:00"/>
    <d v="2024-10-03T00:00:00"/>
    <n v="1200"/>
    <n v="15600"/>
    <n v="19"/>
    <x v="4"/>
    <s v="Ishaan Kashyap"/>
  </r>
  <r>
    <s v="Purab Reddy"/>
    <n v="48"/>
    <s v="Female"/>
    <x v="3"/>
    <d v="2024-09-21T00:00:00"/>
    <d v="2024-12-15T00:00:00"/>
    <n v="1800"/>
    <n v="3600"/>
    <n v="22"/>
    <x v="4"/>
    <m/>
  </r>
  <r>
    <s v="Tiya Soni"/>
    <n v="39"/>
    <s v="Male"/>
    <x v="1"/>
    <d v="2023-05-19T00:00:00"/>
    <d v="2023-11-12T00:00:00"/>
    <n v="1200"/>
    <n v="6000"/>
    <n v="28"/>
    <x v="3"/>
    <m/>
  </r>
  <r>
    <s v="Zara Dugar"/>
    <n v="44"/>
    <s v="Female"/>
    <x v="0"/>
    <d v="2024-02-11T00:00:00"/>
    <d v="2024-09-05T00:00:00"/>
    <n v="800"/>
    <n v="4800"/>
    <n v="8"/>
    <x v="2"/>
    <m/>
  </r>
  <r>
    <s v="Lakshit Mander"/>
    <n v="39"/>
    <s v="Male"/>
    <x v="2"/>
    <d v="2025-02-14T00:00:00"/>
    <d v="2025-03-16T00:00:00"/>
    <n v="2500"/>
    <n v="2500"/>
    <n v="14"/>
    <x v="4"/>
    <m/>
  </r>
  <r>
    <s v="Neysa Krish"/>
    <n v="35"/>
    <s v="Male"/>
    <x v="1"/>
    <d v="2024-02-07T00:00:00"/>
    <d v="2025-01-28T00:00:00"/>
    <n v="1200"/>
    <n v="13200"/>
    <n v="25"/>
    <x v="2"/>
    <m/>
  </r>
  <r>
    <s v="Prerak Boase"/>
    <n v="56"/>
    <s v="Female"/>
    <x v="2"/>
    <d v="2023-10-14T00:00:00"/>
    <d v="2024-12-23T00:00:00"/>
    <n v="2500"/>
    <n v="35000"/>
    <n v="13"/>
    <x v="5"/>
    <m/>
  </r>
  <r>
    <s v="Siya Master"/>
    <n v="27"/>
    <s v="Female"/>
    <x v="0"/>
    <d v="2024-03-03T00:00:00"/>
    <d v="2025-01-07T00:00:00"/>
    <n v="800"/>
    <n v="8000"/>
    <n v="26"/>
    <x v="3"/>
    <m/>
  </r>
  <r>
    <s v="Madhup Biswas"/>
    <n v="28"/>
    <s v="Male"/>
    <x v="2"/>
    <d v="2024-05-05T00:00:00"/>
    <d v="2024-11-12T00:00:00"/>
    <n v="2500"/>
    <n v="15000"/>
    <n v="21"/>
    <x v="3"/>
    <s v="Tanya Bajwa"/>
  </r>
  <r>
    <s v="Indrans Ratti"/>
    <n v="57"/>
    <s v="Female"/>
    <x v="3"/>
    <d v="2023-08-08T00:00:00"/>
    <d v="2025-01-17T00:00:00"/>
    <n v="1800"/>
    <n v="30600"/>
    <n v="19"/>
    <x v="3"/>
    <m/>
  </r>
  <r>
    <s v="Kimaya Balay"/>
    <n v="26"/>
    <s v="Female"/>
    <x v="3"/>
    <d v="2024-01-29T00:00:00"/>
    <d v="2024-11-20T00:00:00"/>
    <n v="1800"/>
    <n v="16200"/>
    <n v="5"/>
    <x v="0"/>
    <m/>
  </r>
  <r>
    <s v="Eva Dass"/>
    <n v="48"/>
    <s v="Male"/>
    <x v="3"/>
    <d v="2024-06-08T00:00:00"/>
    <d v="2024-06-12T00:00:00"/>
    <n v="1800"/>
    <n v="0"/>
    <n v="18"/>
    <x v="5"/>
    <m/>
  </r>
  <r>
    <s v="Pihu Wali"/>
    <n v="25"/>
    <s v="Female"/>
    <x v="1"/>
    <d v="2024-05-27T00:00:00"/>
    <d v="2025-03-14T00:00:00"/>
    <n v="1200"/>
    <n v="10800"/>
    <n v="6"/>
    <x v="0"/>
    <m/>
  </r>
  <r>
    <s v="Tiya Rege"/>
    <n v="53"/>
    <s v="Male"/>
    <x v="3"/>
    <d v="2023-12-26T00:00:00"/>
    <d v="2024-03-21T00:00:00"/>
    <n v="1800"/>
    <n v="3600"/>
    <n v="17"/>
    <x v="3"/>
    <s v="Adira Brar"/>
  </r>
  <r>
    <s v="Aarav Sen"/>
    <n v="42"/>
    <s v="Female"/>
    <x v="1"/>
    <d v="2025-02-14T00:00:00"/>
    <d v="2025-03-11T00:00:00"/>
    <n v="1200"/>
    <n v="0"/>
    <n v="3"/>
    <x v="5"/>
    <m/>
  </r>
  <r>
    <s v="Dishani Bera"/>
    <n v="24"/>
    <s v="Male"/>
    <x v="2"/>
    <d v="2025-02-10T00:00:00"/>
    <d v="2025-03-10T00:00:00"/>
    <n v="2500"/>
    <n v="0"/>
    <n v="28"/>
    <x v="3"/>
    <m/>
  </r>
  <r>
    <s v="Indrans Grover"/>
    <n v="53"/>
    <s v="Male"/>
    <x v="1"/>
    <d v="2024-11-18T00:00:00"/>
    <d v="2024-12-19T00:00:00"/>
    <n v="1200"/>
    <n v="1200"/>
    <n v="23"/>
    <x v="1"/>
    <m/>
  </r>
  <r>
    <s v="Kismat Edwin"/>
    <n v="29"/>
    <s v="Female"/>
    <x v="2"/>
    <d v="2024-04-19T00:00:00"/>
    <d v="2024-04-26T00:00:00"/>
    <n v="2500"/>
    <n v="0"/>
    <n v="8"/>
    <x v="2"/>
    <m/>
  </r>
  <r>
    <s v="Taran Vyas"/>
    <n v="31"/>
    <s v="Female"/>
    <x v="2"/>
    <d v="2025-01-10T00:00:00"/>
    <d v="2025-03-29T00:00:00"/>
    <n v="2500"/>
    <n v="5000"/>
    <n v="23"/>
    <x v="4"/>
    <s v="Nakul Balakrishnan"/>
  </r>
  <r>
    <s v="Jiya Baral"/>
    <n v="52"/>
    <s v="Female"/>
    <x v="0"/>
    <d v="2023-06-11T00:00:00"/>
    <d v="2024-12-30T00:00:00"/>
    <n v="800"/>
    <n v="14400"/>
    <n v="9"/>
    <x v="5"/>
    <s v="Darshit Sidhu"/>
  </r>
  <r>
    <s v="Gokul Sahni"/>
    <n v="20"/>
    <s v="Male"/>
    <x v="1"/>
    <d v="2024-04-09T00:00:00"/>
    <d v="2024-11-08T00:00:00"/>
    <n v="1200"/>
    <n v="8400"/>
    <n v="2"/>
    <x v="3"/>
    <m/>
  </r>
  <r>
    <s v="Prerak Lalla"/>
    <n v="22"/>
    <s v="Male"/>
    <x v="0"/>
    <d v="2025-02-11T00:00:00"/>
    <d v="2025-03-24T00:00:00"/>
    <n v="800"/>
    <n v="800"/>
    <n v="30"/>
    <x v="3"/>
    <m/>
  </r>
  <r>
    <s v="Hrishita Shroff"/>
    <n v="23"/>
    <s v="Male"/>
    <x v="3"/>
    <d v="2024-10-23T00:00:00"/>
    <d v="2025-03-05T00:00:00"/>
    <n v="1800"/>
    <n v="7200"/>
    <n v="23"/>
    <x v="1"/>
    <s v="Riya Dugal"/>
  </r>
  <r>
    <s v="Oorja Sachar"/>
    <n v="27"/>
    <s v="Female"/>
    <x v="1"/>
    <d v="2024-01-21T00:00:00"/>
    <d v="2024-12-26T00:00:00"/>
    <n v="1200"/>
    <n v="13200"/>
    <n v="27"/>
    <x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s v="Hiran Shan"/>
    <n v="4800"/>
    <x v="0"/>
  </r>
  <r>
    <s v="M002"/>
    <s v="Parinaaz Shanker"/>
    <n v="27"/>
    <s v="Male"/>
    <x v="0"/>
    <d v="2025-02-26T00:00:00"/>
    <d v="2025-03-24T00:00:00"/>
    <n v="800"/>
    <n v="20"/>
    <x v="1"/>
    <s v="Kiara Kakar"/>
    <n v="0"/>
    <x v="0"/>
  </r>
  <r>
    <s v="M003"/>
    <s v="Aniruddh Batra"/>
    <n v="24"/>
    <s v="Male"/>
    <x v="1"/>
    <d v="2023-09-22T00:00:00"/>
    <d v="2024-03-20T00:00:00"/>
    <n v="1200"/>
    <n v="18"/>
    <x v="2"/>
    <s v="Jhanvi Chaudhary"/>
    <n v="7200"/>
    <x v="0"/>
  </r>
  <r>
    <s v="M004"/>
    <s v="Madhup Kapur"/>
    <n v="31"/>
    <s v="Female"/>
    <x v="1"/>
    <d v="2024-07-06T00:00:00"/>
    <d v="2024-10-22T00:00:00"/>
    <n v="1200"/>
    <n v="16"/>
    <x v="2"/>
    <s v="Tara Swaminathan"/>
    <n v="3600"/>
    <x v="0"/>
  </r>
  <r>
    <s v="M005"/>
    <s v="Rasha Kakar"/>
    <n v="19"/>
    <s v="Male"/>
    <x v="2"/>
    <d v="2023-12-26T00:00:00"/>
    <d v="2024-07-28T00:00:00"/>
    <n v="2500"/>
    <n v="12"/>
    <x v="0"/>
    <s v="Madhav Singh"/>
    <n v="17500"/>
    <x v="0"/>
  </r>
  <r>
    <s v="M006"/>
    <s v="Ehsaan Batra"/>
    <n v="40"/>
    <s v="Male"/>
    <x v="0"/>
    <d v="2024-01-26T00:00:00"/>
    <d v="2024-04-10T00:00:00"/>
    <n v="800"/>
    <n v="14"/>
    <x v="3"/>
    <s v="Shray Ramakrishnan"/>
    <n v="1600"/>
    <x v="0"/>
  </r>
  <r>
    <s v="M007"/>
    <s v="Zara Bains"/>
    <n v="41"/>
    <s v="Female"/>
    <x v="0"/>
    <d v="2024-10-23T00:00:00"/>
    <d v="2025-01-20T00:00:00"/>
    <n v="800"/>
    <n v="25"/>
    <x v="1"/>
    <m/>
    <n v="1600"/>
    <x v="1"/>
  </r>
  <r>
    <s v="M008"/>
    <s v="Uthkarsh Baral"/>
    <n v="43"/>
    <s v="Male"/>
    <x v="3"/>
    <d v="2024-06-07T00:00:00"/>
    <d v="2024-09-28T00:00:00"/>
    <n v="1800"/>
    <n v="28"/>
    <x v="4"/>
    <m/>
    <n v="5400"/>
    <x v="1"/>
  </r>
  <r>
    <s v="M009"/>
    <s v="Kashvi Char"/>
    <n v="42"/>
    <s v="Male"/>
    <x v="0"/>
    <d v="2024-10-04T00:00:00"/>
    <d v="2024-10-17T00:00:00"/>
    <n v="800"/>
    <n v="3"/>
    <x v="4"/>
    <s v="Nitara Comar"/>
    <n v="0"/>
    <x v="0"/>
  </r>
  <r>
    <s v="M010"/>
    <s v="Dhanush Varma"/>
    <n v="37"/>
    <s v="Male"/>
    <x v="1"/>
    <d v="2023-10-03T00:00:00"/>
    <d v="2023-12-20T00:00:00"/>
    <n v="1200"/>
    <n v="29"/>
    <x v="3"/>
    <s v="Ranbir Karan"/>
    <n v="2400"/>
    <x v="0"/>
  </r>
  <r>
    <s v="M011"/>
    <s v="Ishaan Goyal"/>
    <n v="48"/>
    <s v="Female"/>
    <x v="1"/>
    <d v="2024-01-06T00:00:00"/>
    <d v="2024-06-16T00:00:00"/>
    <n v="1200"/>
    <n v="13"/>
    <x v="0"/>
    <s v="Rati Sanghvi"/>
    <n v="6000"/>
    <x v="0"/>
  </r>
  <r>
    <s v="M012"/>
    <s v="Mahika Ravi"/>
    <n v="36"/>
    <s v="Male"/>
    <x v="1"/>
    <d v="2023-08-16T00:00:00"/>
    <d v="2024-10-03T00:00:00"/>
    <n v="1200"/>
    <n v="19"/>
    <x v="4"/>
    <s v="Ishaan Kashyap"/>
    <n v="15600"/>
    <x v="0"/>
  </r>
  <r>
    <s v="M013"/>
    <s v="Purab Reddy"/>
    <n v="48"/>
    <s v="Female"/>
    <x v="3"/>
    <d v="2024-09-21T00:00:00"/>
    <d v="2024-12-15T00:00:00"/>
    <n v="1800"/>
    <n v="22"/>
    <x v="4"/>
    <m/>
    <n v="3600"/>
    <x v="1"/>
  </r>
  <r>
    <s v="M014"/>
    <s v="Tiya Soni"/>
    <n v="39"/>
    <s v="Male"/>
    <x v="1"/>
    <d v="2023-05-19T00:00:00"/>
    <d v="2023-11-12T00:00:00"/>
    <n v="1200"/>
    <n v="28"/>
    <x v="3"/>
    <m/>
    <n v="6000"/>
    <x v="1"/>
  </r>
  <r>
    <s v="M015"/>
    <s v="Zara Dugar"/>
    <n v="44"/>
    <s v="Female"/>
    <x v="0"/>
    <d v="2024-02-11T00:00:00"/>
    <d v="2024-09-05T00:00:00"/>
    <n v="800"/>
    <n v="8"/>
    <x v="2"/>
    <m/>
    <n v="4800"/>
    <x v="1"/>
  </r>
  <r>
    <s v="M016"/>
    <s v="Lakshit Mander"/>
    <n v="39"/>
    <s v="Male"/>
    <x v="2"/>
    <d v="2025-02-14T00:00:00"/>
    <d v="2025-03-16T00:00:00"/>
    <n v="2500"/>
    <n v="14"/>
    <x v="4"/>
    <m/>
    <n v="2500"/>
    <x v="1"/>
  </r>
  <r>
    <s v="M017"/>
    <s v="Neysa Krish"/>
    <n v="35"/>
    <s v="Male"/>
    <x v="1"/>
    <d v="2024-02-07T00:00:00"/>
    <d v="2025-01-28T00:00:00"/>
    <n v="1200"/>
    <n v="25"/>
    <x v="2"/>
    <m/>
    <n v="13200"/>
    <x v="1"/>
  </r>
  <r>
    <s v="M018"/>
    <s v="Prerak Boase"/>
    <n v="56"/>
    <s v="Female"/>
    <x v="2"/>
    <d v="2023-10-14T00:00:00"/>
    <d v="2024-12-23T00:00:00"/>
    <n v="2500"/>
    <n v="13"/>
    <x v="5"/>
    <m/>
    <n v="35000"/>
    <x v="1"/>
  </r>
  <r>
    <s v="M019"/>
    <s v="Siya Master"/>
    <n v="27"/>
    <s v="Female"/>
    <x v="0"/>
    <d v="2024-03-03T00:00:00"/>
    <d v="2025-01-07T00:00:00"/>
    <n v="800"/>
    <n v="26"/>
    <x v="3"/>
    <m/>
    <n v="8000"/>
    <x v="1"/>
  </r>
  <r>
    <s v="M020"/>
    <s v="Madhup Biswas"/>
    <n v="28"/>
    <s v="Male"/>
    <x v="2"/>
    <d v="2024-05-05T00:00:00"/>
    <d v="2024-11-12T00:00:00"/>
    <n v="2500"/>
    <n v="21"/>
    <x v="3"/>
    <s v="Tanya Bajwa"/>
    <n v="15000"/>
    <x v="0"/>
  </r>
  <r>
    <s v="M021"/>
    <s v="Indrans Ratti"/>
    <n v="57"/>
    <s v="Female"/>
    <x v="3"/>
    <d v="2023-08-08T00:00:00"/>
    <d v="2025-01-17T00:00:00"/>
    <n v="1800"/>
    <n v="19"/>
    <x v="3"/>
    <m/>
    <n v="30600"/>
    <x v="1"/>
  </r>
  <r>
    <s v="M022"/>
    <s v="Kimaya Balay"/>
    <n v="26"/>
    <s v="Female"/>
    <x v="3"/>
    <d v="2024-01-29T00:00:00"/>
    <d v="2024-11-20T00:00:00"/>
    <n v="1800"/>
    <n v="5"/>
    <x v="0"/>
    <m/>
    <n v="16200"/>
    <x v="1"/>
  </r>
  <r>
    <s v="M023"/>
    <s v="Eva Dass"/>
    <n v="48"/>
    <s v="Male"/>
    <x v="3"/>
    <d v="2024-06-08T00:00:00"/>
    <d v="2024-06-12T00:00:00"/>
    <n v="1800"/>
    <n v="18"/>
    <x v="5"/>
    <m/>
    <n v="0"/>
    <x v="1"/>
  </r>
  <r>
    <s v="M024"/>
    <s v="Pihu Wali"/>
    <n v="25"/>
    <s v="Female"/>
    <x v="1"/>
    <d v="2024-05-27T00:00:00"/>
    <d v="2025-03-14T00:00:00"/>
    <n v="1200"/>
    <n v="6"/>
    <x v="0"/>
    <m/>
    <n v="10800"/>
    <x v="1"/>
  </r>
  <r>
    <s v="M025"/>
    <s v="Tiya Rege"/>
    <n v="53"/>
    <s v="Male"/>
    <x v="3"/>
    <d v="2023-12-26T00:00:00"/>
    <d v="2024-03-21T00:00:00"/>
    <n v="1800"/>
    <n v="17"/>
    <x v="3"/>
    <s v="Adira Brar"/>
    <n v="3600"/>
    <x v="0"/>
  </r>
  <r>
    <s v="M026"/>
    <s v="Aarav Sen"/>
    <n v="42"/>
    <s v="Female"/>
    <x v="1"/>
    <d v="2025-02-14T00:00:00"/>
    <d v="2025-03-11T00:00:00"/>
    <n v="1200"/>
    <n v="3"/>
    <x v="5"/>
    <m/>
    <n v="0"/>
    <x v="1"/>
  </r>
  <r>
    <s v="M027"/>
    <s v="Dishani Bera"/>
    <n v="24"/>
    <s v="Male"/>
    <x v="2"/>
    <d v="2025-02-10T00:00:00"/>
    <d v="2025-03-10T00:00:00"/>
    <n v="2500"/>
    <n v="28"/>
    <x v="3"/>
    <m/>
    <n v="0"/>
    <x v="1"/>
  </r>
  <r>
    <s v="M028"/>
    <s v="Indrans Grover"/>
    <n v="53"/>
    <s v="Male"/>
    <x v="1"/>
    <d v="2024-11-18T00:00:00"/>
    <d v="2024-12-19T00:00:00"/>
    <n v="1200"/>
    <n v="23"/>
    <x v="1"/>
    <m/>
    <n v="1200"/>
    <x v="1"/>
  </r>
  <r>
    <s v="M029"/>
    <s v="Kismat Edwin"/>
    <n v="29"/>
    <s v="Female"/>
    <x v="2"/>
    <d v="2024-04-19T00:00:00"/>
    <d v="2024-04-26T00:00:00"/>
    <n v="2500"/>
    <n v="8"/>
    <x v="2"/>
    <m/>
    <n v="0"/>
    <x v="1"/>
  </r>
  <r>
    <s v="M030"/>
    <s v="Taran Vyas"/>
    <n v="31"/>
    <s v="Female"/>
    <x v="2"/>
    <d v="2025-01-10T00:00:00"/>
    <d v="2025-03-29T00:00:00"/>
    <n v="2500"/>
    <n v="23"/>
    <x v="4"/>
    <s v="Nakul Balakrishnan"/>
    <n v="5000"/>
    <x v="0"/>
  </r>
  <r>
    <s v="M031"/>
    <s v="Jiya Baral"/>
    <n v="52"/>
    <s v="Female"/>
    <x v="0"/>
    <d v="2023-06-11T00:00:00"/>
    <d v="2024-12-30T00:00:00"/>
    <n v="800"/>
    <n v="9"/>
    <x v="5"/>
    <s v="Darshit Sidhu"/>
    <n v="14400"/>
    <x v="0"/>
  </r>
  <r>
    <s v="M032"/>
    <s v="Gokul Sahni"/>
    <n v="20"/>
    <s v="Male"/>
    <x v="1"/>
    <d v="2024-04-09T00:00:00"/>
    <d v="2024-11-08T00:00:00"/>
    <n v="1200"/>
    <n v="2"/>
    <x v="3"/>
    <m/>
    <n v="8400"/>
    <x v="1"/>
  </r>
  <r>
    <s v="M033"/>
    <s v="Prerak Lalla"/>
    <n v="22"/>
    <s v="Male"/>
    <x v="0"/>
    <d v="2025-02-11T00:00:00"/>
    <d v="2025-03-24T00:00:00"/>
    <n v="800"/>
    <n v="30"/>
    <x v="3"/>
    <m/>
    <n v="800"/>
    <x v="1"/>
  </r>
  <r>
    <s v="M034"/>
    <s v="Hrishita Shroff"/>
    <n v="23"/>
    <s v="Male"/>
    <x v="3"/>
    <d v="2024-10-23T00:00:00"/>
    <d v="2025-03-05T00:00:00"/>
    <n v="1800"/>
    <n v="23"/>
    <x v="1"/>
    <s v="Riya Dugal"/>
    <n v="7200"/>
    <x v="0"/>
  </r>
  <r>
    <s v="M035"/>
    <s v="Oorja Sachar"/>
    <n v="27"/>
    <s v="Female"/>
    <x v="1"/>
    <d v="2024-01-21T00:00:00"/>
    <d v="2024-12-26T00:00:00"/>
    <n v="1200"/>
    <n v="27"/>
    <x v="1"/>
    <m/>
    <n v="1320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x v="0"/>
    <n v="59"/>
    <x v="0"/>
    <x v="0"/>
    <d v="2023-11-05T00:00:00"/>
    <d v="2024-05-13T00:00:00"/>
    <n v="800"/>
    <n v="25"/>
    <x v="0"/>
    <s v="Hiran Shan"/>
  </r>
  <r>
    <s v="M002"/>
    <x v="1"/>
    <n v="27"/>
    <x v="0"/>
    <x v="0"/>
    <d v="2025-02-26T00:00:00"/>
    <d v="2025-03-24T00:00:00"/>
    <n v="800"/>
    <n v="20"/>
    <x v="1"/>
    <s v="Kiara Kakar"/>
  </r>
  <r>
    <s v="M003"/>
    <x v="2"/>
    <n v="24"/>
    <x v="0"/>
    <x v="1"/>
    <d v="2023-09-22T00:00:00"/>
    <d v="2024-03-20T00:00:00"/>
    <n v="1200"/>
    <n v="18"/>
    <x v="2"/>
    <s v="Jhanvi Chaudhary"/>
  </r>
  <r>
    <s v="M004"/>
    <x v="3"/>
    <n v="31"/>
    <x v="1"/>
    <x v="1"/>
    <d v="2024-07-06T00:00:00"/>
    <d v="2024-10-22T00:00:00"/>
    <n v="1200"/>
    <n v="16"/>
    <x v="2"/>
    <s v="Tara Swaminathan"/>
  </r>
  <r>
    <s v="M005"/>
    <x v="4"/>
    <n v="19"/>
    <x v="0"/>
    <x v="2"/>
    <d v="2023-12-26T00:00:00"/>
    <d v="2024-07-28T00:00:00"/>
    <n v="2500"/>
    <n v="12"/>
    <x v="0"/>
    <s v="Madhav Singh"/>
  </r>
  <r>
    <s v="M006"/>
    <x v="5"/>
    <n v="40"/>
    <x v="0"/>
    <x v="0"/>
    <d v="2024-01-26T00:00:00"/>
    <d v="2024-04-10T00:00:00"/>
    <n v="800"/>
    <n v="14"/>
    <x v="3"/>
    <s v="Shray Ramakrishnan"/>
  </r>
  <r>
    <s v="M007"/>
    <x v="6"/>
    <n v="41"/>
    <x v="1"/>
    <x v="0"/>
    <d v="2024-10-23T00:00:00"/>
    <d v="2025-01-20T00:00:00"/>
    <n v="800"/>
    <n v="25"/>
    <x v="1"/>
    <m/>
  </r>
  <r>
    <s v="M008"/>
    <x v="7"/>
    <n v="43"/>
    <x v="0"/>
    <x v="3"/>
    <d v="2024-06-07T00:00:00"/>
    <d v="2024-09-28T00:00:00"/>
    <n v="1800"/>
    <n v="28"/>
    <x v="4"/>
    <m/>
  </r>
  <r>
    <s v="M009"/>
    <x v="8"/>
    <n v="42"/>
    <x v="0"/>
    <x v="0"/>
    <d v="2024-10-04T00:00:00"/>
    <d v="2024-10-17T00:00:00"/>
    <n v="800"/>
    <n v="3"/>
    <x v="4"/>
    <s v="Nitara Comar"/>
  </r>
  <r>
    <s v="M010"/>
    <x v="9"/>
    <n v="37"/>
    <x v="0"/>
    <x v="1"/>
    <d v="2023-10-03T00:00:00"/>
    <d v="2023-12-20T00:00:00"/>
    <n v="1200"/>
    <n v="29"/>
    <x v="3"/>
    <s v="Ranbir Karan"/>
  </r>
  <r>
    <s v="M011"/>
    <x v="10"/>
    <n v="48"/>
    <x v="1"/>
    <x v="1"/>
    <d v="2024-01-06T00:00:00"/>
    <d v="2024-06-16T00:00:00"/>
    <n v="1200"/>
    <n v="13"/>
    <x v="0"/>
    <s v="Rati Sanghvi"/>
  </r>
  <r>
    <s v="M012"/>
    <x v="11"/>
    <n v="36"/>
    <x v="0"/>
    <x v="1"/>
    <d v="2023-08-16T00:00:00"/>
    <d v="2024-10-03T00:00:00"/>
    <n v="1200"/>
    <n v="19"/>
    <x v="4"/>
    <s v="Ishaan Kashyap"/>
  </r>
  <r>
    <s v="M013"/>
    <x v="12"/>
    <n v="48"/>
    <x v="1"/>
    <x v="3"/>
    <d v="2024-09-21T00:00:00"/>
    <d v="2024-12-15T00:00:00"/>
    <n v="1800"/>
    <n v="22"/>
    <x v="4"/>
    <m/>
  </r>
  <r>
    <s v="M014"/>
    <x v="13"/>
    <n v="39"/>
    <x v="0"/>
    <x v="1"/>
    <d v="2023-05-19T00:00:00"/>
    <d v="2023-11-12T00:00:00"/>
    <n v="1200"/>
    <n v="28"/>
    <x v="3"/>
    <m/>
  </r>
  <r>
    <s v="M015"/>
    <x v="14"/>
    <n v="44"/>
    <x v="1"/>
    <x v="0"/>
    <d v="2024-02-11T00:00:00"/>
    <d v="2024-09-05T00:00:00"/>
    <n v="800"/>
    <n v="8"/>
    <x v="2"/>
    <m/>
  </r>
  <r>
    <s v="M016"/>
    <x v="15"/>
    <n v="39"/>
    <x v="0"/>
    <x v="2"/>
    <d v="2025-02-14T00:00:00"/>
    <d v="2025-03-16T00:00:00"/>
    <n v="2500"/>
    <n v="14"/>
    <x v="4"/>
    <m/>
  </r>
  <r>
    <s v="M017"/>
    <x v="16"/>
    <n v="35"/>
    <x v="0"/>
    <x v="1"/>
    <d v="2024-02-07T00:00:00"/>
    <d v="2025-01-28T00:00:00"/>
    <n v="1200"/>
    <n v="25"/>
    <x v="2"/>
    <m/>
  </r>
  <r>
    <s v="M018"/>
    <x v="17"/>
    <n v="56"/>
    <x v="1"/>
    <x v="2"/>
    <d v="2023-10-14T00:00:00"/>
    <d v="2024-12-23T00:00:00"/>
    <n v="2500"/>
    <n v="13"/>
    <x v="5"/>
    <m/>
  </r>
  <r>
    <s v="M019"/>
    <x v="18"/>
    <n v="27"/>
    <x v="1"/>
    <x v="0"/>
    <d v="2024-03-03T00:00:00"/>
    <d v="2025-01-07T00:00:00"/>
    <n v="800"/>
    <n v="26"/>
    <x v="3"/>
    <m/>
  </r>
  <r>
    <s v="M020"/>
    <x v="19"/>
    <n v="28"/>
    <x v="0"/>
    <x v="2"/>
    <d v="2024-05-05T00:00:00"/>
    <d v="2024-11-12T00:00:00"/>
    <n v="2500"/>
    <n v="21"/>
    <x v="3"/>
    <s v="Tanya Bajwa"/>
  </r>
  <r>
    <s v="M021"/>
    <x v="20"/>
    <n v="57"/>
    <x v="1"/>
    <x v="3"/>
    <d v="2023-08-08T00:00:00"/>
    <d v="2025-01-17T00:00:00"/>
    <n v="1800"/>
    <n v="19"/>
    <x v="3"/>
    <m/>
  </r>
  <r>
    <s v="M022"/>
    <x v="21"/>
    <n v="26"/>
    <x v="1"/>
    <x v="3"/>
    <d v="2024-01-29T00:00:00"/>
    <d v="2024-11-20T00:00:00"/>
    <n v="1800"/>
    <n v="5"/>
    <x v="0"/>
    <m/>
  </r>
  <r>
    <s v="M023"/>
    <x v="22"/>
    <n v="48"/>
    <x v="0"/>
    <x v="3"/>
    <d v="2024-06-08T00:00:00"/>
    <d v="2024-06-12T00:00:00"/>
    <n v="1800"/>
    <n v="18"/>
    <x v="5"/>
    <m/>
  </r>
  <r>
    <s v="M024"/>
    <x v="23"/>
    <n v="25"/>
    <x v="1"/>
    <x v="1"/>
    <d v="2024-05-27T00:00:00"/>
    <d v="2025-03-14T00:00:00"/>
    <n v="1200"/>
    <n v="6"/>
    <x v="0"/>
    <m/>
  </r>
  <r>
    <s v="M025"/>
    <x v="24"/>
    <n v="53"/>
    <x v="0"/>
    <x v="3"/>
    <d v="2023-12-26T00:00:00"/>
    <d v="2024-03-21T00:00:00"/>
    <n v="1800"/>
    <n v="17"/>
    <x v="3"/>
    <s v="Adira Brar"/>
  </r>
  <r>
    <s v="M026"/>
    <x v="25"/>
    <n v="42"/>
    <x v="1"/>
    <x v="1"/>
    <d v="2025-02-14T00:00:00"/>
    <d v="2025-03-11T00:00:00"/>
    <n v="1200"/>
    <n v="3"/>
    <x v="5"/>
    <m/>
  </r>
  <r>
    <s v="M027"/>
    <x v="26"/>
    <n v="24"/>
    <x v="0"/>
    <x v="2"/>
    <d v="2025-02-10T00:00:00"/>
    <d v="2025-03-10T00:00:00"/>
    <n v="2500"/>
    <n v="28"/>
    <x v="3"/>
    <m/>
  </r>
  <r>
    <s v="M028"/>
    <x v="27"/>
    <n v="53"/>
    <x v="0"/>
    <x v="1"/>
    <d v="2024-11-18T00:00:00"/>
    <d v="2024-12-19T00:00:00"/>
    <n v="1200"/>
    <n v="23"/>
    <x v="1"/>
    <m/>
  </r>
  <r>
    <s v="M029"/>
    <x v="28"/>
    <n v="29"/>
    <x v="1"/>
    <x v="2"/>
    <d v="2024-04-19T00:00:00"/>
    <d v="2024-04-26T00:00:00"/>
    <n v="2500"/>
    <n v="8"/>
    <x v="2"/>
    <m/>
  </r>
  <r>
    <s v="M030"/>
    <x v="29"/>
    <n v="31"/>
    <x v="1"/>
    <x v="2"/>
    <d v="2025-01-10T00:00:00"/>
    <d v="2025-03-29T00:00:00"/>
    <n v="2500"/>
    <n v="23"/>
    <x v="4"/>
    <s v="Nakul Balakrishnan"/>
  </r>
  <r>
    <s v="M031"/>
    <x v="30"/>
    <n v="52"/>
    <x v="1"/>
    <x v="0"/>
    <d v="2023-06-11T00:00:00"/>
    <d v="2024-12-30T00:00:00"/>
    <n v="800"/>
    <n v="9"/>
    <x v="5"/>
    <s v="Darshit Sidhu"/>
  </r>
  <r>
    <s v="M032"/>
    <x v="31"/>
    <n v="20"/>
    <x v="0"/>
    <x v="1"/>
    <d v="2024-04-09T00:00:00"/>
    <d v="2024-11-08T00:00:00"/>
    <n v="1200"/>
    <n v="2"/>
    <x v="3"/>
    <m/>
  </r>
  <r>
    <s v="M033"/>
    <x v="32"/>
    <n v="22"/>
    <x v="0"/>
    <x v="0"/>
    <d v="2025-02-11T00:00:00"/>
    <d v="2025-03-24T00:00:00"/>
    <n v="800"/>
    <n v="30"/>
    <x v="3"/>
    <m/>
  </r>
  <r>
    <s v="M034"/>
    <x v="33"/>
    <n v="23"/>
    <x v="0"/>
    <x v="3"/>
    <d v="2024-10-23T00:00:00"/>
    <d v="2025-03-05T00:00:00"/>
    <n v="1800"/>
    <n v="23"/>
    <x v="1"/>
    <s v="Riya Dugal"/>
  </r>
  <r>
    <s v="M035"/>
    <x v="34"/>
    <n v="27"/>
    <x v="1"/>
    <x v="1"/>
    <d v="2024-01-21T00:00:00"/>
    <d v="2024-12-26T00:00:00"/>
    <n v="1200"/>
    <n v="27"/>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6F3F3-D57F-481C-B7BA-DE2BCA1D3D7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O4" firstHeaderRow="1" firstDataRow="1" firstDataCol="1"/>
  <pivotFields count="12">
    <pivotField showAll="0"/>
    <pivotField showAll="0"/>
    <pivotField showAll="0"/>
    <pivotField showAll="0"/>
    <pivotField showAll="0"/>
    <pivotField numFmtId="164" showAll="0"/>
    <pivotField numFmtId="164" showAll="0"/>
    <pivotField dataField="1" showAll="0"/>
    <pivotField showAll="0"/>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Average of Monthly_Fee" fld="7" subtotal="average" baseField="11" baseItem="0"/>
  </dataFields>
  <formats count="6">
    <format dxfId="71">
      <pivotArea type="all" dataOnly="0" outline="0" fieldPosition="0"/>
    </format>
    <format dxfId="70">
      <pivotArea outline="0" collapsedLevelsAreSubtotals="1" fieldPosition="0"/>
    </format>
    <format dxfId="69">
      <pivotArea field="11" type="button" dataOnly="0" labelOnly="1" outline="0" axis="axisRow" fieldPosition="0"/>
    </format>
    <format dxfId="68">
      <pivotArea dataOnly="0" labelOnly="1" fieldPosition="0">
        <references count="1">
          <reference field="11" count="0"/>
        </references>
      </pivotArea>
    </format>
    <format dxfId="67">
      <pivotArea dataOnly="0" labelOnly="1" grandRow="1" outline="0" fieldPosition="0"/>
    </format>
    <format dxfId="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46BF9-97DB-4852-AB8B-7B4DFC70815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R9" firstHeaderRow="1" firstDataRow="1" firstDataCol="1"/>
  <pivotFields count="11">
    <pivotField showAll="0"/>
    <pivotField showAll="0"/>
    <pivotField showAll="0"/>
    <pivotField showAll="0"/>
    <pivotField numFmtId="164" showAll="0"/>
    <pivotField numFmtId="164" showAll="0"/>
    <pivotField showAll="0"/>
    <pivotField dataField="1" showAll="0"/>
    <pivotField showAll="0"/>
    <pivotField axis="axisRow" showAll="0">
      <items count="7">
        <item x="0"/>
        <item x="5"/>
        <item x="2"/>
        <item x="4"/>
        <item x="3"/>
        <item x="1"/>
        <item t="default"/>
      </items>
    </pivotField>
    <pivotField showAll="0"/>
  </pivotFields>
  <rowFields count="1">
    <field x="9"/>
  </rowFields>
  <rowItems count="7">
    <i>
      <x/>
    </i>
    <i>
      <x v="1"/>
    </i>
    <i>
      <x v="2"/>
    </i>
    <i>
      <x v="3"/>
    </i>
    <i>
      <x v="4"/>
    </i>
    <i>
      <x v="5"/>
    </i>
    <i t="grand">
      <x/>
    </i>
  </rowItems>
  <colItems count="1">
    <i/>
  </colItems>
  <dataFields count="1">
    <dataField name="Sum of TOTAL REVENUE" fld="7" baseField="9" baseItem="0"/>
  </dataFields>
  <formats count="6">
    <format dxfId="64">
      <pivotArea type="all" dataOnly="0" outline="0" fieldPosition="0"/>
    </format>
    <format dxfId="63">
      <pivotArea outline="0" collapsedLevelsAreSubtotals="1" fieldPosition="0"/>
    </format>
    <format dxfId="62">
      <pivotArea field="9" type="button" dataOnly="0" labelOnly="1" outline="0" axis="axisRow" fieldPosition="0"/>
    </format>
    <format dxfId="61">
      <pivotArea dataOnly="0" labelOnly="1" fieldPosition="0">
        <references count="1">
          <reference field="9" count="0"/>
        </references>
      </pivotArea>
    </format>
    <format dxfId="60">
      <pivotArea dataOnly="0" labelOnly="1" grandRow="1" outline="0" fieldPosition="0"/>
    </format>
    <format dxfId="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5A8902-D344-48BC-99E7-2F1DEC80B336}"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O7" firstHeaderRow="1" firstDataRow="1" firstDataCol="1"/>
  <pivotFields count="11">
    <pivotField showAll="0"/>
    <pivotField showAll="0"/>
    <pivotField showAll="0"/>
    <pivotField axis="axisRow" showAll="0">
      <items count="5">
        <item x="0"/>
        <item x="2"/>
        <item x="3"/>
        <item x="1"/>
        <item t="default"/>
      </items>
    </pivotField>
    <pivotField numFmtId="164" showAll="0"/>
    <pivotField numFmtId="164" showAll="0"/>
    <pivotField showAll="0"/>
    <pivotField dataField="1" showAll="0"/>
    <pivotField showAll="0"/>
    <pivotField showAll="0"/>
    <pivotField showAll="0"/>
  </pivotFields>
  <rowFields count="1">
    <field x="3"/>
  </rowFields>
  <rowItems count="5">
    <i>
      <x/>
    </i>
    <i>
      <x v="1"/>
    </i>
    <i>
      <x v="2"/>
    </i>
    <i>
      <x v="3"/>
    </i>
    <i t="grand">
      <x/>
    </i>
  </rowItems>
  <colItems count="1">
    <i/>
  </colItems>
  <dataFields count="1">
    <dataField name="Sum of TOTAL REVENUE" fld="7" baseField="3" baseItem="0"/>
  </dataFields>
  <formats count="6">
    <format dxfId="57">
      <pivotArea type="all" dataOnly="0" outline="0" fieldPosition="0"/>
    </format>
    <format dxfId="56">
      <pivotArea outline="0" collapsedLevelsAreSubtotals="1" fieldPosition="0"/>
    </format>
    <format dxfId="55">
      <pivotArea field="3" type="button" dataOnly="0" labelOnly="1" outline="0" axis="axisRow" fieldPosition="0"/>
    </format>
    <format dxfId="54">
      <pivotArea dataOnly="0" labelOnly="1" fieldPosition="0">
        <references count="1">
          <reference field="3" count="0"/>
        </references>
      </pivotArea>
    </format>
    <format dxfId="53">
      <pivotArea dataOnly="0" labelOnly="1" grandRow="1" outline="0" fieldPosition="0"/>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42411-9CA9-485F-8A6B-15302C6D6E1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1:P60" firstHeaderRow="1" firstDataRow="1" firstDataCol="1"/>
  <pivotFields count="13">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dataField="1" showAll="0"/>
    <pivotField axis="axisRow" showAll="0">
      <items count="3">
        <item x="1"/>
        <item x="0"/>
        <item t="default"/>
      </items>
    </pivotField>
  </pivotFields>
  <rowFields count="3">
    <field x="9"/>
    <field x="4"/>
    <field x="12"/>
  </rowFields>
  <rowItems count="59">
    <i>
      <x/>
    </i>
    <i r="1">
      <x/>
    </i>
    <i r="2">
      <x v="1"/>
    </i>
    <i r="1">
      <x v="1"/>
    </i>
    <i r="2">
      <x v="1"/>
    </i>
    <i r="1">
      <x v="2"/>
    </i>
    <i r="2">
      <x/>
    </i>
    <i r="1">
      <x v="3"/>
    </i>
    <i r="2">
      <x/>
    </i>
    <i r="2">
      <x v="1"/>
    </i>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Items count="1">
    <i/>
  </colItems>
  <dataFields count="1">
    <dataField name="Sum of TOTAL REVENUE " fld="11" baseField="9" baseItem="0"/>
  </dataFields>
  <formats count="34">
    <format dxfId="50">
      <pivotArea type="all" dataOnly="0" outline="0" fieldPosition="0"/>
    </format>
    <format dxfId="49">
      <pivotArea outline="0" collapsedLevelsAreSubtotals="1" fieldPosition="0"/>
    </format>
    <format dxfId="48">
      <pivotArea field="9" type="button" dataOnly="0" labelOnly="1" outline="0" axis="axisRow" fieldPosition="0"/>
    </format>
    <format dxfId="47">
      <pivotArea dataOnly="0" labelOnly="1" fieldPosition="0">
        <references count="1">
          <reference field="9" count="0"/>
        </references>
      </pivotArea>
    </format>
    <format dxfId="46">
      <pivotArea dataOnly="0" labelOnly="1" grandRow="1" outline="0" fieldPosition="0"/>
    </format>
    <format dxfId="45">
      <pivotArea dataOnly="0" labelOnly="1" fieldPosition="0">
        <references count="2">
          <reference field="4" count="0"/>
          <reference field="9" count="1" selected="0">
            <x v="0"/>
          </reference>
        </references>
      </pivotArea>
    </format>
    <format dxfId="44">
      <pivotArea dataOnly="0" labelOnly="1" fieldPosition="0">
        <references count="2">
          <reference field="4" count="0"/>
          <reference field="9" count="1" selected="0">
            <x v="1"/>
          </reference>
        </references>
      </pivotArea>
    </format>
    <format dxfId="43">
      <pivotArea dataOnly="0" labelOnly="1" fieldPosition="0">
        <references count="2">
          <reference field="4" count="3">
            <x v="0"/>
            <x v="1"/>
            <x v="3"/>
          </reference>
          <reference field="9" count="1" selected="0">
            <x v="2"/>
          </reference>
        </references>
      </pivotArea>
    </format>
    <format dxfId="42">
      <pivotArea dataOnly="0" labelOnly="1" fieldPosition="0">
        <references count="2">
          <reference field="4" count="0"/>
          <reference field="9" count="1" selected="0">
            <x v="3"/>
          </reference>
        </references>
      </pivotArea>
    </format>
    <format dxfId="41">
      <pivotArea dataOnly="0" labelOnly="1" fieldPosition="0">
        <references count="2">
          <reference field="4" count="0"/>
          <reference field="9" count="1" selected="0">
            <x v="4"/>
          </reference>
        </references>
      </pivotArea>
    </format>
    <format dxfId="40">
      <pivotArea dataOnly="0" labelOnly="1" fieldPosition="0">
        <references count="2">
          <reference field="4" count="3">
            <x v="0"/>
            <x v="2"/>
            <x v="3"/>
          </reference>
          <reference field="9" count="1" selected="0">
            <x v="5"/>
          </reference>
        </references>
      </pivotArea>
    </format>
    <format dxfId="39">
      <pivotArea dataOnly="0" labelOnly="1" fieldPosition="0">
        <references count="3">
          <reference field="4" count="1" selected="0">
            <x v="0"/>
          </reference>
          <reference field="9" count="1" selected="0">
            <x v="0"/>
          </reference>
          <reference field="12" count="1">
            <x v="1"/>
          </reference>
        </references>
      </pivotArea>
    </format>
    <format dxfId="38">
      <pivotArea dataOnly="0" labelOnly="1" fieldPosition="0">
        <references count="3">
          <reference field="4" count="1" selected="0">
            <x v="1"/>
          </reference>
          <reference field="9" count="1" selected="0">
            <x v="0"/>
          </reference>
          <reference field="12" count="1">
            <x v="1"/>
          </reference>
        </references>
      </pivotArea>
    </format>
    <format dxfId="37">
      <pivotArea dataOnly="0" labelOnly="1" fieldPosition="0">
        <references count="3">
          <reference field="4" count="1" selected="0">
            <x v="2"/>
          </reference>
          <reference field="9" count="1" selected="0">
            <x v="0"/>
          </reference>
          <reference field="12" count="1">
            <x v="0"/>
          </reference>
        </references>
      </pivotArea>
    </format>
    <format dxfId="36">
      <pivotArea dataOnly="0" labelOnly="1" fieldPosition="0">
        <references count="3">
          <reference field="4" count="1" selected="0">
            <x v="3"/>
          </reference>
          <reference field="9" count="1" selected="0">
            <x v="0"/>
          </reference>
          <reference field="12" count="0"/>
        </references>
      </pivotArea>
    </format>
    <format dxfId="35">
      <pivotArea dataOnly="0" labelOnly="1" fieldPosition="0">
        <references count="3">
          <reference field="4" count="1" selected="0">
            <x v="0"/>
          </reference>
          <reference field="9" count="1" selected="0">
            <x v="1"/>
          </reference>
          <reference field="12" count="1">
            <x v="1"/>
          </reference>
        </references>
      </pivotArea>
    </format>
    <format dxfId="34">
      <pivotArea dataOnly="0" labelOnly="1" fieldPosition="0">
        <references count="3">
          <reference field="4" count="1" selected="0">
            <x v="1"/>
          </reference>
          <reference field="9" count="1" selected="0">
            <x v="1"/>
          </reference>
          <reference field="12" count="1">
            <x v="0"/>
          </reference>
        </references>
      </pivotArea>
    </format>
    <format dxfId="33">
      <pivotArea dataOnly="0" labelOnly="1" fieldPosition="0">
        <references count="3">
          <reference field="4" count="1" selected="0">
            <x v="2"/>
          </reference>
          <reference field="9" count="1" selected="0">
            <x v="1"/>
          </reference>
          <reference field="12" count="1">
            <x v="0"/>
          </reference>
        </references>
      </pivotArea>
    </format>
    <format dxfId="32">
      <pivotArea dataOnly="0" labelOnly="1" fieldPosition="0">
        <references count="3">
          <reference field="4" count="1" selected="0">
            <x v="3"/>
          </reference>
          <reference field="9" count="1" selected="0">
            <x v="1"/>
          </reference>
          <reference field="12" count="1">
            <x v="0"/>
          </reference>
        </references>
      </pivotArea>
    </format>
    <format dxfId="31">
      <pivotArea dataOnly="0" labelOnly="1" fieldPosition="0">
        <references count="3">
          <reference field="4" count="1" selected="0">
            <x v="0"/>
          </reference>
          <reference field="9" count="1" selected="0">
            <x v="2"/>
          </reference>
          <reference field="12" count="1">
            <x v="0"/>
          </reference>
        </references>
      </pivotArea>
    </format>
    <format dxfId="30">
      <pivotArea dataOnly="0" labelOnly="1" fieldPosition="0">
        <references count="3">
          <reference field="4" count="1" selected="0">
            <x v="1"/>
          </reference>
          <reference field="9" count="1" selected="0">
            <x v="2"/>
          </reference>
          <reference field="12" count="1">
            <x v="0"/>
          </reference>
        </references>
      </pivotArea>
    </format>
    <format dxfId="29">
      <pivotArea dataOnly="0" labelOnly="1" fieldPosition="0">
        <references count="3">
          <reference field="4" count="1" selected="0">
            <x v="3"/>
          </reference>
          <reference field="9" count="1" selected="0">
            <x v="2"/>
          </reference>
          <reference field="12" count="0"/>
        </references>
      </pivotArea>
    </format>
    <format dxfId="28">
      <pivotArea dataOnly="0" labelOnly="1" fieldPosition="0">
        <references count="3">
          <reference field="4" count="1" selected="0">
            <x v="0"/>
          </reference>
          <reference field="9" count="1" selected="0">
            <x v="3"/>
          </reference>
          <reference field="12" count="1">
            <x v="1"/>
          </reference>
        </references>
      </pivotArea>
    </format>
    <format dxfId="27">
      <pivotArea dataOnly="0" labelOnly="1" fieldPosition="0">
        <references count="3">
          <reference field="4" count="1" selected="0">
            <x v="1"/>
          </reference>
          <reference field="9" count="1" selected="0">
            <x v="3"/>
          </reference>
          <reference field="12" count="0"/>
        </references>
      </pivotArea>
    </format>
    <format dxfId="26">
      <pivotArea dataOnly="0" labelOnly="1" fieldPosition="0">
        <references count="3">
          <reference field="4" count="1" selected="0">
            <x v="2"/>
          </reference>
          <reference field="9" count="1" selected="0">
            <x v="3"/>
          </reference>
          <reference field="12" count="1">
            <x v="0"/>
          </reference>
        </references>
      </pivotArea>
    </format>
    <format dxfId="25">
      <pivotArea dataOnly="0" labelOnly="1" fieldPosition="0">
        <references count="3">
          <reference field="4" count="1" selected="0">
            <x v="3"/>
          </reference>
          <reference field="9" count="1" selected="0">
            <x v="3"/>
          </reference>
          <reference field="12" count="1">
            <x v="1"/>
          </reference>
        </references>
      </pivotArea>
    </format>
    <format dxfId="24">
      <pivotArea dataOnly="0" labelOnly="1" fieldPosition="0">
        <references count="3">
          <reference field="4" count="1" selected="0">
            <x v="0"/>
          </reference>
          <reference field="9" count="1" selected="0">
            <x v="4"/>
          </reference>
          <reference field="12" count="0"/>
        </references>
      </pivotArea>
    </format>
    <format dxfId="23">
      <pivotArea dataOnly="0" labelOnly="1" fieldPosition="0">
        <references count="3">
          <reference field="4" count="1" selected="0">
            <x v="1"/>
          </reference>
          <reference field="9" count="1" selected="0">
            <x v="4"/>
          </reference>
          <reference field="12" count="0"/>
        </references>
      </pivotArea>
    </format>
    <format dxfId="22">
      <pivotArea dataOnly="0" labelOnly="1" fieldPosition="0">
        <references count="3">
          <reference field="4" count="1" selected="0">
            <x v="2"/>
          </reference>
          <reference field="9" count="1" selected="0">
            <x v="4"/>
          </reference>
          <reference field="12" count="0"/>
        </references>
      </pivotArea>
    </format>
    <format dxfId="21">
      <pivotArea dataOnly="0" labelOnly="1" fieldPosition="0">
        <references count="3">
          <reference field="4" count="1" selected="0">
            <x v="3"/>
          </reference>
          <reference field="9" count="1" selected="0">
            <x v="4"/>
          </reference>
          <reference field="12" count="0"/>
        </references>
      </pivotArea>
    </format>
    <format dxfId="20">
      <pivotArea dataOnly="0" labelOnly="1" fieldPosition="0">
        <references count="3">
          <reference field="4" count="1" selected="0">
            <x v="0"/>
          </reference>
          <reference field="9" count="1" selected="0">
            <x v="5"/>
          </reference>
          <reference field="12" count="0"/>
        </references>
      </pivotArea>
    </format>
    <format dxfId="19">
      <pivotArea dataOnly="0" labelOnly="1" fieldPosition="0">
        <references count="3">
          <reference field="4" count="1" selected="0">
            <x v="2"/>
          </reference>
          <reference field="9" count="1" selected="0">
            <x v="5"/>
          </reference>
          <reference field="12" count="1">
            <x v="1"/>
          </reference>
        </references>
      </pivotArea>
    </format>
    <format dxfId="18">
      <pivotArea dataOnly="0" labelOnly="1" fieldPosition="0">
        <references count="3">
          <reference field="4" count="1" selected="0">
            <x v="3"/>
          </reference>
          <reference field="9" count="1" selected="0">
            <x v="5"/>
          </reference>
          <reference field="12" count="1">
            <x v="0"/>
          </reference>
        </references>
      </pivotArea>
    </format>
    <format dxfId="1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7FC208-29C9-4E23-BD9B-DE437E3F4C85}"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Q44" firstHeaderRow="1" firstDataRow="2" firstDataCol="1"/>
  <pivotFields count="11">
    <pivotField showAll="0"/>
    <pivotField axis="axisRow" dataField="1"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axis="axisCol"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s>
  <rowFields count="2">
    <field x="9"/>
    <field x="1"/>
  </rowFields>
  <rowItems count="42">
    <i>
      <x/>
    </i>
    <i r="1">
      <x v="1"/>
    </i>
    <i r="1">
      <x v="11"/>
    </i>
    <i r="1">
      <x v="14"/>
    </i>
    <i r="1">
      <x v="23"/>
    </i>
    <i r="1">
      <x v="27"/>
    </i>
    <i>
      <x v="1"/>
    </i>
    <i r="1">
      <x/>
    </i>
    <i r="1">
      <x v="6"/>
    </i>
    <i r="1">
      <x v="12"/>
    </i>
    <i r="1">
      <x v="24"/>
    </i>
    <i>
      <x v="2"/>
    </i>
    <i r="1">
      <x v="2"/>
    </i>
    <i r="1">
      <x v="15"/>
    </i>
    <i r="1">
      <x v="18"/>
    </i>
    <i r="1">
      <x v="20"/>
    </i>
    <i r="1">
      <x v="34"/>
    </i>
    <i>
      <x v="3"/>
    </i>
    <i r="1">
      <x v="13"/>
    </i>
    <i r="1">
      <x v="16"/>
    </i>
    <i r="1">
      <x v="19"/>
    </i>
    <i r="1">
      <x v="26"/>
    </i>
    <i r="1">
      <x v="29"/>
    </i>
    <i r="1">
      <x v="32"/>
    </i>
    <i>
      <x v="4"/>
    </i>
    <i r="1">
      <x v="3"/>
    </i>
    <i r="1">
      <x v="4"/>
    </i>
    <i r="1">
      <x v="5"/>
    </i>
    <i r="1">
      <x v="7"/>
    </i>
    <i r="1">
      <x v="10"/>
    </i>
    <i r="1">
      <x v="17"/>
    </i>
    <i r="1">
      <x v="25"/>
    </i>
    <i r="1">
      <x v="28"/>
    </i>
    <i r="1">
      <x v="30"/>
    </i>
    <i r="1">
      <x v="31"/>
    </i>
    <i>
      <x v="5"/>
    </i>
    <i r="1">
      <x v="8"/>
    </i>
    <i r="1">
      <x v="9"/>
    </i>
    <i r="1">
      <x v="21"/>
    </i>
    <i r="1">
      <x v="22"/>
    </i>
    <i r="1">
      <x v="33"/>
    </i>
    <i t="grand">
      <x/>
    </i>
  </rowItems>
  <colFields count="1">
    <field x="3"/>
  </colFields>
  <colItems count="3">
    <i>
      <x/>
    </i>
    <i>
      <x v="1"/>
    </i>
    <i t="grand">
      <x/>
    </i>
  </colItems>
  <dataFields count="1">
    <dataField name="Count of Full_Name" fld="1" subtotal="count" baseField="9" baseItem="0"/>
  </dataFields>
  <formats count="16">
    <format dxfId="15">
      <pivotArea type="all" dataOnly="0" outline="0" fieldPosition="0"/>
    </format>
    <format dxfId="14">
      <pivotArea outline="0" collapsedLevelsAreSubtotals="1" fieldPosition="0"/>
    </format>
    <format dxfId="13">
      <pivotArea type="origin" dataOnly="0" labelOnly="1" outline="0" fieldPosition="0"/>
    </format>
    <format dxfId="12">
      <pivotArea field="3" type="button" dataOnly="0" labelOnly="1" outline="0" axis="axisCol" fieldPosition="0"/>
    </format>
    <format dxfId="11">
      <pivotArea type="topRight" dataOnly="0" labelOnly="1" outline="0" fieldPosition="0"/>
    </format>
    <format dxfId="10">
      <pivotArea field="9" type="button" dataOnly="0" labelOnly="1" outline="0" axis="axisRow" fieldPosition="0"/>
    </format>
    <format dxfId="9">
      <pivotArea dataOnly="0" labelOnly="1" fieldPosition="0">
        <references count="1">
          <reference field="9" count="0"/>
        </references>
      </pivotArea>
    </format>
    <format dxfId="8">
      <pivotArea dataOnly="0" labelOnly="1" grandRow="1" outline="0" fieldPosition="0"/>
    </format>
    <format dxfId="7">
      <pivotArea dataOnly="0" labelOnly="1" fieldPosition="0">
        <references count="2">
          <reference field="1" count="5">
            <x v="1"/>
            <x v="11"/>
            <x v="14"/>
            <x v="23"/>
            <x v="27"/>
          </reference>
          <reference field="9" count="1" selected="0">
            <x v="0"/>
          </reference>
        </references>
      </pivotArea>
    </format>
    <format dxfId="6">
      <pivotArea dataOnly="0" labelOnly="1" fieldPosition="0">
        <references count="2">
          <reference field="1" count="4">
            <x v="0"/>
            <x v="6"/>
            <x v="12"/>
            <x v="24"/>
          </reference>
          <reference field="9" count="1" selected="0">
            <x v="1"/>
          </reference>
        </references>
      </pivotArea>
    </format>
    <format dxfId="5">
      <pivotArea dataOnly="0" labelOnly="1" fieldPosition="0">
        <references count="2">
          <reference field="1" count="5">
            <x v="2"/>
            <x v="15"/>
            <x v="18"/>
            <x v="20"/>
            <x v="34"/>
          </reference>
          <reference field="9" count="1" selected="0">
            <x v="2"/>
          </reference>
        </references>
      </pivotArea>
    </format>
    <format dxfId="4">
      <pivotArea dataOnly="0" labelOnly="1" fieldPosition="0">
        <references count="2">
          <reference field="1" count="6">
            <x v="13"/>
            <x v="16"/>
            <x v="19"/>
            <x v="26"/>
            <x v="29"/>
            <x v="32"/>
          </reference>
          <reference field="9" count="1" selected="0">
            <x v="3"/>
          </reference>
        </references>
      </pivotArea>
    </format>
    <format dxfId="3">
      <pivotArea dataOnly="0" labelOnly="1" fieldPosition="0">
        <references count="2">
          <reference field="1" count="10">
            <x v="3"/>
            <x v="4"/>
            <x v="5"/>
            <x v="7"/>
            <x v="10"/>
            <x v="17"/>
            <x v="25"/>
            <x v="28"/>
            <x v="30"/>
            <x v="31"/>
          </reference>
          <reference field="9" count="1" selected="0">
            <x v="4"/>
          </reference>
        </references>
      </pivotArea>
    </format>
    <format dxfId="2">
      <pivotArea dataOnly="0" labelOnly="1" fieldPosition="0">
        <references count="2">
          <reference field="1" count="5">
            <x v="8"/>
            <x v="9"/>
            <x v="21"/>
            <x v="22"/>
            <x v="33"/>
          </reference>
          <reference field="9" count="1" selected="0">
            <x v="5"/>
          </reference>
        </references>
      </pivotArea>
    </format>
    <format dxfId="1">
      <pivotArea dataOnly="0" labelOnly="1" fieldPosition="0">
        <references count="1">
          <reference field="3"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3B8786-3C2E-4D25-B446-80088EEBB0A2}" name="PivotTable1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44"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s>
  <rowFields count="2">
    <field x="0"/>
    <field x="2"/>
  </rowFields>
  <rowItems count="40">
    <i>
      <x/>
    </i>
    <i r="1">
      <x/>
    </i>
    <i r="1">
      <x v="1"/>
    </i>
    <i r="1">
      <x v="2"/>
    </i>
    <i r="1">
      <x v="3"/>
    </i>
    <i r="1">
      <x v="4"/>
    </i>
    <i r="1">
      <x v="5"/>
    </i>
    <i r="1">
      <x v="6"/>
    </i>
    <i r="1">
      <x v="7"/>
    </i>
    <i r="1">
      <x v="8"/>
    </i>
    <i>
      <x v="1"/>
    </i>
    <i r="1">
      <x v="9"/>
    </i>
    <i r="1">
      <x v="10"/>
    </i>
    <i r="1">
      <x v="11"/>
    </i>
    <i r="1">
      <x v="12"/>
    </i>
    <i r="1">
      <x v="13"/>
    </i>
    <i r="1">
      <x v="14"/>
    </i>
    <i r="1">
      <x v="15"/>
    </i>
    <i>
      <x v="2"/>
    </i>
    <i r="1">
      <x v="16"/>
    </i>
    <i r="1">
      <x v="17"/>
    </i>
    <i r="1">
      <x v="18"/>
    </i>
    <i r="1">
      <x v="19"/>
    </i>
    <i r="1">
      <x v="20"/>
    </i>
    <i r="1">
      <x v="21"/>
    </i>
    <i r="1">
      <x v="22"/>
    </i>
    <i>
      <x v="3"/>
    </i>
    <i r="1">
      <x v="23"/>
    </i>
    <i r="1">
      <x v="24"/>
    </i>
    <i r="1">
      <x v="25"/>
    </i>
    <i r="1">
      <x v="26"/>
    </i>
    <i r="1">
      <x v="27"/>
    </i>
    <i r="1">
      <x v="28"/>
    </i>
    <i r="1">
      <x v="29"/>
    </i>
    <i r="1">
      <x v="30"/>
    </i>
    <i r="1">
      <x v="31"/>
    </i>
    <i r="1">
      <x v="32"/>
    </i>
    <i r="1">
      <x v="33"/>
    </i>
    <i r="1">
      <x v="34"/>
    </i>
    <i t="grand">
      <x/>
    </i>
  </rowItems>
  <colFields count="1">
    <field x="1"/>
  </colFields>
  <colItems count="4">
    <i>
      <x/>
    </i>
    <i>
      <x v="1"/>
    </i>
    <i>
      <x v="2"/>
    </i>
    <i t="grand">
      <x/>
    </i>
  </colItems>
  <dataFields count="1">
    <dataField name="Count of Full_Name" fld="3"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5"/>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1:$L$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146EDB50-68F9-4FD3-9CB0-2F3EE84F04F2}" sourceName="Membership_Type">
  <pivotTables>
    <pivotTable tabId="5" name="PivotTable4"/>
  </pivotTables>
  <data>
    <tabular pivotCacheId="162690086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9081966-5483-416B-A754-1CE747C477B4}" sourceName="City">
  <pivotTables>
    <pivotTable tabId="5" name="PivotTable4"/>
  </pivotTables>
  <data>
    <tabular pivotCacheId="1626900862">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2145AF8C-4D95-45D8-9F65-573143221ED6}" sourceName="REFERRED">
  <pivotTables>
    <pivotTable tabId="5" name="PivotTable4"/>
  </pivotTables>
  <data>
    <tabular pivotCacheId="16269008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D4B31F84-7471-4196-B62D-A782C2EA8BE6}" cache="Slicer_Membership_Type" caption="Membership_Type" rowHeight="241300"/>
  <slicer name="City" xr10:uid="{05ECEE55-E546-439B-B1A8-57F4BE0B4378}" cache="Slicer_City" caption="City" rowHeight="241300"/>
  <slicer name="REFERRED" xr10:uid="{BE99643B-E161-4E8F-938D-FB3D7F7FA849}" cache="Slicer_REFERRED" caption="REFERR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AA47F-45BF-43FA-A964-19EA14413851}">
  <dimension ref="A1:L1000"/>
  <sheetViews>
    <sheetView tabSelected="1" workbookViewId="0"/>
  </sheetViews>
  <sheetFormatPr defaultColWidth="14.453125" defaultRowHeight="14.5" x14ac:dyDescent="0.35"/>
  <cols>
    <col min="1" max="1" width="8.7265625" style="10" customWidth="1"/>
    <col min="2" max="2" width="15.1796875" style="10" bestFit="1" customWidth="1"/>
    <col min="3" max="3" width="3.90625" style="10" bestFit="1" customWidth="1"/>
    <col min="4" max="4" width="7" style="10" bestFit="1" customWidth="1"/>
    <col min="5" max="5" width="16.54296875" style="10" bestFit="1" customWidth="1"/>
    <col min="6" max="7" width="10.08984375" style="10" bestFit="1" customWidth="1"/>
    <col min="8" max="8" width="29.26953125" style="10" bestFit="1" customWidth="1"/>
    <col min="9" max="9" width="11.81640625" style="10" bestFit="1" customWidth="1"/>
    <col min="10" max="10" width="10.54296875" style="10" bestFit="1" customWidth="1"/>
    <col min="11" max="11" width="10" style="10" bestFit="1" customWidth="1"/>
    <col min="12" max="12" width="18" style="10" bestFit="1" customWidth="1"/>
    <col min="13" max="27" width="8.7265625" style="10" customWidth="1"/>
    <col min="28" max="16384" width="14.453125" style="10"/>
  </cols>
  <sheetData>
    <row r="1" spans="1:12" x14ac:dyDescent="0.35">
      <c r="A1" s="5" t="s">
        <v>109</v>
      </c>
      <c r="B1" s="6" t="s">
        <v>0</v>
      </c>
      <c r="C1" s="6" t="s">
        <v>1</v>
      </c>
      <c r="D1" s="6" t="s">
        <v>2</v>
      </c>
      <c r="E1" s="6" t="s">
        <v>3</v>
      </c>
      <c r="F1" s="6" t="s">
        <v>4</v>
      </c>
      <c r="G1" s="7" t="s">
        <v>5</v>
      </c>
      <c r="H1" s="8" t="s">
        <v>107</v>
      </c>
      <c r="I1" s="9" t="s">
        <v>6</v>
      </c>
      <c r="J1" s="6" t="s">
        <v>7</v>
      </c>
      <c r="K1" s="6" t="s">
        <v>8</v>
      </c>
      <c r="L1" s="6" t="s">
        <v>9</v>
      </c>
    </row>
    <row r="2" spans="1:12" x14ac:dyDescent="0.35">
      <c r="A2" s="11" t="s">
        <v>10</v>
      </c>
      <c r="B2" s="11" t="s">
        <v>11</v>
      </c>
      <c r="C2" s="11">
        <v>59</v>
      </c>
      <c r="D2" s="11" t="s">
        <v>12</v>
      </c>
      <c r="E2" s="11" t="s">
        <v>13</v>
      </c>
      <c r="F2" s="12">
        <v>45235</v>
      </c>
      <c r="G2" s="12">
        <v>45425</v>
      </c>
      <c r="H2" s="13">
        <f>INT((G2-F2)/30)</f>
        <v>6</v>
      </c>
      <c r="I2" s="11">
        <v>800</v>
      </c>
      <c r="J2" s="11">
        <v>25</v>
      </c>
      <c r="K2" s="11" t="s">
        <v>14</v>
      </c>
      <c r="L2" s="11" t="s">
        <v>15</v>
      </c>
    </row>
    <row r="3" spans="1:12" x14ac:dyDescent="0.35">
      <c r="A3" s="11" t="s">
        <v>16</v>
      </c>
      <c r="B3" s="11" t="s">
        <v>17</v>
      </c>
      <c r="C3" s="11">
        <v>27</v>
      </c>
      <c r="D3" s="11" t="s">
        <v>12</v>
      </c>
      <c r="E3" s="11" t="s">
        <v>13</v>
      </c>
      <c r="F3" s="12">
        <v>45714</v>
      </c>
      <c r="G3" s="12">
        <v>45740</v>
      </c>
      <c r="H3" s="13">
        <f t="shared" ref="H3:H36" si="0">INT((G3-F3)/30)</f>
        <v>0</v>
      </c>
      <c r="I3" s="11">
        <v>800</v>
      </c>
      <c r="J3" s="11">
        <v>20</v>
      </c>
      <c r="K3" s="11" t="s">
        <v>18</v>
      </c>
      <c r="L3" s="11" t="s">
        <v>19</v>
      </c>
    </row>
    <row r="4" spans="1:12" x14ac:dyDescent="0.35">
      <c r="A4" s="11" t="s">
        <v>20</v>
      </c>
      <c r="B4" s="11" t="s">
        <v>21</v>
      </c>
      <c r="C4" s="11">
        <v>24</v>
      </c>
      <c r="D4" s="11" t="s">
        <v>12</v>
      </c>
      <c r="E4" s="11" t="s">
        <v>22</v>
      </c>
      <c r="F4" s="12">
        <v>45191</v>
      </c>
      <c r="G4" s="12">
        <v>45371</v>
      </c>
      <c r="H4" s="13">
        <f t="shared" si="0"/>
        <v>6</v>
      </c>
      <c r="I4" s="11">
        <v>1200</v>
      </c>
      <c r="J4" s="11">
        <v>18</v>
      </c>
      <c r="K4" s="11" t="s">
        <v>23</v>
      </c>
      <c r="L4" s="11" t="s">
        <v>24</v>
      </c>
    </row>
    <row r="5" spans="1:12" x14ac:dyDescent="0.35">
      <c r="A5" s="11" t="s">
        <v>25</v>
      </c>
      <c r="B5" s="11" t="s">
        <v>26</v>
      </c>
      <c r="C5" s="11">
        <v>31</v>
      </c>
      <c r="D5" s="11" t="s">
        <v>27</v>
      </c>
      <c r="E5" s="11" t="s">
        <v>22</v>
      </c>
      <c r="F5" s="12">
        <v>45479</v>
      </c>
      <c r="G5" s="12">
        <v>45587</v>
      </c>
      <c r="H5" s="13">
        <f t="shared" si="0"/>
        <v>3</v>
      </c>
      <c r="I5" s="11">
        <v>1200</v>
      </c>
      <c r="J5" s="11">
        <v>16</v>
      </c>
      <c r="K5" s="11" t="s">
        <v>23</v>
      </c>
      <c r="L5" s="11" t="s">
        <v>28</v>
      </c>
    </row>
    <row r="6" spans="1:12" x14ac:dyDescent="0.35">
      <c r="A6" s="11" t="s">
        <v>29</v>
      </c>
      <c r="B6" s="11" t="s">
        <v>30</v>
      </c>
      <c r="C6" s="11">
        <v>19</v>
      </c>
      <c r="D6" s="11" t="s">
        <v>12</v>
      </c>
      <c r="E6" s="11" t="s">
        <v>31</v>
      </c>
      <c r="F6" s="12">
        <v>45286</v>
      </c>
      <c r="G6" s="12">
        <v>45501</v>
      </c>
      <c r="H6" s="13">
        <f t="shared" si="0"/>
        <v>7</v>
      </c>
      <c r="I6" s="11">
        <v>2500</v>
      </c>
      <c r="J6" s="11">
        <v>12</v>
      </c>
      <c r="K6" s="11" t="s">
        <v>14</v>
      </c>
      <c r="L6" s="11" t="s">
        <v>32</v>
      </c>
    </row>
    <row r="7" spans="1:12" x14ac:dyDescent="0.35">
      <c r="A7" s="11" t="s">
        <v>33</v>
      </c>
      <c r="B7" s="11" t="s">
        <v>34</v>
      </c>
      <c r="C7" s="11">
        <v>40</v>
      </c>
      <c r="D7" s="11" t="s">
        <v>12</v>
      </c>
      <c r="E7" s="11" t="s">
        <v>13</v>
      </c>
      <c r="F7" s="12">
        <v>45317</v>
      </c>
      <c r="G7" s="12">
        <v>45392</v>
      </c>
      <c r="H7" s="13">
        <f t="shared" si="0"/>
        <v>2</v>
      </c>
      <c r="I7" s="11">
        <v>800</v>
      </c>
      <c r="J7" s="11">
        <v>14</v>
      </c>
      <c r="K7" s="11" t="s">
        <v>35</v>
      </c>
      <c r="L7" s="11" t="s">
        <v>36</v>
      </c>
    </row>
    <row r="8" spans="1:12" x14ac:dyDescent="0.35">
      <c r="A8" s="11" t="s">
        <v>37</v>
      </c>
      <c r="B8" s="11" t="s">
        <v>38</v>
      </c>
      <c r="C8" s="11">
        <v>41</v>
      </c>
      <c r="D8" s="11" t="s">
        <v>27</v>
      </c>
      <c r="E8" s="11" t="s">
        <v>13</v>
      </c>
      <c r="F8" s="12">
        <v>45588</v>
      </c>
      <c r="G8" s="12">
        <v>45677</v>
      </c>
      <c r="H8" s="13">
        <f t="shared" si="0"/>
        <v>2</v>
      </c>
      <c r="I8" s="11">
        <v>800</v>
      </c>
      <c r="J8" s="11">
        <v>25</v>
      </c>
      <c r="K8" s="11" t="s">
        <v>18</v>
      </c>
    </row>
    <row r="9" spans="1:12" x14ac:dyDescent="0.35">
      <c r="A9" s="11" t="s">
        <v>39</v>
      </c>
      <c r="B9" s="11" t="s">
        <v>40</v>
      </c>
      <c r="C9" s="11">
        <v>43</v>
      </c>
      <c r="D9" s="11" t="s">
        <v>12</v>
      </c>
      <c r="E9" s="11" t="s">
        <v>41</v>
      </c>
      <c r="F9" s="12">
        <v>45450</v>
      </c>
      <c r="G9" s="12">
        <v>45563</v>
      </c>
      <c r="H9" s="13">
        <f t="shared" si="0"/>
        <v>3</v>
      </c>
      <c r="I9" s="11">
        <v>1800</v>
      </c>
      <c r="J9" s="11">
        <v>28</v>
      </c>
      <c r="K9" s="11" t="s">
        <v>42</v>
      </c>
    </row>
    <row r="10" spans="1:12" x14ac:dyDescent="0.35">
      <c r="A10" s="11" t="s">
        <v>43</v>
      </c>
      <c r="B10" s="11" t="s">
        <v>44</v>
      </c>
      <c r="C10" s="11">
        <v>42</v>
      </c>
      <c r="D10" s="11" t="s">
        <v>12</v>
      </c>
      <c r="E10" s="11" t="s">
        <v>13</v>
      </c>
      <c r="F10" s="12">
        <v>45569</v>
      </c>
      <c r="G10" s="12">
        <v>45582</v>
      </c>
      <c r="H10" s="13">
        <f t="shared" si="0"/>
        <v>0</v>
      </c>
      <c r="I10" s="11">
        <v>800</v>
      </c>
      <c r="J10" s="11">
        <v>3</v>
      </c>
      <c r="K10" s="11" t="s">
        <v>42</v>
      </c>
      <c r="L10" s="11" t="s">
        <v>45</v>
      </c>
    </row>
    <row r="11" spans="1:12" x14ac:dyDescent="0.35">
      <c r="A11" s="11" t="s">
        <v>46</v>
      </c>
      <c r="B11" s="11" t="s">
        <v>47</v>
      </c>
      <c r="C11" s="11">
        <v>37</v>
      </c>
      <c r="D11" s="11" t="s">
        <v>12</v>
      </c>
      <c r="E11" s="11" t="s">
        <v>22</v>
      </c>
      <c r="F11" s="12">
        <v>45202</v>
      </c>
      <c r="G11" s="12">
        <v>45280</v>
      </c>
      <c r="H11" s="13">
        <f t="shared" si="0"/>
        <v>2</v>
      </c>
      <c r="I11" s="11">
        <v>1200</v>
      </c>
      <c r="J11" s="11">
        <v>29</v>
      </c>
      <c r="K11" s="11" t="s">
        <v>35</v>
      </c>
      <c r="L11" s="11" t="s">
        <v>48</v>
      </c>
    </row>
    <row r="12" spans="1:12" x14ac:dyDescent="0.35">
      <c r="A12" s="11" t="s">
        <v>49</v>
      </c>
      <c r="B12" s="11" t="s">
        <v>50</v>
      </c>
      <c r="C12" s="11">
        <v>48</v>
      </c>
      <c r="D12" s="11" t="s">
        <v>27</v>
      </c>
      <c r="E12" s="11" t="s">
        <v>22</v>
      </c>
      <c r="F12" s="12">
        <v>45297</v>
      </c>
      <c r="G12" s="12">
        <v>45459</v>
      </c>
      <c r="H12" s="13">
        <f t="shared" si="0"/>
        <v>5</v>
      </c>
      <c r="I12" s="11">
        <v>1200</v>
      </c>
      <c r="J12" s="11">
        <v>13</v>
      </c>
      <c r="K12" s="11" t="s">
        <v>14</v>
      </c>
      <c r="L12" s="11" t="s">
        <v>51</v>
      </c>
    </row>
    <row r="13" spans="1:12" x14ac:dyDescent="0.35">
      <c r="A13" s="11" t="s">
        <v>52</v>
      </c>
      <c r="B13" s="11" t="s">
        <v>53</v>
      </c>
      <c r="C13" s="11">
        <v>36</v>
      </c>
      <c r="D13" s="11" t="s">
        <v>12</v>
      </c>
      <c r="E13" s="11" t="s">
        <v>22</v>
      </c>
      <c r="F13" s="12">
        <v>45154</v>
      </c>
      <c r="G13" s="12">
        <v>45568</v>
      </c>
      <c r="H13" s="13">
        <f t="shared" si="0"/>
        <v>13</v>
      </c>
      <c r="I13" s="11">
        <v>1200</v>
      </c>
      <c r="J13" s="11">
        <v>19</v>
      </c>
      <c r="K13" s="11" t="s">
        <v>42</v>
      </c>
      <c r="L13" s="11" t="s">
        <v>54</v>
      </c>
    </row>
    <row r="14" spans="1:12" x14ac:dyDescent="0.35">
      <c r="A14" s="11" t="s">
        <v>55</v>
      </c>
      <c r="B14" s="11" t="s">
        <v>56</v>
      </c>
      <c r="C14" s="11">
        <v>48</v>
      </c>
      <c r="D14" s="11" t="s">
        <v>27</v>
      </c>
      <c r="E14" s="11" t="s">
        <v>41</v>
      </c>
      <c r="F14" s="12">
        <v>45556</v>
      </c>
      <c r="G14" s="12">
        <v>45641</v>
      </c>
      <c r="H14" s="13">
        <f t="shared" si="0"/>
        <v>2</v>
      </c>
      <c r="I14" s="11">
        <v>1800</v>
      </c>
      <c r="J14" s="11">
        <v>22</v>
      </c>
      <c r="K14" s="11" t="s">
        <v>42</v>
      </c>
    </row>
    <row r="15" spans="1:12" x14ac:dyDescent="0.35">
      <c r="A15" s="11" t="s">
        <v>57</v>
      </c>
      <c r="B15" s="11" t="s">
        <v>58</v>
      </c>
      <c r="C15" s="11">
        <v>39</v>
      </c>
      <c r="D15" s="11" t="s">
        <v>12</v>
      </c>
      <c r="E15" s="11" t="s">
        <v>22</v>
      </c>
      <c r="F15" s="12">
        <v>45065</v>
      </c>
      <c r="G15" s="12">
        <v>45242</v>
      </c>
      <c r="H15" s="13">
        <f t="shared" si="0"/>
        <v>5</v>
      </c>
      <c r="I15" s="11">
        <v>1200</v>
      </c>
      <c r="J15" s="11">
        <v>28</v>
      </c>
      <c r="K15" s="11" t="s">
        <v>35</v>
      </c>
    </row>
    <row r="16" spans="1:12" x14ac:dyDescent="0.35">
      <c r="A16" s="11" t="s">
        <v>59</v>
      </c>
      <c r="B16" s="11" t="s">
        <v>60</v>
      </c>
      <c r="C16" s="11">
        <v>44</v>
      </c>
      <c r="D16" s="11" t="s">
        <v>27</v>
      </c>
      <c r="E16" s="11" t="s">
        <v>13</v>
      </c>
      <c r="F16" s="12">
        <v>45333</v>
      </c>
      <c r="G16" s="12">
        <v>45540</v>
      </c>
      <c r="H16" s="13">
        <f t="shared" si="0"/>
        <v>6</v>
      </c>
      <c r="I16" s="11">
        <v>800</v>
      </c>
      <c r="J16" s="11">
        <v>8</v>
      </c>
      <c r="K16" s="11" t="s">
        <v>23</v>
      </c>
    </row>
    <row r="17" spans="1:12" x14ac:dyDescent="0.35">
      <c r="A17" s="11" t="s">
        <v>61</v>
      </c>
      <c r="B17" s="11" t="s">
        <v>62</v>
      </c>
      <c r="C17" s="11">
        <v>39</v>
      </c>
      <c r="D17" s="11" t="s">
        <v>12</v>
      </c>
      <c r="E17" s="11" t="s">
        <v>31</v>
      </c>
      <c r="F17" s="12">
        <v>45702</v>
      </c>
      <c r="G17" s="12">
        <v>45732</v>
      </c>
      <c r="H17" s="13">
        <f t="shared" si="0"/>
        <v>1</v>
      </c>
      <c r="I17" s="11">
        <v>2500</v>
      </c>
      <c r="J17" s="11">
        <v>14</v>
      </c>
      <c r="K17" s="11" t="s">
        <v>42</v>
      </c>
    </row>
    <row r="18" spans="1:12" x14ac:dyDescent="0.35">
      <c r="A18" s="11" t="s">
        <v>63</v>
      </c>
      <c r="B18" s="11" t="s">
        <v>64</v>
      </c>
      <c r="C18" s="11">
        <v>35</v>
      </c>
      <c r="D18" s="11" t="s">
        <v>12</v>
      </c>
      <c r="E18" s="11" t="s">
        <v>22</v>
      </c>
      <c r="F18" s="12">
        <v>45329</v>
      </c>
      <c r="G18" s="12">
        <v>45685</v>
      </c>
      <c r="H18" s="13">
        <f t="shared" si="0"/>
        <v>11</v>
      </c>
      <c r="I18" s="11">
        <v>1200</v>
      </c>
      <c r="J18" s="11">
        <v>25</v>
      </c>
      <c r="K18" s="11" t="s">
        <v>23</v>
      </c>
    </row>
    <row r="19" spans="1:12" x14ac:dyDescent="0.35">
      <c r="A19" s="11" t="s">
        <v>65</v>
      </c>
      <c r="B19" s="11" t="s">
        <v>66</v>
      </c>
      <c r="C19" s="11">
        <v>56</v>
      </c>
      <c r="D19" s="11" t="s">
        <v>27</v>
      </c>
      <c r="E19" s="11" t="s">
        <v>31</v>
      </c>
      <c r="F19" s="12">
        <v>45213</v>
      </c>
      <c r="G19" s="12">
        <v>45649</v>
      </c>
      <c r="H19" s="13">
        <f t="shared" si="0"/>
        <v>14</v>
      </c>
      <c r="I19" s="11">
        <v>2500</v>
      </c>
      <c r="J19" s="11">
        <v>13</v>
      </c>
      <c r="K19" s="11" t="s">
        <v>67</v>
      </c>
    </row>
    <row r="20" spans="1:12" x14ac:dyDescent="0.35">
      <c r="A20" s="11" t="s">
        <v>68</v>
      </c>
      <c r="B20" s="11" t="s">
        <v>69</v>
      </c>
      <c r="C20" s="11">
        <v>27</v>
      </c>
      <c r="D20" s="11" t="s">
        <v>27</v>
      </c>
      <c r="E20" s="11" t="s">
        <v>13</v>
      </c>
      <c r="F20" s="12">
        <v>45354</v>
      </c>
      <c r="G20" s="12">
        <v>45664</v>
      </c>
      <c r="H20" s="13">
        <f t="shared" si="0"/>
        <v>10</v>
      </c>
      <c r="I20" s="11">
        <v>800</v>
      </c>
      <c r="J20" s="11">
        <v>26</v>
      </c>
      <c r="K20" s="11" t="s">
        <v>35</v>
      </c>
    </row>
    <row r="21" spans="1:12" ht="15.75" customHeight="1" x14ac:dyDescent="0.35">
      <c r="A21" s="11" t="s">
        <v>70</v>
      </c>
      <c r="B21" s="11" t="s">
        <v>71</v>
      </c>
      <c r="C21" s="11">
        <v>28</v>
      </c>
      <c r="D21" s="11" t="s">
        <v>12</v>
      </c>
      <c r="E21" s="11" t="s">
        <v>31</v>
      </c>
      <c r="F21" s="12">
        <v>45417</v>
      </c>
      <c r="G21" s="12">
        <v>45608</v>
      </c>
      <c r="H21" s="13">
        <f t="shared" si="0"/>
        <v>6</v>
      </c>
      <c r="I21" s="11">
        <v>2500</v>
      </c>
      <c r="J21" s="11">
        <v>21</v>
      </c>
      <c r="K21" s="11" t="s">
        <v>35</v>
      </c>
      <c r="L21" s="11" t="s">
        <v>72</v>
      </c>
    </row>
    <row r="22" spans="1:12" ht="15.75" customHeight="1" x14ac:dyDescent="0.35">
      <c r="A22" s="11" t="s">
        <v>73</v>
      </c>
      <c r="B22" s="11" t="s">
        <v>74</v>
      </c>
      <c r="C22" s="11">
        <v>57</v>
      </c>
      <c r="D22" s="11" t="s">
        <v>27</v>
      </c>
      <c r="E22" s="11" t="s">
        <v>41</v>
      </c>
      <c r="F22" s="12">
        <v>45146</v>
      </c>
      <c r="G22" s="12">
        <v>45674</v>
      </c>
      <c r="H22" s="13">
        <f t="shared" si="0"/>
        <v>17</v>
      </c>
      <c r="I22" s="11">
        <v>1800</v>
      </c>
      <c r="J22" s="11">
        <v>19</v>
      </c>
      <c r="K22" s="11" t="s">
        <v>35</v>
      </c>
    </row>
    <row r="23" spans="1:12" ht="15.75" customHeight="1" x14ac:dyDescent="0.35">
      <c r="A23" s="11" t="s">
        <v>75</v>
      </c>
      <c r="B23" s="11" t="s">
        <v>76</v>
      </c>
      <c r="C23" s="11">
        <v>26</v>
      </c>
      <c r="D23" s="11" t="s">
        <v>27</v>
      </c>
      <c r="E23" s="11" t="s">
        <v>41</v>
      </c>
      <c r="F23" s="12">
        <v>45320</v>
      </c>
      <c r="G23" s="12">
        <v>45616</v>
      </c>
      <c r="H23" s="13">
        <f t="shared" si="0"/>
        <v>9</v>
      </c>
      <c r="I23" s="11">
        <v>1800</v>
      </c>
      <c r="J23" s="11">
        <v>5</v>
      </c>
      <c r="K23" s="11" t="s">
        <v>14</v>
      </c>
    </row>
    <row r="24" spans="1:12" ht="15.75" customHeight="1" x14ac:dyDescent="0.35">
      <c r="A24" s="11" t="s">
        <v>77</v>
      </c>
      <c r="B24" s="11" t="s">
        <v>78</v>
      </c>
      <c r="C24" s="11">
        <v>48</v>
      </c>
      <c r="D24" s="11" t="s">
        <v>12</v>
      </c>
      <c r="E24" s="11" t="s">
        <v>41</v>
      </c>
      <c r="F24" s="12">
        <v>45451</v>
      </c>
      <c r="G24" s="12">
        <v>45455</v>
      </c>
      <c r="H24" s="13">
        <f t="shared" si="0"/>
        <v>0</v>
      </c>
      <c r="I24" s="11">
        <v>1800</v>
      </c>
      <c r="J24" s="11">
        <v>18</v>
      </c>
      <c r="K24" s="11" t="s">
        <v>67</v>
      </c>
    </row>
    <row r="25" spans="1:12" ht="15.75" customHeight="1" x14ac:dyDescent="0.35">
      <c r="A25" s="11" t="s">
        <v>79</v>
      </c>
      <c r="B25" s="11" t="s">
        <v>80</v>
      </c>
      <c r="C25" s="11">
        <v>25</v>
      </c>
      <c r="D25" s="11" t="s">
        <v>27</v>
      </c>
      <c r="E25" s="11" t="s">
        <v>22</v>
      </c>
      <c r="F25" s="12">
        <v>45439</v>
      </c>
      <c r="G25" s="12">
        <v>45730</v>
      </c>
      <c r="H25" s="13">
        <f t="shared" si="0"/>
        <v>9</v>
      </c>
      <c r="I25" s="11">
        <v>1200</v>
      </c>
      <c r="J25" s="11">
        <v>6</v>
      </c>
      <c r="K25" s="11" t="s">
        <v>14</v>
      </c>
    </row>
    <row r="26" spans="1:12" ht="15.75" customHeight="1" x14ac:dyDescent="0.35">
      <c r="A26" s="11" t="s">
        <v>81</v>
      </c>
      <c r="B26" s="11" t="s">
        <v>82</v>
      </c>
      <c r="C26" s="11">
        <v>53</v>
      </c>
      <c r="D26" s="11" t="s">
        <v>12</v>
      </c>
      <c r="E26" s="11" t="s">
        <v>41</v>
      </c>
      <c r="F26" s="12">
        <v>45286</v>
      </c>
      <c r="G26" s="12">
        <v>45372</v>
      </c>
      <c r="H26" s="13">
        <f t="shared" si="0"/>
        <v>2</v>
      </c>
      <c r="I26" s="11">
        <v>1800</v>
      </c>
      <c r="J26" s="11">
        <v>17</v>
      </c>
      <c r="K26" s="11" t="s">
        <v>35</v>
      </c>
      <c r="L26" s="11" t="s">
        <v>83</v>
      </c>
    </row>
    <row r="27" spans="1:12" ht="15.75" customHeight="1" x14ac:dyDescent="0.35">
      <c r="A27" s="11" t="s">
        <v>84</v>
      </c>
      <c r="B27" s="11" t="s">
        <v>85</v>
      </c>
      <c r="C27" s="11">
        <v>42</v>
      </c>
      <c r="D27" s="11" t="s">
        <v>27</v>
      </c>
      <c r="E27" s="11" t="s">
        <v>22</v>
      </c>
      <c r="F27" s="12">
        <v>45702</v>
      </c>
      <c r="G27" s="12">
        <v>45727</v>
      </c>
      <c r="H27" s="13">
        <f t="shared" si="0"/>
        <v>0</v>
      </c>
      <c r="I27" s="11">
        <v>1200</v>
      </c>
      <c r="J27" s="11">
        <v>3</v>
      </c>
      <c r="K27" s="11" t="s">
        <v>67</v>
      </c>
    </row>
    <row r="28" spans="1:12" ht="15.75" customHeight="1" x14ac:dyDescent="0.35">
      <c r="A28" s="11" t="s">
        <v>86</v>
      </c>
      <c r="B28" s="11" t="s">
        <v>87</v>
      </c>
      <c r="C28" s="11">
        <v>24</v>
      </c>
      <c r="D28" s="11" t="s">
        <v>12</v>
      </c>
      <c r="E28" s="11" t="s">
        <v>31</v>
      </c>
      <c r="F28" s="12">
        <v>45698</v>
      </c>
      <c r="G28" s="12">
        <v>45726</v>
      </c>
      <c r="H28" s="13">
        <f t="shared" si="0"/>
        <v>0</v>
      </c>
      <c r="I28" s="11">
        <v>2500</v>
      </c>
      <c r="J28" s="11">
        <v>28</v>
      </c>
      <c r="K28" s="11" t="s">
        <v>35</v>
      </c>
    </row>
    <row r="29" spans="1:12" ht="15.75" customHeight="1" x14ac:dyDescent="0.35">
      <c r="A29" s="11" t="s">
        <v>88</v>
      </c>
      <c r="B29" s="11" t="s">
        <v>89</v>
      </c>
      <c r="C29" s="11">
        <v>53</v>
      </c>
      <c r="D29" s="11" t="s">
        <v>12</v>
      </c>
      <c r="E29" s="11" t="s">
        <v>22</v>
      </c>
      <c r="F29" s="12">
        <v>45614</v>
      </c>
      <c r="G29" s="12">
        <v>45645</v>
      </c>
      <c r="H29" s="13">
        <f t="shared" si="0"/>
        <v>1</v>
      </c>
      <c r="I29" s="11">
        <v>1200</v>
      </c>
      <c r="J29" s="11">
        <v>23</v>
      </c>
      <c r="K29" s="11" t="s">
        <v>18</v>
      </c>
    </row>
    <row r="30" spans="1:12" ht="15.75" customHeight="1" x14ac:dyDescent="0.35">
      <c r="A30" s="11" t="s">
        <v>90</v>
      </c>
      <c r="B30" s="11" t="s">
        <v>91</v>
      </c>
      <c r="C30" s="11">
        <v>29</v>
      </c>
      <c r="D30" s="11" t="s">
        <v>27</v>
      </c>
      <c r="E30" s="11" t="s">
        <v>31</v>
      </c>
      <c r="F30" s="12">
        <v>45401</v>
      </c>
      <c r="G30" s="12">
        <v>45408</v>
      </c>
      <c r="H30" s="13">
        <f t="shared" si="0"/>
        <v>0</v>
      </c>
      <c r="I30" s="11">
        <v>2500</v>
      </c>
      <c r="J30" s="11">
        <v>8</v>
      </c>
      <c r="K30" s="11" t="s">
        <v>23</v>
      </c>
    </row>
    <row r="31" spans="1:12" ht="15.75" customHeight="1" x14ac:dyDescent="0.35">
      <c r="A31" s="11" t="s">
        <v>92</v>
      </c>
      <c r="B31" s="11" t="s">
        <v>93</v>
      </c>
      <c r="C31" s="11">
        <v>31</v>
      </c>
      <c r="D31" s="11" t="s">
        <v>27</v>
      </c>
      <c r="E31" s="11" t="s">
        <v>31</v>
      </c>
      <c r="F31" s="12">
        <v>45667</v>
      </c>
      <c r="G31" s="12">
        <v>45745</v>
      </c>
      <c r="H31" s="13">
        <f t="shared" si="0"/>
        <v>2</v>
      </c>
      <c r="I31" s="11">
        <v>2500</v>
      </c>
      <c r="J31" s="11">
        <v>23</v>
      </c>
      <c r="K31" s="11" t="s">
        <v>42</v>
      </c>
      <c r="L31" s="11" t="s">
        <v>94</v>
      </c>
    </row>
    <row r="32" spans="1:12" ht="15.75" customHeight="1" x14ac:dyDescent="0.35">
      <c r="A32" s="11" t="s">
        <v>95</v>
      </c>
      <c r="B32" s="11" t="s">
        <v>96</v>
      </c>
      <c r="C32" s="11">
        <v>52</v>
      </c>
      <c r="D32" s="11" t="s">
        <v>27</v>
      </c>
      <c r="E32" s="11" t="s">
        <v>13</v>
      </c>
      <c r="F32" s="12">
        <v>45088</v>
      </c>
      <c r="G32" s="12">
        <v>45656</v>
      </c>
      <c r="H32" s="13">
        <f t="shared" si="0"/>
        <v>18</v>
      </c>
      <c r="I32" s="11">
        <v>800</v>
      </c>
      <c r="J32" s="11">
        <v>9</v>
      </c>
      <c r="K32" s="11" t="s">
        <v>67</v>
      </c>
      <c r="L32" s="11" t="s">
        <v>97</v>
      </c>
    </row>
    <row r="33" spans="1:12" ht="15.75" customHeight="1" x14ac:dyDescent="0.35">
      <c r="A33" s="11" t="s">
        <v>98</v>
      </c>
      <c r="B33" s="11" t="s">
        <v>99</v>
      </c>
      <c r="C33" s="11">
        <v>20</v>
      </c>
      <c r="D33" s="11" t="s">
        <v>12</v>
      </c>
      <c r="E33" s="11" t="s">
        <v>22</v>
      </c>
      <c r="F33" s="12">
        <v>45391</v>
      </c>
      <c r="G33" s="12">
        <v>45604</v>
      </c>
      <c r="H33" s="13">
        <f t="shared" si="0"/>
        <v>7</v>
      </c>
      <c r="I33" s="11">
        <v>1200</v>
      </c>
      <c r="J33" s="11">
        <v>2</v>
      </c>
      <c r="K33" s="11" t="s">
        <v>35</v>
      </c>
    </row>
    <row r="34" spans="1:12" ht="15.75" customHeight="1" x14ac:dyDescent="0.35">
      <c r="A34" s="11" t="s">
        <v>100</v>
      </c>
      <c r="B34" s="11" t="s">
        <v>101</v>
      </c>
      <c r="C34" s="11">
        <v>22</v>
      </c>
      <c r="D34" s="11" t="s">
        <v>12</v>
      </c>
      <c r="E34" s="11" t="s">
        <v>13</v>
      </c>
      <c r="F34" s="12">
        <v>45699</v>
      </c>
      <c r="G34" s="12">
        <v>45740</v>
      </c>
      <c r="H34" s="13">
        <f t="shared" si="0"/>
        <v>1</v>
      </c>
      <c r="I34" s="11">
        <v>800</v>
      </c>
      <c r="J34" s="11">
        <v>30</v>
      </c>
      <c r="K34" s="11" t="s">
        <v>35</v>
      </c>
    </row>
    <row r="35" spans="1:12" ht="15.75" customHeight="1" x14ac:dyDescent="0.35">
      <c r="A35" s="11" t="s">
        <v>102</v>
      </c>
      <c r="B35" s="11" t="s">
        <v>103</v>
      </c>
      <c r="C35" s="11">
        <v>23</v>
      </c>
      <c r="D35" s="11" t="s">
        <v>12</v>
      </c>
      <c r="E35" s="11" t="s">
        <v>41</v>
      </c>
      <c r="F35" s="12">
        <v>45588</v>
      </c>
      <c r="G35" s="12">
        <v>45721</v>
      </c>
      <c r="H35" s="13">
        <f t="shared" si="0"/>
        <v>4</v>
      </c>
      <c r="I35" s="11">
        <v>1800</v>
      </c>
      <c r="J35" s="11">
        <v>23</v>
      </c>
      <c r="K35" s="11" t="s">
        <v>18</v>
      </c>
      <c r="L35" s="11" t="s">
        <v>104</v>
      </c>
    </row>
    <row r="36" spans="1:12" ht="15.75" customHeight="1" x14ac:dyDescent="0.35">
      <c r="A36" s="11" t="s">
        <v>105</v>
      </c>
      <c r="B36" s="11" t="s">
        <v>106</v>
      </c>
      <c r="C36" s="11">
        <v>27</v>
      </c>
      <c r="D36" s="11" t="s">
        <v>27</v>
      </c>
      <c r="E36" s="11" t="s">
        <v>22</v>
      </c>
      <c r="F36" s="12">
        <v>45312</v>
      </c>
      <c r="G36" s="12">
        <v>45652</v>
      </c>
      <c r="H36" s="13">
        <f t="shared" si="0"/>
        <v>11</v>
      </c>
      <c r="I36" s="11">
        <v>1200</v>
      </c>
      <c r="J36" s="11">
        <v>27</v>
      </c>
      <c r="K36" s="11" t="s">
        <v>18</v>
      </c>
    </row>
    <row r="37" spans="1:12" ht="15.75" customHeight="1" x14ac:dyDescent="0.35"/>
    <row r="38" spans="1:12" ht="15.75" customHeight="1" x14ac:dyDescent="0.35"/>
    <row r="39" spans="1:12" ht="15.75" customHeight="1" x14ac:dyDescent="0.35"/>
    <row r="40" spans="1:12" ht="15.75" customHeight="1" x14ac:dyDescent="0.35"/>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s="10" customFormat="1" ht="15.75" customHeight="1" x14ac:dyDescent="0.35"/>
    <row r="50" s="10" customFormat="1" ht="15.75" customHeight="1" x14ac:dyDescent="0.35"/>
    <row r="51" s="10" customFormat="1" ht="15.75" customHeight="1" x14ac:dyDescent="0.35"/>
    <row r="52" s="10" customFormat="1" ht="15.75" customHeight="1" x14ac:dyDescent="0.35"/>
    <row r="53" s="10" customFormat="1" ht="15.75" customHeight="1" x14ac:dyDescent="0.35"/>
    <row r="54" s="10" customFormat="1" ht="15.75" customHeight="1" x14ac:dyDescent="0.35"/>
    <row r="55" s="10" customFormat="1" ht="15.75" customHeight="1" x14ac:dyDescent="0.35"/>
    <row r="56" s="10" customFormat="1" ht="15.75" customHeight="1" x14ac:dyDescent="0.35"/>
    <row r="57" s="10" customFormat="1" ht="15.75" customHeight="1" x14ac:dyDescent="0.35"/>
    <row r="58" s="10" customFormat="1" ht="15.75" customHeight="1" x14ac:dyDescent="0.35"/>
    <row r="59" s="10" customFormat="1" ht="15.75" customHeight="1" x14ac:dyDescent="0.35"/>
    <row r="60" s="10" customFormat="1" ht="15.75" customHeight="1" x14ac:dyDescent="0.35"/>
    <row r="61" s="10" customFormat="1" ht="15.75" customHeight="1" x14ac:dyDescent="0.35"/>
    <row r="62" s="10" customFormat="1" ht="15.75" customHeight="1" x14ac:dyDescent="0.35"/>
    <row r="63" s="10" customFormat="1" ht="15.75" customHeight="1" x14ac:dyDescent="0.35"/>
    <row r="64" s="10" customFormat="1" ht="15.75" customHeight="1" x14ac:dyDescent="0.35"/>
    <row r="65" s="10" customFormat="1" ht="15.75" customHeight="1" x14ac:dyDescent="0.35"/>
    <row r="66" s="10" customFormat="1" ht="15.75" customHeight="1" x14ac:dyDescent="0.35"/>
    <row r="67" s="10" customFormat="1" ht="15.75" customHeight="1" x14ac:dyDescent="0.35"/>
    <row r="68" s="10" customFormat="1" ht="15.75" customHeight="1" x14ac:dyDescent="0.35"/>
    <row r="69" s="10" customFormat="1" ht="15.75" customHeight="1" x14ac:dyDescent="0.35"/>
    <row r="70" s="10" customFormat="1" ht="15.75" customHeight="1" x14ac:dyDescent="0.35"/>
    <row r="71" s="10" customFormat="1" ht="15.75" customHeight="1" x14ac:dyDescent="0.35"/>
    <row r="72" s="10" customFormat="1" ht="15.75" customHeight="1" x14ac:dyDescent="0.35"/>
    <row r="73" s="10" customFormat="1" ht="15.75" customHeight="1" x14ac:dyDescent="0.35"/>
    <row r="74" s="10" customFormat="1" ht="15.75" customHeight="1" x14ac:dyDescent="0.35"/>
    <row r="75" s="10" customFormat="1" ht="15.75" customHeight="1" x14ac:dyDescent="0.35"/>
    <row r="76" s="10" customFormat="1" ht="15.75" customHeight="1" x14ac:dyDescent="0.35"/>
    <row r="77" s="10" customFormat="1" ht="15.75" customHeight="1" x14ac:dyDescent="0.35"/>
    <row r="78" s="10" customFormat="1" ht="15.75" customHeight="1" x14ac:dyDescent="0.35"/>
    <row r="79" s="10" customFormat="1" ht="15.75" customHeight="1" x14ac:dyDescent="0.35"/>
    <row r="80" s="10" customFormat="1" ht="15.75" customHeight="1" x14ac:dyDescent="0.35"/>
    <row r="81" s="10" customFormat="1" ht="15.75" customHeight="1" x14ac:dyDescent="0.35"/>
    <row r="82" s="10" customFormat="1" ht="15.75" customHeight="1" x14ac:dyDescent="0.35"/>
    <row r="83" s="10" customFormat="1" ht="15.75" customHeight="1" x14ac:dyDescent="0.35"/>
    <row r="84" s="10" customFormat="1" ht="15.75" customHeight="1" x14ac:dyDescent="0.35"/>
    <row r="85" s="10" customFormat="1" ht="15.75" customHeight="1" x14ac:dyDescent="0.35"/>
    <row r="86" s="10" customFormat="1" ht="15.75" customHeight="1" x14ac:dyDescent="0.35"/>
    <row r="87" s="10" customFormat="1" ht="15.75" customHeight="1" x14ac:dyDescent="0.35"/>
    <row r="88" s="10" customFormat="1" ht="15.75" customHeight="1" x14ac:dyDescent="0.35"/>
    <row r="89" s="10" customFormat="1" ht="15.75" customHeight="1" x14ac:dyDescent="0.35"/>
    <row r="90" s="10" customFormat="1" ht="15.75" customHeight="1" x14ac:dyDescent="0.35"/>
    <row r="91" s="10" customFormat="1" ht="15.75" customHeight="1" x14ac:dyDescent="0.35"/>
    <row r="92" s="10" customFormat="1" ht="15.75" customHeight="1" x14ac:dyDescent="0.35"/>
    <row r="93" s="10" customFormat="1" ht="15.75" customHeight="1" x14ac:dyDescent="0.35"/>
    <row r="94" s="10" customFormat="1" ht="15.75" customHeight="1" x14ac:dyDescent="0.35"/>
    <row r="95" s="10" customFormat="1" ht="15.75" customHeight="1" x14ac:dyDescent="0.35"/>
    <row r="96" s="10" customFormat="1" ht="15.75" customHeight="1" x14ac:dyDescent="0.35"/>
    <row r="97" s="10" customFormat="1" ht="15.75" customHeight="1" x14ac:dyDescent="0.35"/>
    <row r="98" s="10" customFormat="1" ht="15.75" customHeight="1" x14ac:dyDescent="0.35"/>
    <row r="99" s="10" customFormat="1" ht="15.75" customHeight="1" x14ac:dyDescent="0.35"/>
    <row r="100" s="10" customFormat="1" ht="15.75" customHeight="1" x14ac:dyDescent="0.35"/>
    <row r="101" s="10" customFormat="1" ht="15.75" customHeight="1" x14ac:dyDescent="0.35"/>
    <row r="102" s="10" customFormat="1" ht="15.75" customHeight="1" x14ac:dyDescent="0.35"/>
    <row r="103" s="10" customFormat="1" ht="15.75" customHeight="1" x14ac:dyDescent="0.35"/>
    <row r="104" s="10" customFormat="1" ht="15.75" customHeight="1" x14ac:dyDescent="0.35"/>
    <row r="105" s="10" customFormat="1" ht="15.75" customHeight="1" x14ac:dyDescent="0.35"/>
    <row r="106" s="10" customFormat="1" ht="15.75" customHeight="1" x14ac:dyDescent="0.35"/>
    <row r="107" s="10" customFormat="1" ht="15.75" customHeight="1" x14ac:dyDescent="0.35"/>
    <row r="108" s="10" customFormat="1" ht="15.75" customHeight="1" x14ac:dyDescent="0.35"/>
    <row r="109" s="10" customFormat="1" ht="15.75" customHeight="1" x14ac:dyDescent="0.35"/>
    <row r="110" s="10" customFormat="1" ht="15.75" customHeight="1" x14ac:dyDescent="0.35"/>
    <row r="111" s="10" customFormat="1" ht="15.75" customHeight="1" x14ac:dyDescent="0.35"/>
    <row r="112" s="10" customFormat="1" ht="15.75" customHeight="1" x14ac:dyDescent="0.35"/>
    <row r="113" s="10" customFormat="1" ht="15.75" customHeight="1" x14ac:dyDescent="0.35"/>
    <row r="114" s="10" customFormat="1" ht="15.75" customHeight="1" x14ac:dyDescent="0.35"/>
    <row r="115" s="10" customFormat="1" ht="15.75" customHeight="1" x14ac:dyDescent="0.35"/>
    <row r="116" s="10" customFormat="1" ht="15.75" customHeight="1" x14ac:dyDescent="0.35"/>
    <row r="117" s="10" customFormat="1" ht="15.75" customHeight="1" x14ac:dyDescent="0.35"/>
    <row r="118" s="10" customFormat="1" ht="15.75" customHeight="1" x14ac:dyDescent="0.35"/>
    <row r="119" s="10" customFormat="1" ht="15.75" customHeight="1" x14ac:dyDescent="0.35"/>
    <row r="120" s="10" customFormat="1" ht="15.75" customHeight="1" x14ac:dyDescent="0.35"/>
    <row r="121" s="10" customFormat="1" ht="15.75" customHeight="1" x14ac:dyDescent="0.35"/>
    <row r="122" s="10" customFormat="1" ht="15.75" customHeight="1" x14ac:dyDescent="0.35"/>
    <row r="123" s="10" customFormat="1" ht="15.75" customHeight="1" x14ac:dyDescent="0.35"/>
    <row r="124" s="10" customFormat="1" ht="15.75" customHeight="1" x14ac:dyDescent="0.35"/>
    <row r="125" s="10" customFormat="1" ht="15.75" customHeight="1" x14ac:dyDescent="0.35"/>
    <row r="126" s="10" customFormat="1" ht="15.75" customHeight="1" x14ac:dyDescent="0.35"/>
    <row r="127" s="10" customFormat="1" ht="15.75" customHeight="1" x14ac:dyDescent="0.35"/>
    <row r="128" s="10" customFormat="1" ht="15.75" customHeight="1" x14ac:dyDescent="0.35"/>
    <row r="129" s="10" customFormat="1" ht="15.75" customHeight="1" x14ac:dyDescent="0.35"/>
    <row r="130" s="10" customFormat="1" ht="15.75" customHeight="1" x14ac:dyDescent="0.35"/>
    <row r="131" s="10" customFormat="1" ht="15.75" customHeight="1" x14ac:dyDescent="0.35"/>
    <row r="132" s="10" customFormat="1" ht="15.75" customHeight="1" x14ac:dyDescent="0.35"/>
    <row r="133" s="10" customFormat="1" ht="15.75" customHeight="1" x14ac:dyDescent="0.35"/>
    <row r="134" s="10" customFormat="1" ht="15.75" customHeight="1" x14ac:dyDescent="0.35"/>
    <row r="135" s="10" customFormat="1" ht="15.75" customHeight="1" x14ac:dyDescent="0.35"/>
    <row r="136" s="10" customFormat="1" ht="15.75" customHeight="1" x14ac:dyDescent="0.35"/>
    <row r="137" s="10" customFormat="1" ht="15.75" customHeight="1" x14ac:dyDescent="0.35"/>
    <row r="138" s="10" customFormat="1" ht="15.75" customHeight="1" x14ac:dyDescent="0.35"/>
    <row r="139" s="10" customFormat="1" ht="15.75" customHeight="1" x14ac:dyDescent="0.35"/>
    <row r="140" s="10" customFormat="1" ht="15.75" customHeight="1" x14ac:dyDescent="0.35"/>
    <row r="141" s="10" customFormat="1" ht="15.75" customHeight="1" x14ac:dyDescent="0.35"/>
    <row r="142" s="10" customFormat="1" ht="15.75" customHeight="1" x14ac:dyDescent="0.35"/>
    <row r="143" s="10" customFormat="1" ht="15.75" customHeight="1" x14ac:dyDescent="0.35"/>
    <row r="144" s="10" customFormat="1" ht="15.75" customHeight="1" x14ac:dyDescent="0.35"/>
    <row r="145" s="10" customFormat="1" ht="15.75" customHeight="1" x14ac:dyDescent="0.35"/>
    <row r="146" s="10" customFormat="1" ht="15.75" customHeight="1" x14ac:dyDescent="0.35"/>
    <row r="147" s="10" customFormat="1" ht="15.75" customHeight="1" x14ac:dyDescent="0.35"/>
    <row r="148" s="10" customFormat="1" ht="15.75" customHeight="1" x14ac:dyDescent="0.35"/>
    <row r="149" s="10" customFormat="1" ht="15.75" customHeight="1" x14ac:dyDescent="0.35"/>
    <row r="150" s="10" customFormat="1" ht="15.75" customHeight="1" x14ac:dyDescent="0.35"/>
    <row r="151" s="10" customFormat="1" ht="15.75" customHeight="1" x14ac:dyDescent="0.35"/>
    <row r="152" s="10" customFormat="1" ht="15.75" customHeight="1" x14ac:dyDescent="0.35"/>
    <row r="153" s="10" customFormat="1" ht="15.75" customHeight="1" x14ac:dyDescent="0.35"/>
    <row r="154" s="10" customFormat="1" ht="15.75" customHeight="1" x14ac:dyDescent="0.35"/>
    <row r="155" s="10" customFormat="1" ht="15.75" customHeight="1" x14ac:dyDescent="0.35"/>
    <row r="156" s="10" customFormat="1" ht="15.75" customHeight="1" x14ac:dyDescent="0.35"/>
    <row r="157" s="10" customFormat="1" ht="15.75" customHeight="1" x14ac:dyDescent="0.35"/>
    <row r="158" s="10" customFormat="1" ht="15.75" customHeight="1" x14ac:dyDescent="0.35"/>
    <row r="159" s="10" customFormat="1" ht="15.75" customHeight="1" x14ac:dyDescent="0.35"/>
    <row r="160" s="10" customFormat="1" ht="15.75" customHeight="1" x14ac:dyDescent="0.35"/>
    <row r="161" s="10" customFormat="1" ht="15.75" customHeight="1" x14ac:dyDescent="0.35"/>
    <row r="162" s="10" customFormat="1" ht="15.75" customHeight="1" x14ac:dyDescent="0.35"/>
    <row r="163" s="10" customFormat="1" ht="15.75" customHeight="1" x14ac:dyDescent="0.35"/>
    <row r="164" s="10" customFormat="1" ht="15.75" customHeight="1" x14ac:dyDescent="0.35"/>
    <row r="165" s="10" customFormat="1" ht="15.75" customHeight="1" x14ac:dyDescent="0.35"/>
    <row r="166" s="10" customFormat="1" ht="15.75" customHeight="1" x14ac:dyDescent="0.35"/>
    <row r="167" s="10" customFormat="1" ht="15.75" customHeight="1" x14ac:dyDescent="0.35"/>
    <row r="168" s="10" customFormat="1" ht="15.75" customHeight="1" x14ac:dyDescent="0.35"/>
    <row r="169" s="10" customFormat="1" ht="15.75" customHeight="1" x14ac:dyDescent="0.35"/>
    <row r="170" s="10" customFormat="1" ht="15.75" customHeight="1" x14ac:dyDescent="0.35"/>
    <row r="171" s="10" customFormat="1" ht="15.75" customHeight="1" x14ac:dyDescent="0.35"/>
    <row r="172" s="10" customFormat="1" ht="15.75" customHeight="1" x14ac:dyDescent="0.35"/>
    <row r="173" s="10" customFormat="1" ht="15.75" customHeight="1" x14ac:dyDescent="0.35"/>
    <row r="174" s="10" customFormat="1" ht="15.75" customHeight="1" x14ac:dyDescent="0.35"/>
    <row r="175" s="10" customFormat="1" ht="15.75" customHeight="1" x14ac:dyDescent="0.35"/>
    <row r="176" s="10" customFormat="1" ht="15.75" customHeight="1" x14ac:dyDescent="0.35"/>
    <row r="177" s="10" customFormat="1" ht="15.75" customHeight="1" x14ac:dyDescent="0.35"/>
    <row r="178" s="10" customFormat="1" ht="15.75" customHeight="1" x14ac:dyDescent="0.35"/>
    <row r="179" s="10" customFormat="1" ht="15.75" customHeight="1" x14ac:dyDescent="0.35"/>
    <row r="180" s="10" customFormat="1" ht="15.75" customHeight="1" x14ac:dyDescent="0.35"/>
    <row r="181" s="10" customFormat="1" ht="15.75" customHeight="1" x14ac:dyDescent="0.35"/>
    <row r="182" s="10" customFormat="1" ht="15.75" customHeight="1" x14ac:dyDescent="0.35"/>
    <row r="183" s="10" customFormat="1" ht="15.75" customHeight="1" x14ac:dyDescent="0.35"/>
    <row r="184" s="10" customFormat="1" ht="15.75" customHeight="1" x14ac:dyDescent="0.35"/>
    <row r="185" s="10" customFormat="1" ht="15.75" customHeight="1" x14ac:dyDescent="0.35"/>
    <row r="186" s="10" customFormat="1" ht="15.75" customHeight="1" x14ac:dyDescent="0.35"/>
    <row r="187" s="10" customFormat="1" ht="15.75" customHeight="1" x14ac:dyDescent="0.35"/>
    <row r="188" s="10" customFormat="1" ht="15.75" customHeight="1" x14ac:dyDescent="0.35"/>
    <row r="189" s="10" customFormat="1" ht="15.75" customHeight="1" x14ac:dyDescent="0.35"/>
    <row r="190" s="10" customFormat="1" ht="15.75" customHeight="1" x14ac:dyDescent="0.35"/>
    <row r="191" s="10" customFormat="1" ht="15.75" customHeight="1" x14ac:dyDescent="0.35"/>
    <row r="192" s="10" customFormat="1" ht="15.75" customHeight="1" x14ac:dyDescent="0.35"/>
    <row r="193" s="10" customFormat="1" ht="15.75" customHeight="1" x14ac:dyDescent="0.35"/>
    <row r="194" s="10" customFormat="1" ht="15.75" customHeight="1" x14ac:dyDescent="0.35"/>
    <row r="195" s="10" customFormat="1" ht="15.75" customHeight="1" x14ac:dyDescent="0.35"/>
    <row r="196" s="10" customFormat="1" ht="15.75" customHeight="1" x14ac:dyDescent="0.35"/>
    <row r="197" s="10" customFormat="1" ht="15.75" customHeight="1" x14ac:dyDescent="0.35"/>
    <row r="198" s="10" customFormat="1" ht="15.75" customHeight="1" x14ac:dyDescent="0.35"/>
    <row r="199" s="10" customFormat="1" ht="15.75" customHeight="1" x14ac:dyDescent="0.35"/>
    <row r="200" s="10" customFormat="1" ht="15.75" customHeight="1" x14ac:dyDescent="0.35"/>
    <row r="201" s="10" customFormat="1" ht="15.75" customHeight="1" x14ac:dyDescent="0.35"/>
    <row r="202" s="10" customFormat="1" ht="15.75" customHeight="1" x14ac:dyDescent="0.35"/>
    <row r="203" s="10" customFormat="1" ht="15.75" customHeight="1" x14ac:dyDescent="0.35"/>
    <row r="204" s="10" customFormat="1" ht="15.75" customHeight="1" x14ac:dyDescent="0.35"/>
    <row r="205" s="10" customFormat="1" ht="15.75" customHeight="1" x14ac:dyDescent="0.35"/>
    <row r="206" s="10" customFormat="1" ht="15.75" customHeight="1" x14ac:dyDescent="0.35"/>
    <row r="207" s="10" customFormat="1" ht="15.75" customHeight="1" x14ac:dyDescent="0.35"/>
    <row r="208" s="10" customFormat="1" ht="15.75" customHeight="1" x14ac:dyDescent="0.35"/>
    <row r="209" s="10" customFormat="1" ht="15.75" customHeight="1" x14ac:dyDescent="0.35"/>
    <row r="210" s="10" customFormat="1" ht="15.75" customHeight="1" x14ac:dyDescent="0.35"/>
    <row r="211" s="10" customFormat="1" ht="15.75" customHeight="1" x14ac:dyDescent="0.35"/>
    <row r="212" s="10" customFormat="1" ht="15.75" customHeight="1" x14ac:dyDescent="0.35"/>
    <row r="213" s="10" customFormat="1" ht="15.75" customHeight="1" x14ac:dyDescent="0.35"/>
    <row r="214" s="10" customFormat="1" ht="15.75" customHeight="1" x14ac:dyDescent="0.35"/>
    <row r="215" s="10" customFormat="1" ht="15.75" customHeight="1" x14ac:dyDescent="0.35"/>
    <row r="216" s="10" customFormat="1" ht="15.75" customHeight="1" x14ac:dyDescent="0.35"/>
    <row r="217" s="10" customFormat="1" ht="15.75" customHeight="1" x14ac:dyDescent="0.35"/>
    <row r="218" s="10" customFormat="1" ht="15.75" customHeight="1" x14ac:dyDescent="0.35"/>
    <row r="219" s="10" customFormat="1" ht="15.75" customHeight="1" x14ac:dyDescent="0.35"/>
    <row r="220" s="10" customFormat="1" ht="15.75" customHeight="1" x14ac:dyDescent="0.35"/>
    <row r="221" s="10" customFormat="1" ht="15.75" customHeight="1" x14ac:dyDescent="0.35"/>
    <row r="222" s="10" customFormat="1" ht="15.75" customHeight="1" x14ac:dyDescent="0.35"/>
    <row r="223" s="10" customFormat="1" ht="15.75" customHeight="1" x14ac:dyDescent="0.35"/>
    <row r="224" s="10" customFormat="1" ht="15.75" customHeight="1" x14ac:dyDescent="0.35"/>
    <row r="225" s="10" customFormat="1" ht="15.75" customHeight="1" x14ac:dyDescent="0.35"/>
    <row r="226" s="10" customFormat="1" ht="15.75" customHeight="1" x14ac:dyDescent="0.35"/>
    <row r="227" s="10" customFormat="1" ht="15.75" customHeight="1" x14ac:dyDescent="0.35"/>
    <row r="228" s="10" customFormat="1" ht="15.75" customHeight="1" x14ac:dyDescent="0.35"/>
    <row r="229" s="10" customFormat="1" ht="15.75" customHeight="1" x14ac:dyDescent="0.35"/>
    <row r="230" s="10" customFormat="1" ht="15.75" customHeight="1" x14ac:dyDescent="0.35"/>
    <row r="231" s="10" customFormat="1" ht="15.75" customHeight="1" x14ac:dyDescent="0.35"/>
    <row r="232" s="10" customFormat="1" ht="15.75" customHeight="1" x14ac:dyDescent="0.35"/>
    <row r="233" s="10" customFormat="1" ht="15.75" customHeight="1" x14ac:dyDescent="0.35"/>
    <row r="234" s="10" customFormat="1" ht="15.75" customHeight="1" x14ac:dyDescent="0.35"/>
    <row r="235" s="10" customFormat="1" ht="15.75" customHeight="1" x14ac:dyDescent="0.35"/>
    <row r="236" s="10" customFormat="1" ht="15.75" customHeight="1" x14ac:dyDescent="0.35"/>
    <row r="237" s="10" customFormat="1" ht="15.75" customHeight="1" x14ac:dyDescent="0.35"/>
    <row r="238" s="10" customFormat="1" ht="15.75" customHeight="1" x14ac:dyDescent="0.35"/>
    <row r="239" s="10" customFormat="1" ht="15.75" customHeight="1" x14ac:dyDescent="0.35"/>
    <row r="240" s="10" customFormat="1" ht="15.75" customHeight="1" x14ac:dyDescent="0.35"/>
    <row r="241" s="10" customFormat="1" ht="15.75" customHeight="1" x14ac:dyDescent="0.35"/>
    <row r="242" s="10" customFormat="1" ht="15.75" customHeight="1" x14ac:dyDescent="0.35"/>
    <row r="243" s="10" customFormat="1" ht="15.75" customHeight="1" x14ac:dyDescent="0.35"/>
    <row r="244" s="10" customFormat="1" ht="15.75" customHeight="1" x14ac:dyDescent="0.35"/>
    <row r="245" s="10" customFormat="1" ht="15.75" customHeight="1" x14ac:dyDescent="0.35"/>
    <row r="246" s="10" customFormat="1" ht="15.75" customHeight="1" x14ac:dyDescent="0.35"/>
    <row r="247" s="10" customFormat="1" ht="15.75" customHeight="1" x14ac:dyDescent="0.35"/>
    <row r="248" s="10" customFormat="1" ht="15.75" customHeight="1" x14ac:dyDescent="0.35"/>
    <row r="249" s="10" customFormat="1" ht="15.75" customHeight="1" x14ac:dyDescent="0.35"/>
    <row r="250" s="10" customFormat="1" ht="15.75" customHeight="1" x14ac:dyDescent="0.35"/>
    <row r="251" s="10" customFormat="1" ht="15.75" customHeight="1" x14ac:dyDescent="0.35"/>
    <row r="252" s="10" customFormat="1" ht="15.75" customHeight="1" x14ac:dyDescent="0.35"/>
    <row r="253" s="10" customFormat="1" ht="15.75" customHeight="1" x14ac:dyDescent="0.35"/>
    <row r="254" s="10" customFormat="1" ht="15.75" customHeight="1" x14ac:dyDescent="0.35"/>
    <row r="255" s="10" customFormat="1" ht="15.75" customHeight="1" x14ac:dyDescent="0.35"/>
    <row r="256" s="10" customFormat="1" ht="15.75" customHeight="1" x14ac:dyDescent="0.35"/>
    <row r="257" s="10" customFormat="1" ht="15.75" customHeight="1" x14ac:dyDescent="0.35"/>
    <row r="258" s="10" customFormat="1" ht="15.75" customHeight="1" x14ac:dyDescent="0.35"/>
    <row r="259" s="10" customFormat="1" ht="15.75" customHeight="1" x14ac:dyDescent="0.35"/>
    <row r="260" s="10" customFormat="1" ht="15.75" customHeight="1" x14ac:dyDescent="0.35"/>
    <row r="261" s="10" customFormat="1" ht="15.75" customHeight="1" x14ac:dyDescent="0.35"/>
    <row r="262" s="10" customFormat="1" ht="15.75" customHeight="1" x14ac:dyDescent="0.35"/>
    <row r="263" s="10" customFormat="1" ht="15.75" customHeight="1" x14ac:dyDescent="0.35"/>
    <row r="264" s="10" customFormat="1" ht="15.75" customHeight="1" x14ac:dyDescent="0.35"/>
    <row r="265" s="10" customFormat="1" ht="15.75" customHeight="1" x14ac:dyDescent="0.35"/>
    <row r="266" s="10" customFormat="1" ht="15.75" customHeight="1" x14ac:dyDescent="0.35"/>
    <row r="267" s="10" customFormat="1" ht="15.75" customHeight="1" x14ac:dyDescent="0.35"/>
    <row r="268" s="10" customFormat="1" ht="15.75" customHeight="1" x14ac:dyDescent="0.35"/>
    <row r="269" s="10" customFormat="1" ht="15.75" customHeight="1" x14ac:dyDescent="0.35"/>
    <row r="270" s="10" customFormat="1" ht="15.75" customHeight="1" x14ac:dyDescent="0.35"/>
    <row r="271" s="10" customFormat="1" ht="15.75" customHeight="1" x14ac:dyDescent="0.35"/>
    <row r="272" s="10" customFormat="1" ht="15.75" customHeight="1" x14ac:dyDescent="0.35"/>
    <row r="273" s="10" customFormat="1" ht="15.75" customHeight="1" x14ac:dyDescent="0.35"/>
    <row r="274" s="10" customFormat="1" ht="15.75" customHeight="1" x14ac:dyDescent="0.35"/>
    <row r="275" s="10" customFormat="1" ht="15.75" customHeight="1" x14ac:dyDescent="0.35"/>
    <row r="276" s="10" customFormat="1" ht="15.75" customHeight="1" x14ac:dyDescent="0.35"/>
    <row r="277" s="10" customFormat="1" ht="15.75" customHeight="1" x14ac:dyDescent="0.35"/>
    <row r="278" s="10" customFormat="1" ht="15.75" customHeight="1" x14ac:dyDescent="0.35"/>
    <row r="279" s="10" customFormat="1" ht="15.75" customHeight="1" x14ac:dyDescent="0.35"/>
    <row r="280" s="10" customFormat="1" ht="15.75" customHeight="1" x14ac:dyDescent="0.35"/>
    <row r="281" s="10" customFormat="1" ht="15.75" customHeight="1" x14ac:dyDescent="0.35"/>
    <row r="282" s="10" customFormat="1" ht="15.75" customHeight="1" x14ac:dyDescent="0.35"/>
    <row r="283" s="10" customFormat="1" ht="15.75" customHeight="1" x14ac:dyDescent="0.35"/>
    <row r="284" s="10" customFormat="1" ht="15.75" customHeight="1" x14ac:dyDescent="0.35"/>
    <row r="285" s="10" customFormat="1" ht="15.75" customHeight="1" x14ac:dyDescent="0.35"/>
    <row r="286" s="10" customFormat="1" ht="15.75" customHeight="1" x14ac:dyDescent="0.35"/>
    <row r="287" s="10" customFormat="1" ht="15.75" customHeight="1" x14ac:dyDescent="0.35"/>
    <row r="288" s="10" customFormat="1" ht="15.75" customHeight="1" x14ac:dyDescent="0.35"/>
    <row r="289" s="10" customFormat="1" ht="15.75" customHeight="1" x14ac:dyDescent="0.35"/>
    <row r="290" s="10" customFormat="1" ht="15.75" customHeight="1" x14ac:dyDescent="0.35"/>
    <row r="291" s="10" customFormat="1" ht="15.75" customHeight="1" x14ac:dyDescent="0.35"/>
    <row r="292" s="10" customFormat="1" ht="15.75" customHeight="1" x14ac:dyDescent="0.35"/>
    <row r="293" s="10" customFormat="1" ht="15.75" customHeight="1" x14ac:dyDescent="0.35"/>
    <row r="294" s="10" customFormat="1" ht="15.75" customHeight="1" x14ac:dyDescent="0.35"/>
    <row r="295" s="10" customFormat="1" ht="15.75" customHeight="1" x14ac:dyDescent="0.35"/>
    <row r="296" s="10" customFormat="1" ht="15.75" customHeight="1" x14ac:dyDescent="0.35"/>
    <row r="297" s="10" customFormat="1" ht="15.75" customHeight="1" x14ac:dyDescent="0.35"/>
    <row r="298" s="10" customFormat="1" ht="15.75" customHeight="1" x14ac:dyDescent="0.35"/>
    <row r="299" s="10" customFormat="1" ht="15.75" customHeight="1" x14ac:dyDescent="0.35"/>
    <row r="300" s="10" customFormat="1" ht="15.75" customHeight="1" x14ac:dyDescent="0.35"/>
    <row r="301" s="10" customFormat="1" ht="15.75" customHeight="1" x14ac:dyDescent="0.35"/>
    <row r="302" s="10" customFormat="1" ht="15.75" customHeight="1" x14ac:dyDescent="0.35"/>
    <row r="303" s="10" customFormat="1" ht="15.75" customHeight="1" x14ac:dyDescent="0.35"/>
    <row r="304" s="10" customFormat="1" ht="15.75" customHeight="1" x14ac:dyDescent="0.35"/>
    <row r="305" s="10" customFormat="1" ht="15.75" customHeight="1" x14ac:dyDescent="0.35"/>
    <row r="306" s="10" customFormat="1" ht="15.75" customHeight="1" x14ac:dyDescent="0.35"/>
    <row r="307" s="10" customFormat="1" ht="15.75" customHeight="1" x14ac:dyDescent="0.35"/>
    <row r="308" s="10" customFormat="1" ht="15.75" customHeight="1" x14ac:dyDescent="0.35"/>
    <row r="309" s="10" customFormat="1" ht="15.75" customHeight="1" x14ac:dyDescent="0.35"/>
    <row r="310" s="10" customFormat="1" ht="15.75" customHeight="1" x14ac:dyDescent="0.35"/>
    <row r="311" s="10" customFormat="1" ht="15.75" customHeight="1" x14ac:dyDescent="0.35"/>
    <row r="312" s="10" customFormat="1" ht="15.75" customHeight="1" x14ac:dyDescent="0.35"/>
    <row r="313" s="10" customFormat="1" ht="15.75" customHeight="1" x14ac:dyDescent="0.35"/>
    <row r="314" s="10" customFormat="1" ht="15.75" customHeight="1" x14ac:dyDescent="0.35"/>
    <row r="315" s="10" customFormat="1" ht="15.75" customHeight="1" x14ac:dyDescent="0.35"/>
    <row r="316" s="10" customFormat="1" ht="15.75" customHeight="1" x14ac:dyDescent="0.35"/>
    <row r="317" s="10" customFormat="1" ht="15.75" customHeight="1" x14ac:dyDescent="0.35"/>
    <row r="318" s="10" customFormat="1" ht="15.75" customHeight="1" x14ac:dyDescent="0.35"/>
    <row r="319" s="10" customFormat="1" ht="15.75" customHeight="1" x14ac:dyDescent="0.35"/>
    <row r="320" s="10" customFormat="1" ht="15.75" customHeight="1" x14ac:dyDescent="0.35"/>
    <row r="321" s="10" customFormat="1" ht="15.75" customHeight="1" x14ac:dyDescent="0.35"/>
    <row r="322" s="10" customFormat="1" ht="15.75" customHeight="1" x14ac:dyDescent="0.35"/>
    <row r="323" s="10" customFormat="1" ht="15.75" customHeight="1" x14ac:dyDescent="0.35"/>
    <row r="324" s="10" customFormat="1" ht="15.75" customHeight="1" x14ac:dyDescent="0.35"/>
    <row r="325" s="10" customFormat="1" ht="15.75" customHeight="1" x14ac:dyDescent="0.35"/>
    <row r="326" s="10" customFormat="1" ht="15.75" customHeight="1" x14ac:dyDescent="0.35"/>
    <row r="327" s="10" customFormat="1" ht="15.75" customHeight="1" x14ac:dyDescent="0.35"/>
    <row r="328" s="10" customFormat="1" ht="15.75" customHeight="1" x14ac:dyDescent="0.35"/>
    <row r="329" s="10" customFormat="1" ht="15.75" customHeight="1" x14ac:dyDescent="0.35"/>
    <row r="330" s="10" customFormat="1" ht="15.75" customHeight="1" x14ac:dyDescent="0.35"/>
    <row r="331" s="10" customFormat="1" ht="15.75" customHeight="1" x14ac:dyDescent="0.35"/>
    <row r="332" s="10" customFormat="1" ht="15.75" customHeight="1" x14ac:dyDescent="0.35"/>
    <row r="333" s="10" customFormat="1" ht="15.75" customHeight="1" x14ac:dyDescent="0.35"/>
    <row r="334" s="10" customFormat="1" ht="15.75" customHeight="1" x14ac:dyDescent="0.35"/>
    <row r="335" s="10" customFormat="1" ht="15.75" customHeight="1" x14ac:dyDescent="0.35"/>
    <row r="336" s="10" customFormat="1" ht="15.75" customHeight="1" x14ac:dyDescent="0.35"/>
    <row r="337" s="10" customFormat="1" ht="15.75" customHeight="1" x14ac:dyDescent="0.35"/>
    <row r="338" s="10" customFormat="1" ht="15.75" customHeight="1" x14ac:dyDescent="0.35"/>
    <row r="339" s="10" customFormat="1" ht="15.75" customHeight="1" x14ac:dyDescent="0.35"/>
    <row r="340" s="10" customFormat="1" ht="15.75" customHeight="1" x14ac:dyDescent="0.35"/>
    <row r="341" s="10" customFormat="1" ht="15.75" customHeight="1" x14ac:dyDescent="0.35"/>
    <row r="342" s="10" customFormat="1" ht="15.75" customHeight="1" x14ac:dyDescent="0.35"/>
    <row r="343" s="10" customFormat="1" ht="15.75" customHeight="1" x14ac:dyDescent="0.35"/>
    <row r="344" s="10" customFormat="1" ht="15.75" customHeight="1" x14ac:dyDescent="0.35"/>
    <row r="345" s="10" customFormat="1" ht="15.75" customHeight="1" x14ac:dyDescent="0.35"/>
    <row r="346" s="10" customFormat="1" ht="15.75" customHeight="1" x14ac:dyDescent="0.35"/>
    <row r="347" s="10" customFormat="1" ht="15.75" customHeight="1" x14ac:dyDescent="0.35"/>
    <row r="348" s="10" customFormat="1" ht="15.75" customHeight="1" x14ac:dyDescent="0.35"/>
    <row r="349" s="10" customFormat="1" ht="15.75" customHeight="1" x14ac:dyDescent="0.35"/>
    <row r="350" s="10" customFormat="1" ht="15.75" customHeight="1" x14ac:dyDescent="0.35"/>
    <row r="351" s="10" customFormat="1" ht="15.75" customHeight="1" x14ac:dyDescent="0.35"/>
    <row r="352" s="10" customFormat="1" ht="15.75" customHeight="1" x14ac:dyDescent="0.35"/>
    <row r="353" s="10" customFormat="1" ht="15.75" customHeight="1" x14ac:dyDescent="0.35"/>
    <row r="354" s="10" customFormat="1" ht="15.75" customHeight="1" x14ac:dyDescent="0.35"/>
    <row r="355" s="10" customFormat="1" ht="15.75" customHeight="1" x14ac:dyDescent="0.35"/>
    <row r="356" s="10" customFormat="1" ht="15.75" customHeight="1" x14ac:dyDescent="0.35"/>
    <row r="357" s="10" customFormat="1" ht="15.75" customHeight="1" x14ac:dyDescent="0.35"/>
    <row r="358" s="10" customFormat="1" ht="15.75" customHeight="1" x14ac:dyDescent="0.35"/>
    <row r="359" s="10" customFormat="1" ht="15.75" customHeight="1" x14ac:dyDescent="0.35"/>
    <row r="360" s="10" customFormat="1" ht="15.75" customHeight="1" x14ac:dyDescent="0.35"/>
    <row r="361" s="10" customFormat="1" ht="15.75" customHeight="1" x14ac:dyDescent="0.35"/>
    <row r="362" s="10" customFormat="1" ht="15.75" customHeight="1" x14ac:dyDescent="0.35"/>
    <row r="363" s="10" customFormat="1" ht="15.75" customHeight="1" x14ac:dyDescent="0.35"/>
    <row r="364" s="10" customFormat="1" ht="15.75" customHeight="1" x14ac:dyDescent="0.35"/>
    <row r="365" s="10" customFormat="1" ht="15.75" customHeight="1" x14ac:dyDescent="0.35"/>
    <row r="366" s="10" customFormat="1" ht="15.75" customHeight="1" x14ac:dyDescent="0.35"/>
    <row r="367" s="10" customFormat="1" ht="15.75" customHeight="1" x14ac:dyDescent="0.35"/>
    <row r="368" s="10" customFormat="1" ht="15.75" customHeight="1" x14ac:dyDescent="0.35"/>
    <row r="369" s="10" customFormat="1" ht="15.75" customHeight="1" x14ac:dyDescent="0.35"/>
    <row r="370" s="10" customFormat="1" ht="15.75" customHeight="1" x14ac:dyDescent="0.35"/>
    <row r="371" s="10" customFormat="1" ht="15.75" customHeight="1" x14ac:dyDescent="0.35"/>
    <row r="372" s="10" customFormat="1" ht="15.75" customHeight="1" x14ac:dyDescent="0.35"/>
    <row r="373" s="10" customFormat="1" ht="15.75" customHeight="1" x14ac:dyDescent="0.35"/>
    <row r="374" s="10" customFormat="1" ht="15.75" customHeight="1" x14ac:dyDescent="0.35"/>
    <row r="375" s="10" customFormat="1" ht="15.75" customHeight="1" x14ac:dyDescent="0.35"/>
    <row r="376" s="10" customFormat="1" ht="15.75" customHeight="1" x14ac:dyDescent="0.35"/>
    <row r="377" s="10" customFormat="1" ht="15.75" customHeight="1" x14ac:dyDescent="0.35"/>
    <row r="378" s="10" customFormat="1" ht="15.75" customHeight="1" x14ac:dyDescent="0.35"/>
    <row r="379" s="10" customFormat="1" ht="15.75" customHeight="1" x14ac:dyDescent="0.35"/>
    <row r="380" s="10" customFormat="1" ht="15.75" customHeight="1" x14ac:dyDescent="0.35"/>
    <row r="381" s="10" customFormat="1" ht="15.75" customHeight="1" x14ac:dyDescent="0.35"/>
    <row r="382" s="10" customFormat="1" ht="15.75" customHeight="1" x14ac:dyDescent="0.35"/>
    <row r="383" s="10" customFormat="1" ht="15.75" customHeight="1" x14ac:dyDescent="0.35"/>
    <row r="384" s="10" customFormat="1" ht="15.75" customHeight="1" x14ac:dyDescent="0.35"/>
    <row r="385" s="10" customFormat="1" ht="15.75" customHeight="1" x14ac:dyDescent="0.35"/>
    <row r="386" s="10" customFormat="1" ht="15.75" customHeight="1" x14ac:dyDescent="0.35"/>
    <row r="387" s="10" customFormat="1" ht="15.75" customHeight="1" x14ac:dyDescent="0.35"/>
    <row r="388" s="10" customFormat="1" ht="15.75" customHeight="1" x14ac:dyDescent="0.35"/>
    <row r="389" s="10" customFormat="1" ht="15.75" customHeight="1" x14ac:dyDescent="0.35"/>
    <row r="390" s="10" customFormat="1" ht="15.75" customHeight="1" x14ac:dyDescent="0.35"/>
    <row r="391" s="10" customFormat="1" ht="15.75" customHeight="1" x14ac:dyDescent="0.35"/>
    <row r="392" s="10" customFormat="1" ht="15.75" customHeight="1" x14ac:dyDescent="0.35"/>
    <row r="393" s="10" customFormat="1" ht="15.75" customHeight="1" x14ac:dyDescent="0.35"/>
    <row r="394" s="10" customFormat="1" ht="15.75" customHeight="1" x14ac:dyDescent="0.35"/>
    <row r="395" s="10" customFormat="1" ht="15.75" customHeight="1" x14ac:dyDescent="0.35"/>
    <row r="396" s="10" customFormat="1" ht="15.75" customHeight="1" x14ac:dyDescent="0.35"/>
    <row r="397" s="10" customFormat="1" ht="15.75" customHeight="1" x14ac:dyDescent="0.35"/>
    <row r="398" s="10" customFormat="1" ht="15.75" customHeight="1" x14ac:dyDescent="0.35"/>
    <row r="399" s="10" customFormat="1" ht="15.75" customHeight="1" x14ac:dyDescent="0.35"/>
    <row r="400" s="10" customFormat="1" ht="15.75" customHeight="1" x14ac:dyDescent="0.35"/>
    <row r="401" s="10" customFormat="1" ht="15.75" customHeight="1" x14ac:dyDescent="0.35"/>
    <row r="402" s="10" customFormat="1" ht="15.75" customHeight="1" x14ac:dyDescent="0.35"/>
    <row r="403" s="10" customFormat="1" ht="15.75" customHeight="1" x14ac:dyDescent="0.35"/>
    <row r="404" s="10" customFormat="1" ht="15.75" customHeight="1" x14ac:dyDescent="0.35"/>
    <row r="405" s="10" customFormat="1" ht="15.75" customHeight="1" x14ac:dyDescent="0.35"/>
    <row r="406" s="10" customFormat="1" ht="15.75" customHeight="1" x14ac:dyDescent="0.35"/>
    <row r="407" s="10" customFormat="1" ht="15.75" customHeight="1" x14ac:dyDescent="0.35"/>
    <row r="408" s="10" customFormat="1" ht="15.75" customHeight="1" x14ac:dyDescent="0.35"/>
    <row r="409" s="10" customFormat="1" ht="15.75" customHeight="1" x14ac:dyDescent="0.35"/>
    <row r="410" s="10" customFormat="1" ht="15.75" customHeight="1" x14ac:dyDescent="0.35"/>
    <row r="411" s="10" customFormat="1" ht="15.75" customHeight="1" x14ac:dyDescent="0.35"/>
    <row r="412" s="10" customFormat="1" ht="15.75" customHeight="1" x14ac:dyDescent="0.35"/>
    <row r="413" s="10" customFormat="1" ht="15.75" customHeight="1" x14ac:dyDescent="0.35"/>
    <row r="414" s="10" customFormat="1" ht="15.75" customHeight="1" x14ac:dyDescent="0.35"/>
    <row r="415" s="10" customFormat="1" ht="15.75" customHeight="1" x14ac:dyDescent="0.35"/>
    <row r="416" s="10" customFormat="1" ht="15.75" customHeight="1" x14ac:dyDescent="0.35"/>
    <row r="417" s="10" customFormat="1" ht="15.75" customHeight="1" x14ac:dyDescent="0.35"/>
    <row r="418" s="10" customFormat="1" ht="15.75" customHeight="1" x14ac:dyDescent="0.35"/>
    <row r="419" s="10" customFormat="1" ht="15.75" customHeight="1" x14ac:dyDescent="0.35"/>
    <row r="420" s="10" customFormat="1" ht="15.75" customHeight="1" x14ac:dyDescent="0.35"/>
    <row r="421" s="10" customFormat="1" ht="15.75" customHeight="1" x14ac:dyDescent="0.35"/>
    <row r="422" s="10" customFormat="1" ht="15.75" customHeight="1" x14ac:dyDescent="0.35"/>
    <row r="423" s="10" customFormat="1" ht="15.75" customHeight="1" x14ac:dyDescent="0.35"/>
    <row r="424" s="10" customFormat="1" ht="15.75" customHeight="1" x14ac:dyDescent="0.35"/>
    <row r="425" s="10" customFormat="1" ht="15.75" customHeight="1" x14ac:dyDescent="0.35"/>
    <row r="426" s="10" customFormat="1" ht="15.75" customHeight="1" x14ac:dyDescent="0.35"/>
    <row r="427" s="10" customFormat="1" ht="15.75" customHeight="1" x14ac:dyDescent="0.35"/>
    <row r="428" s="10" customFormat="1" ht="15.75" customHeight="1" x14ac:dyDescent="0.35"/>
    <row r="429" s="10" customFormat="1" ht="15.75" customHeight="1" x14ac:dyDescent="0.35"/>
    <row r="430" s="10" customFormat="1" ht="15.75" customHeight="1" x14ac:dyDescent="0.35"/>
    <row r="431" s="10" customFormat="1" ht="15.75" customHeight="1" x14ac:dyDescent="0.35"/>
    <row r="432" s="10" customFormat="1" ht="15.75" customHeight="1" x14ac:dyDescent="0.35"/>
    <row r="433" s="10" customFormat="1" ht="15.75" customHeight="1" x14ac:dyDescent="0.35"/>
    <row r="434" s="10" customFormat="1" ht="15.75" customHeight="1" x14ac:dyDescent="0.35"/>
    <row r="435" s="10" customFormat="1" ht="15.75" customHeight="1" x14ac:dyDescent="0.35"/>
    <row r="436" s="10" customFormat="1" ht="15.75" customHeight="1" x14ac:dyDescent="0.35"/>
    <row r="437" s="10" customFormat="1" ht="15.75" customHeight="1" x14ac:dyDescent="0.35"/>
    <row r="438" s="10" customFormat="1" ht="15.75" customHeight="1" x14ac:dyDescent="0.35"/>
    <row r="439" s="10" customFormat="1" ht="15.75" customHeight="1" x14ac:dyDescent="0.35"/>
    <row r="440" s="10" customFormat="1" ht="15.75" customHeight="1" x14ac:dyDescent="0.35"/>
    <row r="441" s="10" customFormat="1" ht="15.75" customHeight="1" x14ac:dyDescent="0.35"/>
    <row r="442" s="10" customFormat="1" ht="15.75" customHeight="1" x14ac:dyDescent="0.35"/>
    <row r="443" s="10" customFormat="1" ht="15.75" customHeight="1" x14ac:dyDescent="0.35"/>
    <row r="444" s="10" customFormat="1" ht="15.75" customHeight="1" x14ac:dyDescent="0.35"/>
    <row r="445" s="10" customFormat="1" ht="15.75" customHeight="1" x14ac:dyDescent="0.35"/>
    <row r="446" s="10" customFormat="1" ht="15.75" customHeight="1" x14ac:dyDescent="0.35"/>
    <row r="447" s="10" customFormat="1" ht="15.75" customHeight="1" x14ac:dyDescent="0.35"/>
    <row r="448" s="10" customFormat="1" ht="15.75" customHeight="1" x14ac:dyDescent="0.35"/>
    <row r="449" s="10" customFormat="1" ht="15.75" customHeight="1" x14ac:dyDescent="0.35"/>
    <row r="450" s="10" customFormat="1" ht="15.75" customHeight="1" x14ac:dyDescent="0.35"/>
    <row r="451" s="10" customFormat="1" ht="15.75" customHeight="1" x14ac:dyDescent="0.35"/>
    <row r="452" s="10" customFormat="1" ht="15.75" customHeight="1" x14ac:dyDescent="0.35"/>
    <row r="453" s="10" customFormat="1" ht="15.75" customHeight="1" x14ac:dyDescent="0.35"/>
    <row r="454" s="10" customFormat="1" ht="15.75" customHeight="1" x14ac:dyDescent="0.35"/>
    <row r="455" s="10" customFormat="1" ht="15.75" customHeight="1" x14ac:dyDescent="0.35"/>
    <row r="456" s="10" customFormat="1" ht="15.75" customHeight="1" x14ac:dyDescent="0.35"/>
    <row r="457" s="10" customFormat="1" ht="15.75" customHeight="1" x14ac:dyDescent="0.35"/>
    <row r="458" s="10" customFormat="1" ht="15.75" customHeight="1" x14ac:dyDescent="0.35"/>
    <row r="459" s="10" customFormat="1" ht="15.75" customHeight="1" x14ac:dyDescent="0.35"/>
    <row r="460" s="10" customFormat="1" ht="15.75" customHeight="1" x14ac:dyDescent="0.35"/>
    <row r="461" s="10" customFormat="1" ht="15.75" customHeight="1" x14ac:dyDescent="0.35"/>
    <row r="462" s="10" customFormat="1" ht="15.75" customHeight="1" x14ac:dyDescent="0.35"/>
    <row r="463" s="10" customFormat="1" ht="15.75" customHeight="1" x14ac:dyDescent="0.35"/>
    <row r="464" s="10" customFormat="1" ht="15.75" customHeight="1" x14ac:dyDescent="0.35"/>
    <row r="465" s="10" customFormat="1" ht="15.75" customHeight="1" x14ac:dyDescent="0.35"/>
    <row r="466" s="10" customFormat="1" ht="15.75" customHeight="1" x14ac:dyDescent="0.35"/>
    <row r="467" s="10" customFormat="1" ht="15.75" customHeight="1" x14ac:dyDescent="0.35"/>
    <row r="468" s="10" customFormat="1" ht="15.75" customHeight="1" x14ac:dyDescent="0.35"/>
    <row r="469" s="10" customFormat="1" ht="15.75" customHeight="1" x14ac:dyDescent="0.35"/>
    <row r="470" s="10" customFormat="1" ht="15.75" customHeight="1" x14ac:dyDescent="0.35"/>
    <row r="471" s="10" customFormat="1" ht="15.75" customHeight="1" x14ac:dyDescent="0.35"/>
    <row r="472" s="10" customFormat="1" ht="15.75" customHeight="1" x14ac:dyDescent="0.35"/>
    <row r="473" s="10" customFormat="1" ht="15.75" customHeight="1" x14ac:dyDescent="0.35"/>
    <row r="474" s="10" customFormat="1" ht="15.75" customHeight="1" x14ac:dyDescent="0.35"/>
    <row r="475" s="10" customFormat="1" ht="15.75" customHeight="1" x14ac:dyDescent="0.35"/>
    <row r="476" s="10" customFormat="1" ht="15.75" customHeight="1" x14ac:dyDescent="0.35"/>
    <row r="477" s="10" customFormat="1" ht="15.75" customHeight="1" x14ac:dyDescent="0.35"/>
    <row r="478" s="10" customFormat="1" ht="15.75" customHeight="1" x14ac:dyDescent="0.35"/>
    <row r="479" s="10" customFormat="1" ht="15.75" customHeight="1" x14ac:dyDescent="0.35"/>
    <row r="480" s="10" customFormat="1" ht="15.75" customHeight="1" x14ac:dyDescent="0.35"/>
    <row r="481" s="10" customFormat="1" ht="15.75" customHeight="1" x14ac:dyDescent="0.35"/>
    <row r="482" s="10" customFormat="1" ht="15.75" customHeight="1" x14ac:dyDescent="0.35"/>
    <row r="483" s="10" customFormat="1" ht="15.75" customHeight="1" x14ac:dyDescent="0.35"/>
    <row r="484" s="10" customFormat="1" ht="15.75" customHeight="1" x14ac:dyDescent="0.35"/>
    <row r="485" s="10" customFormat="1" ht="15.75" customHeight="1" x14ac:dyDescent="0.35"/>
    <row r="486" s="10" customFormat="1" ht="15.75" customHeight="1" x14ac:dyDescent="0.35"/>
    <row r="487" s="10" customFormat="1" ht="15.75" customHeight="1" x14ac:dyDescent="0.35"/>
    <row r="488" s="10" customFormat="1" ht="15.75" customHeight="1" x14ac:dyDescent="0.35"/>
    <row r="489" s="10" customFormat="1" ht="15.75" customHeight="1" x14ac:dyDescent="0.35"/>
    <row r="490" s="10" customFormat="1" ht="15.75" customHeight="1" x14ac:dyDescent="0.35"/>
    <row r="491" s="10" customFormat="1" ht="15.75" customHeight="1" x14ac:dyDescent="0.35"/>
    <row r="492" s="10" customFormat="1" ht="15.75" customHeight="1" x14ac:dyDescent="0.35"/>
    <row r="493" s="10" customFormat="1" ht="15.75" customHeight="1" x14ac:dyDescent="0.35"/>
    <row r="494" s="10" customFormat="1" ht="15.75" customHeight="1" x14ac:dyDescent="0.35"/>
    <row r="495" s="10" customFormat="1" ht="15.75" customHeight="1" x14ac:dyDescent="0.35"/>
    <row r="496" s="10" customFormat="1" ht="15.75" customHeight="1" x14ac:dyDescent="0.35"/>
    <row r="497" s="10" customFormat="1" ht="15.75" customHeight="1" x14ac:dyDescent="0.35"/>
    <row r="498" s="10" customFormat="1" ht="15.75" customHeight="1" x14ac:dyDescent="0.35"/>
    <row r="499" s="10" customFormat="1" ht="15.75" customHeight="1" x14ac:dyDescent="0.35"/>
    <row r="500" s="10" customFormat="1" ht="15.75" customHeight="1" x14ac:dyDescent="0.35"/>
    <row r="501" s="10" customFormat="1" ht="15.75" customHeight="1" x14ac:dyDescent="0.35"/>
    <row r="502" s="10" customFormat="1" ht="15.75" customHeight="1" x14ac:dyDescent="0.35"/>
    <row r="503" s="10" customFormat="1" ht="15.75" customHeight="1" x14ac:dyDescent="0.35"/>
    <row r="504" s="10" customFormat="1" ht="15.75" customHeight="1" x14ac:dyDescent="0.35"/>
    <row r="505" s="10" customFormat="1" ht="15.75" customHeight="1" x14ac:dyDescent="0.35"/>
    <row r="506" s="10" customFormat="1" ht="15.75" customHeight="1" x14ac:dyDescent="0.35"/>
    <row r="507" s="10" customFormat="1" ht="15.75" customHeight="1" x14ac:dyDescent="0.35"/>
    <row r="508" s="10" customFormat="1" ht="15.75" customHeight="1" x14ac:dyDescent="0.35"/>
    <row r="509" s="10" customFormat="1" ht="15.75" customHeight="1" x14ac:dyDescent="0.35"/>
    <row r="510" s="10" customFormat="1" ht="15.75" customHeight="1" x14ac:dyDescent="0.35"/>
    <row r="511" s="10" customFormat="1" ht="15.75" customHeight="1" x14ac:dyDescent="0.35"/>
    <row r="512" s="10" customFormat="1" ht="15.75" customHeight="1" x14ac:dyDescent="0.35"/>
    <row r="513" s="10" customFormat="1" ht="15.75" customHeight="1" x14ac:dyDescent="0.35"/>
    <row r="514" s="10" customFormat="1" ht="15.75" customHeight="1" x14ac:dyDescent="0.35"/>
    <row r="515" s="10" customFormat="1" ht="15.75" customHeight="1" x14ac:dyDescent="0.35"/>
    <row r="516" s="10" customFormat="1" ht="15.75" customHeight="1" x14ac:dyDescent="0.35"/>
    <row r="517" s="10" customFormat="1" ht="15.75" customHeight="1" x14ac:dyDescent="0.35"/>
    <row r="518" s="10" customFormat="1" ht="15.75" customHeight="1" x14ac:dyDescent="0.35"/>
    <row r="519" s="10" customFormat="1" ht="15.75" customHeight="1" x14ac:dyDescent="0.35"/>
    <row r="520" s="10" customFormat="1" ht="15.75" customHeight="1" x14ac:dyDescent="0.35"/>
    <row r="521" s="10" customFormat="1" ht="15.75" customHeight="1" x14ac:dyDescent="0.35"/>
    <row r="522" s="10" customFormat="1" ht="15.75" customHeight="1" x14ac:dyDescent="0.35"/>
    <row r="523" s="10" customFormat="1" ht="15.75" customHeight="1" x14ac:dyDescent="0.35"/>
    <row r="524" s="10" customFormat="1" ht="15.75" customHeight="1" x14ac:dyDescent="0.35"/>
    <row r="525" s="10" customFormat="1" ht="15.75" customHeight="1" x14ac:dyDescent="0.35"/>
    <row r="526" s="10" customFormat="1" ht="15.75" customHeight="1" x14ac:dyDescent="0.35"/>
    <row r="527" s="10" customFormat="1" ht="15.75" customHeight="1" x14ac:dyDescent="0.35"/>
    <row r="528" s="10" customFormat="1" ht="15.75" customHeight="1" x14ac:dyDescent="0.35"/>
    <row r="529" s="10" customFormat="1" ht="15.75" customHeight="1" x14ac:dyDescent="0.35"/>
    <row r="530" s="10" customFormat="1" ht="15.75" customHeight="1" x14ac:dyDescent="0.35"/>
    <row r="531" s="10" customFormat="1" ht="15.75" customHeight="1" x14ac:dyDescent="0.35"/>
    <row r="532" s="10" customFormat="1" ht="15.75" customHeight="1" x14ac:dyDescent="0.35"/>
    <row r="533" s="10" customFormat="1" ht="15.75" customHeight="1" x14ac:dyDescent="0.35"/>
    <row r="534" s="10" customFormat="1" ht="15.75" customHeight="1" x14ac:dyDescent="0.35"/>
    <row r="535" s="10" customFormat="1" ht="15.75" customHeight="1" x14ac:dyDescent="0.35"/>
    <row r="536" s="10" customFormat="1" ht="15.75" customHeight="1" x14ac:dyDescent="0.35"/>
    <row r="537" s="10" customFormat="1" ht="15.75" customHeight="1" x14ac:dyDescent="0.35"/>
    <row r="538" s="10" customFormat="1" ht="15.75" customHeight="1" x14ac:dyDescent="0.35"/>
    <row r="539" s="10" customFormat="1" ht="15.75" customHeight="1" x14ac:dyDescent="0.35"/>
    <row r="540" s="10" customFormat="1" ht="15.75" customHeight="1" x14ac:dyDescent="0.35"/>
    <row r="541" s="10" customFormat="1" ht="15.75" customHeight="1" x14ac:dyDescent="0.35"/>
    <row r="542" s="10" customFormat="1" ht="15.75" customHeight="1" x14ac:dyDescent="0.35"/>
    <row r="543" s="10" customFormat="1" ht="15.75" customHeight="1" x14ac:dyDescent="0.35"/>
    <row r="544" s="10" customFormat="1" ht="15.75" customHeight="1" x14ac:dyDescent="0.35"/>
    <row r="545" s="10" customFormat="1" ht="15.75" customHeight="1" x14ac:dyDescent="0.35"/>
    <row r="546" s="10" customFormat="1" ht="15.75" customHeight="1" x14ac:dyDescent="0.35"/>
    <row r="547" s="10" customFormat="1" ht="15.75" customHeight="1" x14ac:dyDescent="0.35"/>
    <row r="548" s="10" customFormat="1" ht="15.75" customHeight="1" x14ac:dyDescent="0.35"/>
    <row r="549" s="10" customFormat="1" ht="15.75" customHeight="1" x14ac:dyDescent="0.35"/>
    <row r="550" s="10" customFormat="1" ht="15.75" customHeight="1" x14ac:dyDescent="0.35"/>
    <row r="551" s="10" customFormat="1" ht="15.75" customHeight="1" x14ac:dyDescent="0.35"/>
    <row r="552" s="10" customFormat="1" ht="15.75" customHeight="1" x14ac:dyDescent="0.35"/>
    <row r="553" s="10" customFormat="1" ht="15.75" customHeight="1" x14ac:dyDescent="0.35"/>
    <row r="554" s="10" customFormat="1" ht="15.75" customHeight="1" x14ac:dyDescent="0.35"/>
    <row r="555" s="10" customFormat="1" ht="15.75" customHeight="1" x14ac:dyDescent="0.35"/>
    <row r="556" s="10" customFormat="1" ht="15.75" customHeight="1" x14ac:dyDescent="0.35"/>
    <row r="557" s="10" customFormat="1" ht="15.75" customHeight="1" x14ac:dyDescent="0.35"/>
    <row r="558" s="10" customFormat="1" ht="15.75" customHeight="1" x14ac:dyDescent="0.35"/>
    <row r="559" s="10" customFormat="1" ht="15.75" customHeight="1" x14ac:dyDescent="0.35"/>
    <row r="560" s="10" customFormat="1" ht="15.75" customHeight="1" x14ac:dyDescent="0.35"/>
    <row r="561" s="10" customFormat="1" ht="15.75" customHeight="1" x14ac:dyDescent="0.35"/>
    <row r="562" s="10" customFormat="1" ht="15.75" customHeight="1" x14ac:dyDescent="0.35"/>
    <row r="563" s="10" customFormat="1" ht="15.75" customHeight="1" x14ac:dyDescent="0.35"/>
    <row r="564" s="10" customFormat="1" ht="15.75" customHeight="1" x14ac:dyDescent="0.35"/>
    <row r="565" s="10" customFormat="1" ht="15.75" customHeight="1" x14ac:dyDescent="0.35"/>
    <row r="566" s="10" customFormat="1" ht="15.75" customHeight="1" x14ac:dyDescent="0.35"/>
    <row r="567" s="10" customFormat="1" ht="15.75" customHeight="1" x14ac:dyDescent="0.35"/>
    <row r="568" s="10" customFormat="1" ht="15.75" customHeight="1" x14ac:dyDescent="0.35"/>
    <row r="569" s="10" customFormat="1" ht="15.75" customHeight="1" x14ac:dyDescent="0.35"/>
    <row r="570" s="10" customFormat="1" ht="15.75" customHeight="1" x14ac:dyDescent="0.35"/>
    <row r="571" s="10" customFormat="1" ht="15.75" customHeight="1" x14ac:dyDescent="0.35"/>
    <row r="572" s="10" customFormat="1" ht="15.75" customHeight="1" x14ac:dyDescent="0.35"/>
    <row r="573" s="10" customFormat="1" ht="15.75" customHeight="1" x14ac:dyDescent="0.35"/>
    <row r="574" s="10" customFormat="1" ht="15.75" customHeight="1" x14ac:dyDescent="0.35"/>
    <row r="575" s="10" customFormat="1" ht="15.75" customHeight="1" x14ac:dyDescent="0.35"/>
    <row r="576" s="10" customFormat="1" ht="15.75" customHeight="1" x14ac:dyDescent="0.35"/>
    <row r="577" s="10" customFormat="1" ht="15.75" customHeight="1" x14ac:dyDescent="0.35"/>
    <row r="578" s="10" customFormat="1" ht="15.75" customHeight="1" x14ac:dyDescent="0.35"/>
    <row r="579" s="10" customFormat="1" ht="15.75" customHeight="1" x14ac:dyDescent="0.35"/>
    <row r="580" s="10" customFormat="1" ht="15.75" customHeight="1" x14ac:dyDescent="0.35"/>
    <row r="581" s="10" customFormat="1" ht="15.75" customHeight="1" x14ac:dyDescent="0.35"/>
    <row r="582" s="10" customFormat="1" ht="15.75" customHeight="1" x14ac:dyDescent="0.35"/>
    <row r="583" s="10" customFormat="1" ht="15.75" customHeight="1" x14ac:dyDescent="0.35"/>
    <row r="584" s="10" customFormat="1" ht="15.75" customHeight="1" x14ac:dyDescent="0.35"/>
    <row r="585" s="10" customFormat="1" ht="15.75" customHeight="1" x14ac:dyDescent="0.35"/>
    <row r="586" s="10" customFormat="1" ht="15.75" customHeight="1" x14ac:dyDescent="0.35"/>
    <row r="587" s="10" customFormat="1" ht="15.75" customHeight="1" x14ac:dyDescent="0.35"/>
    <row r="588" s="10" customFormat="1" ht="15.75" customHeight="1" x14ac:dyDescent="0.35"/>
    <row r="589" s="10" customFormat="1" ht="15.75" customHeight="1" x14ac:dyDescent="0.35"/>
    <row r="590" s="10" customFormat="1" ht="15.75" customHeight="1" x14ac:dyDescent="0.35"/>
    <row r="591" s="10" customFormat="1" ht="15.75" customHeight="1" x14ac:dyDescent="0.35"/>
    <row r="592" s="10" customFormat="1" ht="15.75" customHeight="1" x14ac:dyDescent="0.35"/>
    <row r="593" s="10" customFormat="1" ht="15.75" customHeight="1" x14ac:dyDescent="0.35"/>
    <row r="594" s="10" customFormat="1" ht="15.75" customHeight="1" x14ac:dyDescent="0.35"/>
    <row r="595" s="10" customFormat="1" ht="15.75" customHeight="1" x14ac:dyDescent="0.35"/>
    <row r="596" s="10" customFormat="1" ht="15.75" customHeight="1" x14ac:dyDescent="0.35"/>
    <row r="597" s="10" customFormat="1" ht="15.75" customHeight="1" x14ac:dyDescent="0.35"/>
    <row r="598" s="10" customFormat="1" ht="15.75" customHeight="1" x14ac:dyDescent="0.35"/>
    <row r="599" s="10" customFormat="1" ht="15.75" customHeight="1" x14ac:dyDescent="0.35"/>
    <row r="600" s="10" customFormat="1" ht="15.75" customHeight="1" x14ac:dyDescent="0.35"/>
    <row r="601" s="10" customFormat="1" ht="15.75" customHeight="1" x14ac:dyDescent="0.35"/>
    <row r="602" s="10" customFormat="1" ht="15.75" customHeight="1" x14ac:dyDescent="0.35"/>
    <row r="603" s="10" customFormat="1" ht="15.75" customHeight="1" x14ac:dyDescent="0.35"/>
    <row r="604" s="10" customFormat="1" ht="15.75" customHeight="1" x14ac:dyDescent="0.35"/>
    <row r="605" s="10" customFormat="1" ht="15.75" customHeight="1" x14ac:dyDescent="0.35"/>
    <row r="606" s="10" customFormat="1" ht="15.75" customHeight="1" x14ac:dyDescent="0.35"/>
    <row r="607" s="10" customFormat="1" ht="15.75" customHeight="1" x14ac:dyDescent="0.35"/>
    <row r="608" s="10" customFormat="1" ht="15.75" customHeight="1" x14ac:dyDescent="0.35"/>
    <row r="609" s="10" customFormat="1" ht="15.75" customHeight="1" x14ac:dyDescent="0.35"/>
    <row r="610" s="10" customFormat="1" ht="15.75" customHeight="1" x14ac:dyDescent="0.35"/>
    <row r="611" s="10" customFormat="1" ht="15.75" customHeight="1" x14ac:dyDescent="0.35"/>
    <row r="612" s="10" customFormat="1" ht="15.75" customHeight="1" x14ac:dyDescent="0.35"/>
    <row r="613" s="10" customFormat="1" ht="15.75" customHeight="1" x14ac:dyDescent="0.35"/>
    <row r="614" s="10" customFormat="1" ht="15.75" customHeight="1" x14ac:dyDescent="0.35"/>
    <row r="615" s="10" customFormat="1" ht="15.75" customHeight="1" x14ac:dyDescent="0.35"/>
    <row r="616" s="10" customFormat="1" ht="15.75" customHeight="1" x14ac:dyDescent="0.35"/>
    <row r="617" s="10" customFormat="1" ht="15.75" customHeight="1" x14ac:dyDescent="0.35"/>
    <row r="618" s="10" customFormat="1" ht="15.75" customHeight="1" x14ac:dyDescent="0.35"/>
    <row r="619" s="10" customFormat="1" ht="15.75" customHeight="1" x14ac:dyDescent="0.35"/>
    <row r="620" s="10" customFormat="1" ht="15.75" customHeight="1" x14ac:dyDescent="0.35"/>
    <row r="621" s="10" customFormat="1" ht="15.75" customHeight="1" x14ac:dyDescent="0.35"/>
    <row r="622" s="10" customFormat="1" ht="15.75" customHeight="1" x14ac:dyDescent="0.35"/>
    <row r="623" s="10" customFormat="1" ht="15.75" customHeight="1" x14ac:dyDescent="0.35"/>
    <row r="624" s="10" customFormat="1" ht="15.75" customHeight="1" x14ac:dyDescent="0.35"/>
    <row r="625" s="10" customFormat="1" ht="15.75" customHeight="1" x14ac:dyDescent="0.35"/>
    <row r="626" s="10" customFormat="1" ht="15.75" customHeight="1" x14ac:dyDescent="0.35"/>
    <row r="627" s="10" customFormat="1" ht="15.75" customHeight="1" x14ac:dyDescent="0.35"/>
    <row r="628" s="10" customFormat="1" ht="15.75" customHeight="1" x14ac:dyDescent="0.35"/>
    <row r="629" s="10" customFormat="1" ht="15.75" customHeight="1" x14ac:dyDescent="0.35"/>
    <row r="630" s="10" customFormat="1" ht="15.75" customHeight="1" x14ac:dyDescent="0.35"/>
    <row r="631" s="10" customFormat="1" ht="15.75" customHeight="1" x14ac:dyDescent="0.35"/>
    <row r="632" s="10" customFormat="1" ht="15.75" customHeight="1" x14ac:dyDescent="0.35"/>
    <row r="633" s="10" customFormat="1" ht="15.75" customHeight="1" x14ac:dyDescent="0.35"/>
    <row r="634" s="10" customFormat="1" ht="15.75" customHeight="1" x14ac:dyDescent="0.35"/>
    <row r="635" s="10" customFormat="1" ht="15.75" customHeight="1" x14ac:dyDescent="0.35"/>
    <row r="636" s="10" customFormat="1" ht="15.75" customHeight="1" x14ac:dyDescent="0.35"/>
    <row r="637" s="10" customFormat="1" ht="15.75" customHeight="1" x14ac:dyDescent="0.35"/>
    <row r="638" s="10" customFormat="1" ht="15.75" customHeight="1" x14ac:dyDescent="0.35"/>
    <row r="639" s="10" customFormat="1" ht="15.75" customHeight="1" x14ac:dyDescent="0.35"/>
    <row r="640" s="10" customFormat="1" ht="15.75" customHeight="1" x14ac:dyDescent="0.35"/>
    <row r="641" s="10" customFormat="1" ht="15.75" customHeight="1" x14ac:dyDescent="0.35"/>
    <row r="642" s="10" customFormat="1" ht="15.75" customHeight="1" x14ac:dyDescent="0.35"/>
    <row r="643" s="10" customFormat="1" ht="15.75" customHeight="1" x14ac:dyDescent="0.35"/>
    <row r="644" s="10" customFormat="1" ht="15.75" customHeight="1" x14ac:dyDescent="0.35"/>
    <row r="645" s="10" customFormat="1" ht="15.75" customHeight="1" x14ac:dyDescent="0.35"/>
    <row r="646" s="10" customFormat="1" ht="15.75" customHeight="1" x14ac:dyDescent="0.35"/>
    <row r="647" s="10" customFormat="1" ht="15.75" customHeight="1" x14ac:dyDescent="0.35"/>
    <row r="648" s="10" customFormat="1" ht="15.75" customHeight="1" x14ac:dyDescent="0.35"/>
    <row r="649" s="10" customFormat="1" ht="15.75" customHeight="1" x14ac:dyDescent="0.35"/>
    <row r="650" s="10" customFormat="1" ht="15.75" customHeight="1" x14ac:dyDescent="0.35"/>
    <row r="651" s="10" customFormat="1" ht="15.75" customHeight="1" x14ac:dyDescent="0.35"/>
    <row r="652" s="10" customFormat="1" ht="15.75" customHeight="1" x14ac:dyDescent="0.35"/>
    <row r="653" s="10" customFormat="1" ht="15.75" customHeight="1" x14ac:dyDescent="0.35"/>
    <row r="654" s="10" customFormat="1" ht="15.75" customHeight="1" x14ac:dyDescent="0.35"/>
    <row r="655" s="10" customFormat="1" ht="15.75" customHeight="1" x14ac:dyDescent="0.35"/>
    <row r="656" s="10" customFormat="1" ht="15.75" customHeight="1" x14ac:dyDescent="0.35"/>
    <row r="657" s="10" customFormat="1" ht="15.75" customHeight="1" x14ac:dyDescent="0.35"/>
    <row r="658" s="10" customFormat="1" ht="15.75" customHeight="1" x14ac:dyDescent="0.35"/>
    <row r="659" s="10" customFormat="1" ht="15.75" customHeight="1" x14ac:dyDescent="0.35"/>
    <row r="660" s="10" customFormat="1" ht="15.75" customHeight="1" x14ac:dyDescent="0.35"/>
    <row r="661" s="10" customFormat="1" ht="15.75" customHeight="1" x14ac:dyDescent="0.35"/>
    <row r="662" s="10" customFormat="1" ht="15.75" customHeight="1" x14ac:dyDescent="0.35"/>
    <row r="663" s="10" customFormat="1" ht="15.75" customHeight="1" x14ac:dyDescent="0.35"/>
    <row r="664" s="10" customFormat="1" ht="15.75" customHeight="1" x14ac:dyDescent="0.35"/>
    <row r="665" s="10" customFormat="1" ht="15.75" customHeight="1" x14ac:dyDescent="0.35"/>
    <row r="666" s="10" customFormat="1" ht="15.75" customHeight="1" x14ac:dyDescent="0.35"/>
    <row r="667" s="10" customFormat="1" ht="15.75" customHeight="1" x14ac:dyDescent="0.35"/>
    <row r="668" s="10" customFormat="1" ht="15.75" customHeight="1" x14ac:dyDescent="0.35"/>
    <row r="669" s="10" customFormat="1" ht="15.75" customHeight="1" x14ac:dyDescent="0.35"/>
    <row r="670" s="10" customFormat="1" ht="15.75" customHeight="1" x14ac:dyDescent="0.35"/>
    <row r="671" s="10" customFormat="1" ht="15.75" customHeight="1" x14ac:dyDescent="0.35"/>
    <row r="672" s="10" customFormat="1" ht="15.75" customHeight="1" x14ac:dyDescent="0.35"/>
    <row r="673" s="10" customFormat="1" ht="15.75" customHeight="1" x14ac:dyDescent="0.35"/>
    <row r="674" s="10" customFormat="1" ht="15.75" customHeight="1" x14ac:dyDescent="0.35"/>
    <row r="675" s="10" customFormat="1" ht="15.75" customHeight="1" x14ac:dyDescent="0.35"/>
    <row r="676" s="10" customFormat="1" ht="15.75" customHeight="1" x14ac:dyDescent="0.35"/>
    <row r="677" s="10" customFormat="1" ht="15.75" customHeight="1" x14ac:dyDescent="0.35"/>
    <row r="678" s="10" customFormat="1" ht="15.75" customHeight="1" x14ac:dyDescent="0.35"/>
    <row r="679" s="10" customFormat="1" ht="15.75" customHeight="1" x14ac:dyDescent="0.35"/>
    <row r="680" s="10" customFormat="1" ht="15.75" customHeight="1" x14ac:dyDescent="0.35"/>
    <row r="681" s="10" customFormat="1" ht="15.75" customHeight="1" x14ac:dyDescent="0.35"/>
    <row r="682" s="10" customFormat="1" ht="15.75" customHeight="1" x14ac:dyDescent="0.35"/>
    <row r="683" s="10" customFormat="1" ht="15.75" customHeight="1" x14ac:dyDescent="0.35"/>
    <row r="684" s="10" customFormat="1" ht="15.75" customHeight="1" x14ac:dyDescent="0.35"/>
    <row r="685" s="10" customFormat="1" ht="15.75" customHeight="1" x14ac:dyDescent="0.35"/>
    <row r="686" s="10" customFormat="1" ht="15.75" customHeight="1" x14ac:dyDescent="0.35"/>
    <row r="687" s="10" customFormat="1" ht="15.75" customHeight="1" x14ac:dyDescent="0.35"/>
    <row r="688" s="10" customFormat="1" ht="15.75" customHeight="1" x14ac:dyDescent="0.35"/>
    <row r="689" s="10" customFormat="1" ht="15.75" customHeight="1" x14ac:dyDescent="0.35"/>
    <row r="690" s="10" customFormat="1" ht="15.75" customHeight="1" x14ac:dyDescent="0.35"/>
    <row r="691" s="10" customFormat="1" ht="15.75" customHeight="1" x14ac:dyDescent="0.35"/>
    <row r="692" s="10" customFormat="1" ht="15.75" customHeight="1" x14ac:dyDescent="0.35"/>
    <row r="693" s="10" customFormat="1" ht="15.75" customHeight="1" x14ac:dyDescent="0.35"/>
    <row r="694" s="10" customFormat="1" ht="15.75" customHeight="1" x14ac:dyDescent="0.35"/>
    <row r="695" s="10" customFormat="1" ht="15.75" customHeight="1" x14ac:dyDescent="0.35"/>
    <row r="696" s="10" customFormat="1" ht="15.75" customHeight="1" x14ac:dyDescent="0.35"/>
    <row r="697" s="10" customFormat="1" ht="15.75" customHeight="1" x14ac:dyDescent="0.35"/>
    <row r="698" s="10" customFormat="1" ht="15.75" customHeight="1" x14ac:dyDescent="0.35"/>
    <row r="699" s="10" customFormat="1" ht="15.75" customHeight="1" x14ac:dyDescent="0.35"/>
    <row r="700" s="10" customFormat="1" ht="15.75" customHeight="1" x14ac:dyDescent="0.35"/>
    <row r="701" s="10" customFormat="1" ht="15.75" customHeight="1" x14ac:dyDescent="0.35"/>
    <row r="702" s="10" customFormat="1" ht="15.75" customHeight="1" x14ac:dyDescent="0.35"/>
    <row r="703" s="10" customFormat="1" ht="15.75" customHeight="1" x14ac:dyDescent="0.35"/>
    <row r="704" s="10" customFormat="1" ht="15.75" customHeight="1" x14ac:dyDescent="0.35"/>
    <row r="705" s="10" customFormat="1" ht="15.75" customHeight="1" x14ac:dyDescent="0.35"/>
    <row r="706" s="10" customFormat="1" ht="15.75" customHeight="1" x14ac:dyDescent="0.35"/>
    <row r="707" s="10" customFormat="1" ht="15.75" customHeight="1" x14ac:dyDescent="0.35"/>
    <row r="708" s="10" customFormat="1" ht="15.75" customHeight="1" x14ac:dyDescent="0.35"/>
    <row r="709" s="10" customFormat="1" ht="15.75" customHeight="1" x14ac:dyDescent="0.35"/>
    <row r="710" s="10" customFormat="1" ht="15.75" customHeight="1" x14ac:dyDescent="0.35"/>
    <row r="711" s="10" customFormat="1" ht="15.75" customHeight="1" x14ac:dyDescent="0.35"/>
    <row r="712" s="10" customFormat="1" ht="15.75" customHeight="1" x14ac:dyDescent="0.35"/>
    <row r="713" s="10" customFormat="1" ht="15.75" customHeight="1" x14ac:dyDescent="0.35"/>
    <row r="714" s="10" customFormat="1" ht="15.75" customHeight="1" x14ac:dyDescent="0.35"/>
    <row r="715" s="10" customFormat="1" ht="15.75" customHeight="1" x14ac:dyDescent="0.35"/>
    <row r="716" s="10" customFormat="1" ht="15.75" customHeight="1" x14ac:dyDescent="0.35"/>
    <row r="717" s="10" customFormat="1" ht="15.75" customHeight="1" x14ac:dyDescent="0.35"/>
    <row r="718" s="10" customFormat="1" ht="15.75" customHeight="1" x14ac:dyDescent="0.35"/>
    <row r="719" s="10" customFormat="1" ht="15.75" customHeight="1" x14ac:dyDescent="0.35"/>
    <row r="720" s="10" customFormat="1" ht="15.75" customHeight="1" x14ac:dyDescent="0.35"/>
    <row r="721" s="10" customFormat="1" ht="15.75" customHeight="1" x14ac:dyDescent="0.35"/>
    <row r="722" s="10" customFormat="1" ht="15.75" customHeight="1" x14ac:dyDescent="0.35"/>
    <row r="723" s="10" customFormat="1" ht="15.75" customHeight="1" x14ac:dyDescent="0.35"/>
    <row r="724" s="10" customFormat="1" ht="15.75" customHeight="1" x14ac:dyDescent="0.35"/>
    <row r="725" s="10" customFormat="1" ht="15.75" customHeight="1" x14ac:dyDescent="0.35"/>
    <row r="726" s="10" customFormat="1" ht="15.75" customHeight="1" x14ac:dyDescent="0.35"/>
    <row r="727" s="10" customFormat="1" ht="15.75" customHeight="1" x14ac:dyDescent="0.35"/>
    <row r="728" s="10" customFormat="1" ht="15.75" customHeight="1" x14ac:dyDescent="0.35"/>
    <row r="729" s="10" customFormat="1" ht="15.75" customHeight="1" x14ac:dyDescent="0.35"/>
    <row r="730" s="10" customFormat="1" ht="15.75" customHeight="1" x14ac:dyDescent="0.35"/>
    <row r="731" s="10" customFormat="1" ht="15.75" customHeight="1" x14ac:dyDescent="0.35"/>
    <row r="732" s="10" customFormat="1" ht="15.75" customHeight="1" x14ac:dyDescent="0.35"/>
    <row r="733" s="10" customFormat="1" ht="15.75" customHeight="1" x14ac:dyDescent="0.35"/>
    <row r="734" s="10" customFormat="1" ht="15.75" customHeight="1" x14ac:dyDescent="0.35"/>
    <row r="735" s="10" customFormat="1" ht="15.75" customHeight="1" x14ac:dyDescent="0.35"/>
    <row r="736" s="10" customFormat="1" ht="15.75" customHeight="1" x14ac:dyDescent="0.35"/>
    <row r="737" s="10" customFormat="1" ht="15.75" customHeight="1" x14ac:dyDescent="0.35"/>
    <row r="738" s="10" customFormat="1" ht="15.75" customHeight="1" x14ac:dyDescent="0.35"/>
    <row r="739" s="10" customFormat="1" ht="15.75" customHeight="1" x14ac:dyDescent="0.35"/>
    <row r="740" s="10" customFormat="1" ht="15.75" customHeight="1" x14ac:dyDescent="0.35"/>
    <row r="741" s="10" customFormat="1" ht="15.75" customHeight="1" x14ac:dyDescent="0.35"/>
    <row r="742" s="10" customFormat="1" ht="15.75" customHeight="1" x14ac:dyDescent="0.35"/>
    <row r="743" s="10" customFormat="1" ht="15.75" customHeight="1" x14ac:dyDescent="0.35"/>
    <row r="744" s="10" customFormat="1" ht="15.75" customHeight="1" x14ac:dyDescent="0.35"/>
    <row r="745" s="10" customFormat="1" ht="15.75" customHeight="1" x14ac:dyDescent="0.35"/>
    <row r="746" s="10" customFormat="1" ht="15.75" customHeight="1" x14ac:dyDescent="0.35"/>
    <row r="747" s="10" customFormat="1" ht="15.75" customHeight="1" x14ac:dyDescent="0.35"/>
    <row r="748" s="10" customFormat="1" ht="15.75" customHeight="1" x14ac:dyDescent="0.35"/>
    <row r="749" s="10" customFormat="1" ht="15.75" customHeight="1" x14ac:dyDescent="0.35"/>
    <row r="750" s="10" customFormat="1" ht="15.75" customHeight="1" x14ac:dyDescent="0.35"/>
    <row r="751" s="10" customFormat="1" ht="15.75" customHeight="1" x14ac:dyDescent="0.35"/>
    <row r="752" s="10" customFormat="1" ht="15.75" customHeight="1" x14ac:dyDescent="0.35"/>
    <row r="753" s="10" customFormat="1" ht="15.75" customHeight="1" x14ac:dyDescent="0.35"/>
    <row r="754" s="10" customFormat="1" ht="15.75" customHeight="1" x14ac:dyDescent="0.35"/>
    <row r="755" s="10" customFormat="1" ht="15.75" customHeight="1" x14ac:dyDescent="0.35"/>
    <row r="756" s="10" customFormat="1" ht="15.75" customHeight="1" x14ac:dyDescent="0.35"/>
    <row r="757" s="10" customFormat="1" ht="15.75" customHeight="1" x14ac:dyDescent="0.35"/>
    <row r="758" s="10" customFormat="1" ht="15.75" customHeight="1" x14ac:dyDescent="0.35"/>
    <row r="759" s="10" customFormat="1" ht="15.75" customHeight="1" x14ac:dyDescent="0.35"/>
    <row r="760" s="10" customFormat="1" ht="15.75" customHeight="1" x14ac:dyDescent="0.35"/>
    <row r="761" s="10" customFormat="1" ht="15.75" customHeight="1" x14ac:dyDescent="0.35"/>
    <row r="762" s="10" customFormat="1" ht="15.75" customHeight="1" x14ac:dyDescent="0.35"/>
    <row r="763" s="10" customFormat="1" ht="15.75" customHeight="1" x14ac:dyDescent="0.35"/>
    <row r="764" s="10" customFormat="1" ht="15.75" customHeight="1" x14ac:dyDescent="0.35"/>
    <row r="765" s="10" customFormat="1" ht="15.75" customHeight="1" x14ac:dyDescent="0.35"/>
    <row r="766" s="10" customFormat="1" ht="15.75" customHeight="1" x14ac:dyDescent="0.35"/>
    <row r="767" s="10" customFormat="1" ht="15.75" customHeight="1" x14ac:dyDescent="0.35"/>
    <row r="768" s="10" customFormat="1" ht="15.75" customHeight="1" x14ac:dyDescent="0.35"/>
    <row r="769" s="10" customFormat="1" ht="15.75" customHeight="1" x14ac:dyDescent="0.35"/>
    <row r="770" s="10" customFormat="1" ht="15.75" customHeight="1" x14ac:dyDescent="0.35"/>
    <row r="771" s="10" customFormat="1" ht="15.75" customHeight="1" x14ac:dyDescent="0.35"/>
    <row r="772" s="10" customFormat="1" ht="15.75" customHeight="1" x14ac:dyDescent="0.35"/>
    <row r="773" s="10" customFormat="1" ht="15.75" customHeight="1" x14ac:dyDescent="0.35"/>
    <row r="774" s="10" customFormat="1" ht="15.75" customHeight="1" x14ac:dyDescent="0.35"/>
    <row r="775" s="10" customFormat="1" ht="15.75" customHeight="1" x14ac:dyDescent="0.35"/>
    <row r="776" s="10" customFormat="1" ht="15.75" customHeight="1" x14ac:dyDescent="0.35"/>
    <row r="777" s="10" customFormat="1" ht="15.75" customHeight="1" x14ac:dyDescent="0.35"/>
    <row r="778" s="10" customFormat="1" ht="15.75" customHeight="1" x14ac:dyDescent="0.35"/>
    <row r="779" s="10" customFormat="1" ht="15.75" customHeight="1" x14ac:dyDescent="0.35"/>
    <row r="780" s="10" customFormat="1" ht="15.75" customHeight="1" x14ac:dyDescent="0.35"/>
    <row r="781" s="10" customFormat="1" ht="15.75" customHeight="1" x14ac:dyDescent="0.35"/>
    <row r="782" s="10" customFormat="1" ht="15.75" customHeight="1" x14ac:dyDescent="0.35"/>
    <row r="783" s="10" customFormat="1" ht="15.75" customHeight="1" x14ac:dyDescent="0.35"/>
    <row r="784" s="10" customFormat="1" ht="15.75" customHeight="1" x14ac:dyDescent="0.35"/>
    <row r="785" s="10" customFormat="1" ht="15.75" customHeight="1" x14ac:dyDescent="0.35"/>
    <row r="786" s="10" customFormat="1" ht="15.75" customHeight="1" x14ac:dyDescent="0.35"/>
    <row r="787" s="10" customFormat="1" ht="15.75" customHeight="1" x14ac:dyDescent="0.35"/>
    <row r="788" s="10" customFormat="1" ht="15.75" customHeight="1" x14ac:dyDescent="0.35"/>
    <row r="789" s="10" customFormat="1" ht="15.75" customHeight="1" x14ac:dyDescent="0.35"/>
    <row r="790" s="10" customFormat="1" ht="15.75" customHeight="1" x14ac:dyDescent="0.35"/>
    <row r="791" s="10" customFormat="1" ht="15.75" customHeight="1" x14ac:dyDescent="0.35"/>
    <row r="792" s="10" customFormat="1" ht="15.75" customHeight="1" x14ac:dyDescent="0.35"/>
    <row r="793" s="10" customFormat="1" ht="15.75" customHeight="1" x14ac:dyDescent="0.35"/>
    <row r="794" s="10" customFormat="1" ht="15.75" customHeight="1" x14ac:dyDescent="0.35"/>
    <row r="795" s="10" customFormat="1" ht="15.75" customHeight="1" x14ac:dyDescent="0.35"/>
    <row r="796" s="10" customFormat="1" ht="15.75" customHeight="1" x14ac:dyDescent="0.35"/>
    <row r="797" s="10" customFormat="1" ht="15.75" customHeight="1" x14ac:dyDescent="0.35"/>
    <row r="798" s="10" customFormat="1" ht="15.75" customHeight="1" x14ac:dyDescent="0.35"/>
    <row r="799" s="10" customFormat="1" ht="15.75" customHeight="1" x14ac:dyDescent="0.35"/>
    <row r="800" s="10" customFormat="1" ht="15.75" customHeight="1" x14ac:dyDescent="0.35"/>
    <row r="801" s="10" customFormat="1" ht="15.75" customHeight="1" x14ac:dyDescent="0.35"/>
    <row r="802" s="10" customFormat="1" ht="15.75" customHeight="1" x14ac:dyDescent="0.35"/>
    <row r="803" s="10" customFormat="1" ht="15.75" customHeight="1" x14ac:dyDescent="0.35"/>
    <row r="804" s="10" customFormat="1" ht="15.75" customHeight="1" x14ac:dyDescent="0.35"/>
    <row r="805" s="10" customFormat="1" ht="15.75" customHeight="1" x14ac:dyDescent="0.35"/>
    <row r="806" s="10" customFormat="1" ht="15.75" customHeight="1" x14ac:dyDescent="0.35"/>
    <row r="807" s="10" customFormat="1" ht="15.75" customHeight="1" x14ac:dyDescent="0.35"/>
    <row r="808" s="10" customFormat="1" ht="15.75" customHeight="1" x14ac:dyDescent="0.35"/>
    <row r="809" s="10" customFormat="1" ht="15.75" customHeight="1" x14ac:dyDescent="0.35"/>
    <row r="810" s="10" customFormat="1" ht="15.75" customHeight="1" x14ac:dyDescent="0.35"/>
    <row r="811" s="10" customFormat="1" ht="15.75" customHeight="1" x14ac:dyDescent="0.35"/>
    <row r="812" s="10" customFormat="1" ht="15.75" customHeight="1" x14ac:dyDescent="0.35"/>
    <row r="813" s="10" customFormat="1" ht="15.75" customHeight="1" x14ac:dyDescent="0.35"/>
    <row r="814" s="10" customFormat="1" ht="15.75" customHeight="1" x14ac:dyDescent="0.35"/>
    <row r="815" s="10" customFormat="1" ht="15.75" customHeight="1" x14ac:dyDescent="0.35"/>
    <row r="816" s="10" customFormat="1" ht="15.75" customHeight="1" x14ac:dyDescent="0.35"/>
    <row r="817" s="10" customFormat="1" ht="15.75" customHeight="1" x14ac:dyDescent="0.35"/>
    <row r="818" s="10" customFormat="1" ht="15.75" customHeight="1" x14ac:dyDescent="0.35"/>
    <row r="819" s="10" customFormat="1" ht="15.75" customHeight="1" x14ac:dyDescent="0.35"/>
    <row r="820" s="10" customFormat="1" ht="15.75" customHeight="1" x14ac:dyDescent="0.35"/>
    <row r="821" s="10" customFormat="1" ht="15.75" customHeight="1" x14ac:dyDescent="0.35"/>
    <row r="822" s="10" customFormat="1" ht="15.75" customHeight="1" x14ac:dyDescent="0.35"/>
    <row r="823" s="10" customFormat="1" ht="15.75" customHeight="1" x14ac:dyDescent="0.35"/>
    <row r="824" s="10" customFormat="1" ht="15.75" customHeight="1" x14ac:dyDescent="0.35"/>
    <row r="825" s="10" customFormat="1" ht="15.75" customHeight="1" x14ac:dyDescent="0.35"/>
    <row r="826" s="10" customFormat="1" ht="15.75" customHeight="1" x14ac:dyDescent="0.35"/>
    <row r="827" s="10" customFormat="1" ht="15.75" customHeight="1" x14ac:dyDescent="0.35"/>
    <row r="828" s="10" customFormat="1" ht="15.75" customHeight="1" x14ac:dyDescent="0.35"/>
    <row r="829" s="10" customFormat="1" ht="15.75" customHeight="1" x14ac:dyDescent="0.35"/>
    <row r="830" s="10" customFormat="1" ht="15.75" customHeight="1" x14ac:dyDescent="0.35"/>
    <row r="831" s="10" customFormat="1" ht="15.75" customHeight="1" x14ac:dyDescent="0.35"/>
    <row r="832" s="10" customFormat="1" ht="15.75" customHeight="1" x14ac:dyDescent="0.35"/>
    <row r="833" s="10" customFormat="1" ht="15.75" customHeight="1" x14ac:dyDescent="0.35"/>
    <row r="834" s="10" customFormat="1" ht="15.75" customHeight="1" x14ac:dyDescent="0.35"/>
    <row r="835" s="10" customFormat="1" ht="15.75" customHeight="1" x14ac:dyDescent="0.35"/>
    <row r="836" s="10" customFormat="1" ht="15.75" customHeight="1" x14ac:dyDescent="0.35"/>
    <row r="837" s="10" customFormat="1" ht="15.75" customHeight="1" x14ac:dyDescent="0.35"/>
    <row r="838" s="10" customFormat="1" ht="15.75" customHeight="1" x14ac:dyDescent="0.35"/>
    <row r="839" s="10" customFormat="1" ht="15.75" customHeight="1" x14ac:dyDescent="0.35"/>
    <row r="840" s="10" customFormat="1" ht="15.75" customHeight="1" x14ac:dyDescent="0.35"/>
    <row r="841" s="10" customFormat="1" ht="15.75" customHeight="1" x14ac:dyDescent="0.35"/>
    <row r="842" s="10" customFormat="1" ht="15.75" customHeight="1" x14ac:dyDescent="0.35"/>
    <row r="843" s="10" customFormat="1" ht="15.75" customHeight="1" x14ac:dyDescent="0.35"/>
    <row r="844" s="10" customFormat="1" ht="15.75" customHeight="1" x14ac:dyDescent="0.35"/>
    <row r="845" s="10" customFormat="1" ht="15.75" customHeight="1" x14ac:dyDescent="0.35"/>
    <row r="846" s="10" customFormat="1" ht="15.75" customHeight="1" x14ac:dyDescent="0.35"/>
    <row r="847" s="10" customFormat="1" ht="15.75" customHeight="1" x14ac:dyDescent="0.35"/>
    <row r="848" s="10" customFormat="1" ht="15.75" customHeight="1" x14ac:dyDescent="0.35"/>
    <row r="849" s="10" customFormat="1" ht="15.75" customHeight="1" x14ac:dyDescent="0.35"/>
    <row r="850" s="10" customFormat="1" ht="15.75" customHeight="1" x14ac:dyDescent="0.35"/>
    <row r="851" s="10" customFormat="1" ht="15.75" customHeight="1" x14ac:dyDescent="0.35"/>
    <row r="852" s="10" customFormat="1" ht="15.75" customHeight="1" x14ac:dyDescent="0.35"/>
    <row r="853" s="10" customFormat="1" ht="15.75" customHeight="1" x14ac:dyDescent="0.35"/>
    <row r="854" s="10" customFormat="1" ht="15.75" customHeight="1" x14ac:dyDescent="0.35"/>
    <row r="855" s="10" customFormat="1" ht="15.75" customHeight="1" x14ac:dyDescent="0.35"/>
    <row r="856" s="10" customFormat="1" ht="15.75" customHeight="1" x14ac:dyDescent="0.35"/>
    <row r="857" s="10" customFormat="1" ht="15.75" customHeight="1" x14ac:dyDescent="0.35"/>
    <row r="858" s="10" customFormat="1" ht="15.75" customHeight="1" x14ac:dyDescent="0.35"/>
    <row r="859" s="10" customFormat="1" ht="15.75" customHeight="1" x14ac:dyDescent="0.35"/>
    <row r="860" s="10" customFormat="1" ht="15.75" customHeight="1" x14ac:dyDescent="0.35"/>
    <row r="861" s="10" customFormat="1" ht="15.75" customHeight="1" x14ac:dyDescent="0.35"/>
    <row r="862" s="10" customFormat="1" ht="15.75" customHeight="1" x14ac:dyDescent="0.35"/>
    <row r="863" s="10" customFormat="1" ht="15.75" customHeight="1" x14ac:dyDescent="0.35"/>
    <row r="864" s="10" customFormat="1" ht="15.75" customHeight="1" x14ac:dyDescent="0.35"/>
    <row r="865" s="10" customFormat="1" ht="15.75" customHeight="1" x14ac:dyDescent="0.35"/>
    <row r="866" s="10" customFormat="1" ht="15.75" customHeight="1" x14ac:dyDescent="0.35"/>
    <row r="867" s="10" customFormat="1" ht="15.75" customHeight="1" x14ac:dyDescent="0.35"/>
    <row r="868" s="10" customFormat="1" ht="15.75" customHeight="1" x14ac:dyDescent="0.35"/>
    <row r="869" s="10" customFormat="1" ht="15.75" customHeight="1" x14ac:dyDescent="0.35"/>
    <row r="870" s="10" customFormat="1" ht="15.75" customHeight="1" x14ac:dyDescent="0.35"/>
    <row r="871" s="10" customFormat="1" ht="15.75" customHeight="1" x14ac:dyDescent="0.35"/>
    <row r="872" s="10" customFormat="1" ht="15.75" customHeight="1" x14ac:dyDescent="0.35"/>
    <row r="873" s="10" customFormat="1" ht="15.75" customHeight="1" x14ac:dyDescent="0.35"/>
    <row r="874" s="10" customFormat="1" ht="15.75" customHeight="1" x14ac:dyDescent="0.35"/>
    <row r="875" s="10" customFormat="1" ht="15.75" customHeight="1" x14ac:dyDescent="0.35"/>
    <row r="876" s="10" customFormat="1" ht="15.75" customHeight="1" x14ac:dyDescent="0.35"/>
    <row r="877" s="10" customFormat="1" ht="15.75" customHeight="1" x14ac:dyDescent="0.35"/>
    <row r="878" s="10" customFormat="1" ht="15.75" customHeight="1" x14ac:dyDescent="0.35"/>
    <row r="879" s="10" customFormat="1" ht="15.75" customHeight="1" x14ac:dyDescent="0.35"/>
    <row r="880" s="10" customFormat="1" ht="15.75" customHeight="1" x14ac:dyDescent="0.35"/>
    <row r="881" s="10" customFormat="1" ht="15.75" customHeight="1" x14ac:dyDescent="0.35"/>
    <row r="882" s="10" customFormat="1" ht="15.75" customHeight="1" x14ac:dyDescent="0.35"/>
    <row r="883" s="10" customFormat="1" ht="15.75" customHeight="1" x14ac:dyDescent="0.35"/>
    <row r="884" s="10" customFormat="1" ht="15.75" customHeight="1" x14ac:dyDescent="0.35"/>
    <row r="885" s="10" customFormat="1" ht="15.75" customHeight="1" x14ac:dyDescent="0.35"/>
    <row r="886" s="10" customFormat="1" ht="15.75" customHeight="1" x14ac:dyDescent="0.35"/>
    <row r="887" s="10" customFormat="1" ht="15.75" customHeight="1" x14ac:dyDescent="0.35"/>
    <row r="888" s="10" customFormat="1" ht="15.75" customHeight="1" x14ac:dyDescent="0.35"/>
    <row r="889" s="10" customFormat="1" ht="15.75" customHeight="1" x14ac:dyDescent="0.35"/>
    <row r="890" s="10" customFormat="1" ht="15.75" customHeight="1" x14ac:dyDescent="0.35"/>
    <row r="891" s="10" customFormat="1" ht="15.75" customHeight="1" x14ac:dyDescent="0.35"/>
    <row r="892" s="10" customFormat="1" ht="15.75" customHeight="1" x14ac:dyDescent="0.35"/>
    <row r="893" s="10" customFormat="1" ht="15.75" customHeight="1" x14ac:dyDescent="0.35"/>
    <row r="894" s="10" customFormat="1" ht="15.75" customHeight="1" x14ac:dyDescent="0.35"/>
    <row r="895" s="10" customFormat="1" ht="15.75" customHeight="1" x14ac:dyDescent="0.35"/>
    <row r="896" s="10" customFormat="1" ht="15.75" customHeight="1" x14ac:dyDescent="0.35"/>
    <row r="897" s="10" customFormat="1" ht="15.75" customHeight="1" x14ac:dyDescent="0.35"/>
    <row r="898" s="10" customFormat="1" ht="15.75" customHeight="1" x14ac:dyDescent="0.35"/>
    <row r="899" s="10" customFormat="1" ht="15.75" customHeight="1" x14ac:dyDescent="0.35"/>
    <row r="900" s="10" customFormat="1" ht="15.75" customHeight="1" x14ac:dyDescent="0.35"/>
    <row r="901" s="10" customFormat="1" ht="15.75" customHeight="1" x14ac:dyDescent="0.35"/>
    <row r="902" s="10" customFormat="1" ht="15.75" customHeight="1" x14ac:dyDescent="0.35"/>
    <row r="903" s="10" customFormat="1" ht="15.75" customHeight="1" x14ac:dyDescent="0.35"/>
    <row r="904" s="10" customFormat="1" ht="15.75" customHeight="1" x14ac:dyDescent="0.35"/>
    <row r="905" s="10" customFormat="1" ht="15.75" customHeight="1" x14ac:dyDescent="0.35"/>
    <row r="906" s="10" customFormat="1" ht="15.75" customHeight="1" x14ac:dyDescent="0.35"/>
    <row r="907" s="10" customFormat="1" ht="15.75" customHeight="1" x14ac:dyDescent="0.35"/>
    <row r="908" s="10" customFormat="1" ht="15.75" customHeight="1" x14ac:dyDescent="0.35"/>
    <row r="909" s="10" customFormat="1" ht="15.75" customHeight="1" x14ac:dyDescent="0.35"/>
    <row r="910" s="10" customFormat="1" ht="15.75" customHeight="1" x14ac:dyDescent="0.35"/>
    <row r="911" s="10" customFormat="1" ht="15.75" customHeight="1" x14ac:dyDescent="0.35"/>
    <row r="912" s="10" customFormat="1" ht="15.75" customHeight="1" x14ac:dyDescent="0.35"/>
    <row r="913" s="10" customFormat="1" ht="15.75" customHeight="1" x14ac:dyDescent="0.35"/>
    <row r="914" s="10" customFormat="1" ht="15.75" customHeight="1" x14ac:dyDescent="0.35"/>
    <row r="915" s="10" customFormat="1" ht="15.75" customHeight="1" x14ac:dyDescent="0.35"/>
    <row r="916" s="10" customFormat="1" ht="15.75" customHeight="1" x14ac:dyDescent="0.35"/>
    <row r="917" s="10" customFormat="1" ht="15.75" customHeight="1" x14ac:dyDescent="0.35"/>
    <row r="918" s="10" customFormat="1" ht="15.75" customHeight="1" x14ac:dyDescent="0.35"/>
    <row r="919" s="10" customFormat="1" ht="15.75" customHeight="1" x14ac:dyDescent="0.35"/>
    <row r="920" s="10" customFormat="1" ht="15.75" customHeight="1" x14ac:dyDescent="0.35"/>
    <row r="921" s="10" customFormat="1" ht="15.75" customHeight="1" x14ac:dyDescent="0.35"/>
    <row r="922" s="10" customFormat="1" ht="15.75" customHeight="1" x14ac:dyDescent="0.35"/>
    <row r="923" s="10" customFormat="1" ht="15.75" customHeight="1" x14ac:dyDescent="0.35"/>
    <row r="924" s="10" customFormat="1" ht="15.75" customHeight="1" x14ac:dyDescent="0.35"/>
    <row r="925" s="10" customFormat="1" ht="15.75" customHeight="1" x14ac:dyDescent="0.35"/>
    <row r="926" s="10" customFormat="1" ht="15.75" customHeight="1" x14ac:dyDescent="0.35"/>
    <row r="927" s="10" customFormat="1" ht="15.75" customHeight="1" x14ac:dyDescent="0.35"/>
    <row r="928" s="10" customFormat="1" ht="15.75" customHeight="1" x14ac:dyDescent="0.35"/>
    <row r="929" s="10" customFormat="1" ht="15.75" customHeight="1" x14ac:dyDescent="0.35"/>
    <row r="930" s="10" customFormat="1" ht="15.75" customHeight="1" x14ac:dyDescent="0.35"/>
    <row r="931" s="10" customFormat="1" ht="15.75" customHeight="1" x14ac:dyDescent="0.35"/>
    <row r="932" s="10" customFormat="1" ht="15.75" customHeight="1" x14ac:dyDescent="0.35"/>
    <row r="933" s="10" customFormat="1" ht="15.75" customHeight="1" x14ac:dyDescent="0.35"/>
    <row r="934" s="10" customFormat="1" ht="15.75" customHeight="1" x14ac:dyDescent="0.35"/>
    <row r="935" s="10" customFormat="1" ht="15.75" customHeight="1" x14ac:dyDescent="0.35"/>
    <row r="936" s="10" customFormat="1" ht="15.75" customHeight="1" x14ac:dyDescent="0.35"/>
    <row r="937" s="10" customFormat="1" ht="15.75" customHeight="1" x14ac:dyDescent="0.35"/>
    <row r="938" s="10" customFormat="1" ht="15.75" customHeight="1" x14ac:dyDescent="0.35"/>
    <row r="939" s="10" customFormat="1" ht="15.75" customHeight="1" x14ac:dyDescent="0.35"/>
    <row r="940" s="10" customFormat="1" ht="15.75" customHeight="1" x14ac:dyDescent="0.35"/>
    <row r="941" s="10" customFormat="1" ht="15.75" customHeight="1" x14ac:dyDescent="0.35"/>
    <row r="942" s="10" customFormat="1" ht="15.75" customHeight="1" x14ac:dyDescent="0.35"/>
    <row r="943" s="10" customFormat="1" ht="15.75" customHeight="1" x14ac:dyDescent="0.35"/>
    <row r="944" s="10" customFormat="1" ht="15.75" customHeight="1" x14ac:dyDescent="0.35"/>
    <row r="945" s="10" customFormat="1" ht="15.75" customHeight="1" x14ac:dyDescent="0.35"/>
    <row r="946" s="10" customFormat="1" ht="15.75" customHeight="1" x14ac:dyDescent="0.35"/>
    <row r="947" s="10" customFormat="1" ht="15.75" customHeight="1" x14ac:dyDescent="0.35"/>
    <row r="948" s="10" customFormat="1" ht="15.75" customHeight="1" x14ac:dyDescent="0.35"/>
    <row r="949" s="10" customFormat="1" ht="15.75" customHeight="1" x14ac:dyDescent="0.35"/>
    <row r="950" s="10" customFormat="1" ht="15.75" customHeight="1" x14ac:dyDescent="0.35"/>
    <row r="951" s="10" customFormat="1" ht="15.75" customHeight="1" x14ac:dyDescent="0.35"/>
    <row r="952" s="10" customFormat="1" ht="15.75" customHeight="1" x14ac:dyDescent="0.35"/>
    <row r="953" s="10" customFormat="1" ht="15.75" customHeight="1" x14ac:dyDescent="0.35"/>
    <row r="954" s="10" customFormat="1" ht="15.75" customHeight="1" x14ac:dyDescent="0.35"/>
    <row r="955" s="10" customFormat="1" ht="15.75" customHeight="1" x14ac:dyDescent="0.35"/>
    <row r="956" s="10" customFormat="1" ht="15.75" customHeight="1" x14ac:dyDescent="0.35"/>
    <row r="957" s="10" customFormat="1" ht="15.75" customHeight="1" x14ac:dyDescent="0.35"/>
    <row r="958" s="10" customFormat="1" ht="15.75" customHeight="1" x14ac:dyDescent="0.35"/>
    <row r="959" s="10" customFormat="1" ht="15.75" customHeight="1" x14ac:dyDescent="0.35"/>
    <row r="960" s="10" customFormat="1" ht="15.75" customHeight="1" x14ac:dyDescent="0.35"/>
    <row r="961" s="10" customFormat="1" ht="15.75" customHeight="1" x14ac:dyDescent="0.35"/>
    <row r="962" s="10" customFormat="1" ht="15.75" customHeight="1" x14ac:dyDescent="0.35"/>
    <row r="963" s="10" customFormat="1" ht="15.75" customHeight="1" x14ac:dyDescent="0.35"/>
    <row r="964" s="10" customFormat="1" ht="15.75" customHeight="1" x14ac:dyDescent="0.35"/>
    <row r="965" s="10" customFormat="1" ht="15.75" customHeight="1" x14ac:dyDescent="0.35"/>
    <row r="966" s="10" customFormat="1" ht="15.75" customHeight="1" x14ac:dyDescent="0.35"/>
    <row r="967" s="10" customFormat="1" ht="15.75" customHeight="1" x14ac:dyDescent="0.35"/>
    <row r="968" s="10" customFormat="1" ht="15.75" customHeight="1" x14ac:dyDescent="0.35"/>
    <row r="969" s="10" customFormat="1" ht="15.75" customHeight="1" x14ac:dyDescent="0.35"/>
    <row r="970" s="10" customFormat="1" ht="15.75" customHeight="1" x14ac:dyDescent="0.35"/>
    <row r="971" s="10" customFormat="1" ht="15.75" customHeight="1" x14ac:dyDescent="0.35"/>
    <row r="972" s="10" customFormat="1" ht="15.75" customHeight="1" x14ac:dyDescent="0.35"/>
    <row r="973" s="10" customFormat="1" ht="15.75" customHeight="1" x14ac:dyDescent="0.35"/>
    <row r="974" s="10" customFormat="1" ht="15.75" customHeight="1" x14ac:dyDescent="0.35"/>
    <row r="975" s="10" customFormat="1" ht="15.75" customHeight="1" x14ac:dyDescent="0.35"/>
    <row r="976" s="10" customFormat="1" ht="15.75" customHeight="1" x14ac:dyDescent="0.35"/>
    <row r="977" s="10" customFormat="1" ht="15.75" customHeight="1" x14ac:dyDescent="0.35"/>
    <row r="978" s="10" customFormat="1" ht="15.75" customHeight="1" x14ac:dyDescent="0.35"/>
    <row r="979" s="10" customFormat="1" ht="15.75" customHeight="1" x14ac:dyDescent="0.35"/>
    <row r="980" s="10" customFormat="1" ht="15.75" customHeight="1" x14ac:dyDescent="0.35"/>
    <row r="981" s="10" customFormat="1" ht="15.75" customHeight="1" x14ac:dyDescent="0.35"/>
    <row r="982" s="10" customFormat="1" ht="15.75" customHeight="1" x14ac:dyDescent="0.35"/>
    <row r="983" s="10" customFormat="1" ht="15.75" customHeight="1" x14ac:dyDescent="0.35"/>
    <row r="984" s="10" customFormat="1" ht="15.75" customHeight="1" x14ac:dyDescent="0.35"/>
    <row r="985" s="10" customFormat="1" ht="15.75" customHeight="1" x14ac:dyDescent="0.35"/>
    <row r="986" s="10" customFormat="1" ht="15.75" customHeight="1" x14ac:dyDescent="0.35"/>
    <row r="987" s="10" customFormat="1" ht="15.75" customHeight="1" x14ac:dyDescent="0.35"/>
    <row r="988" s="10" customFormat="1" ht="15.75" customHeight="1" x14ac:dyDescent="0.35"/>
    <row r="989" s="10" customFormat="1" ht="15.75" customHeight="1" x14ac:dyDescent="0.35"/>
    <row r="990" s="10" customFormat="1" ht="15.75" customHeight="1" x14ac:dyDescent="0.35"/>
    <row r="991" s="10" customFormat="1" ht="15.75" customHeight="1" x14ac:dyDescent="0.35"/>
    <row r="992" s="10" customFormat="1" ht="15.75" customHeight="1" x14ac:dyDescent="0.35"/>
    <row r="993" s="10" customFormat="1" ht="15.75" customHeight="1" x14ac:dyDescent="0.35"/>
    <row r="994" s="10" customFormat="1" ht="15.75" customHeight="1" x14ac:dyDescent="0.35"/>
    <row r="995" s="10" customFormat="1" ht="15.75" customHeight="1" x14ac:dyDescent="0.35"/>
    <row r="996" s="10" customFormat="1" ht="15.75" customHeight="1" x14ac:dyDescent="0.35"/>
    <row r="997" s="10" customFormat="1" ht="15.75" customHeight="1" x14ac:dyDescent="0.35"/>
    <row r="998" s="10" customFormat="1" ht="15.75" customHeight="1" x14ac:dyDescent="0.35"/>
    <row r="999" s="10" customFormat="1" ht="15.75" customHeight="1" x14ac:dyDescent="0.35"/>
    <row r="1000" s="10" customFormat="1" ht="15.75" customHeight="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EFB81-8B57-4E15-8B08-DABED7ECB673}">
  <dimension ref="A1:O1000"/>
  <sheetViews>
    <sheetView workbookViewId="0"/>
  </sheetViews>
  <sheetFormatPr defaultColWidth="14.453125" defaultRowHeight="14.5" x14ac:dyDescent="0.35"/>
  <cols>
    <col min="1" max="1" width="8.7265625" style="10" customWidth="1"/>
    <col min="2" max="2" width="15.1796875" style="10" bestFit="1" customWidth="1"/>
    <col min="3" max="3" width="3.90625" style="10" bestFit="1" customWidth="1"/>
    <col min="4" max="4" width="7" style="10" bestFit="1" customWidth="1"/>
    <col min="5" max="5" width="16.54296875" style="10" bestFit="1" customWidth="1"/>
    <col min="6" max="7" width="10.08984375" style="10" bestFit="1" customWidth="1"/>
    <col min="8" max="8" width="11.81640625" style="10" bestFit="1" customWidth="1"/>
    <col min="9" max="9" width="10.54296875" style="10" bestFit="1" customWidth="1"/>
    <col min="10" max="10" width="10" style="10" bestFit="1" customWidth="1"/>
    <col min="11" max="11" width="18" style="10" bestFit="1" customWidth="1"/>
    <col min="12" max="12" width="9.26953125" style="16" bestFit="1" customWidth="1"/>
    <col min="13" max="13" width="8.7265625" style="10" customWidth="1"/>
    <col min="14" max="14" width="12.36328125" style="10" bestFit="1" customWidth="1"/>
    <col min="15" max="15" width="21.453125" style="10" bestFit="1" customWidth="1"/>
    <col min="16" max="26" width="8.7265625" style="10" customWidth="1"/>
    <col min="27" max="16384" width="14.453125" style="10"/>
  </cols>
  <sheetData>
    <row r="1" spans="1:15" s="10" customFormat="1" x14ac:dyDescent="0.35">
      <c r="A1" s="6" t="s">
        <v>109</v>
      </c>
      <c r="B1" s="6" t="s">
        <v>0</v>
      </c>
      <c r="C1" s="6" t="s">
        <v>1</v>
      </c>
      <c r="D1" s="6" t="s">
        <v>2</v>
      </c>
      <c r="E1" s="6" t="s">
        <v>3</v>
      </c>
      <c r="F1" s="6" t="s">
        <v>4</v>
      </c>
      <c r="G1" s="6" t="s">
        <v>5</v>
      </c>
      <c r="H1" s="6" t="s">
        <v>6</v>
      </c>
      <c r="I1" s="6" t="s">
        <v>7</v>
      </c>
      <c r="J1" s="6" t="s">
        <v>8</v>
      </c>
      <c r="K1" s="7" t="s">
        <v>9</v>
      </c>
      <c r="L1" s="14" t="s">
        <v>108</v>
      </c>
      <c r="N1" s="15" t="s">
        <v>110</v>
      </c>
      <c r="O1" s="10" t="s">
        <v>114</v>
      </c>
    </row>
    <row r="2" spans="1:15" s="10" customFormat="1" x14ac:dyDescent="0.35">
      <c r="A2" s="11" t="s">
        <v>10</v>
      </c>
      <c r="B2" s="11" t="s">
        <v>11</v>
      </c>
      <c r="C2" s="11">
        <v>59</v>
      </c>
      <c r="D2" s="11" t="s">
        <v>12</v>
      </c>
      <c r="E2" s="11" t="s">
        <v>13</v>
      </c>
      <c r="F2" s="12">
        <v>45235</v>
      </c>
      <c r="G2" s="12">
        <v>45425</v>
      </c>
      <c r="H2" s="11">
        <v>800</v>
      </c>
      <c r="I2" s="11">
        <v>25</v>
      </c>
      <c r="J2" s="11" t="s">
        <v>14</v>
      </c>
      <c r="K2" s="11" t="s">
        <v>15</v>
      </c>
      <c r="L2" s="16" t="str">
        <f>IF(ISBLANK(K2), "No", "Yes")</f>
        <v>Yes</v>
      </c>
      <c r="N2" s="17" t="s">
        <v>111</v>
      </c>
      <c r="O2" s="18">
        <v>1530</v>
      </c>
    </row>
    <row r="3" spans="1:15" s="10" customFormat="1" x14ac:dyDescent="0.35">
      <c r="A3" s="11" t="s">
        <v>16</v>
      </c>
      <c r="B3" s="11" t="s">
        <v>17</v>
      </c>
      <c r="C3" s="11">
        <v>27</v>
      </c>
      <c r="D3" s="11" t="s">
        <v>12</v>
      </c>
      <c r="E3" s="11" t="s">
        <v>13</v>
      </c>
      <c r="F3" s="12">
        <v>45714</v>
      </c>
      <c r="G3" s="12">
        <v>45740</v>
      </c>
      <c r="H3" s="11">
        <v>800</v>
      </c>
      <c r="I3" s="11">
        <v>20</v>
      </c>
      <c r="J3" s="11" t="s">
        <v>18</v>
      </c>
      <c r="K3" s="11" t="s">
        <v>19</v>
      </c>
      <c r="L3" s="16" t="str">
        <f t="shared" ref="L3:L36" si="0">IF(ISBLANK(K3), "No", "Yes")</f>
        <v>Yes</v>
      </c>
      <c r="N3" s="17" t="s">
        <v>112</v>
      </c>
      <c r="O3" s="18">
        <v>1406.6666666666667</v>
      </c>
    </row>
    <row r="4" spans="1:15" s="10" customFormat="1" x14ac:dyDescent="0.35">
      <c r="A4" s="11" t="s">
        <v>20</v>
      </c>
      <c r="B4" s="11" t="s">
        <v>21</v>
      </c>
      <c r="C4" s="11">
        <v>24</v>
      </c>
      <c r="D4" s="11" t="s">
        <v>12</v>
      </c>
      <c r="E4" s="11" t="s">
        <v>22</v>
      </c>
      <c r="F4" s="12">
        <v>45191</v>
      </c>
      <c r="G4" s="12">
        <v>45371</v>
      </c>
      <c r="H4" s="11">
        <v>1200</v>
      </c>
      <c r="I4" s="11">
        <v>18</v>
      </c>
      <c r="J4" s="11" t="s">
        <v>23</v>
      </c>
      <c r="K4" s="11" t="s">
        <v>24</v>
      </c>
      <c r="L4" s="16" t="str">
        <f t="shared" si="0"/>
        <v>Yes</v>
      </c>
      <c r="N4" s="17" t="s">
        <v>113</v>
      </c>
      <c r="O4" s="18">
        <v>1477.1428571428571</v>
      </c>
    </row>
    <row r="5" spans="1:15" s="10" customFormat="1" x14ac:dyDescent="0.35">
      <c r="A5" s="11" t="s">
        <v>25</v>
      </c>
      <c r="B5" s="11" t="s">
        <v>26</v>
      </c>
      <c r="C5" s="11">
        <v>31</v>
      </c>
      <c r="D5" s="11" t="s">
        <v>27</v>
      </c>
      <c r="E5" s="11" t="s">
        <v>22</v>
      </c>
      <c r="F5" s="12">
        <v>45479</v>
      </c>
      <c r="G5" s="12">
        <v>45587</v>
      </c>
      <c r="H5" s="11">
        <v>1200</v>
      </c>
      <c r="I5" s="11">
        <v>16</v>
      </c>
      <c r="J5" s="11" t="s">
        <v>23</v>
      </c>
      <c r="K5" s="11" t="s">
        <v>28</v>
      </c>
      <c r="L5" s="16" t="str">
        <f t="shared" si="0"/>
        <v>Yes</v>
      </c>
    </row>
    <row r="6" spans="1:15" s="10" customFormat="1" x14ac:dyDescent="0.35">
      <c r="A6" s="11" t="s">
        <v>29</v>
      </c>
      <c r="B6" s="11" t="s">
        <v>30</v>
      </c>
      <c r="C6" s="11">
        <v>19</v>
      </c>
      <c r="D6" s="11" t="s">
        <v>12</v>
      </c>
      <c r="E6" s="11" t="s">
        <v>31</v>
      </c>
      <c r="F6" s="12">
        <v>45286</v>
      </c>
      <c r="G6" s="12">
        <v>45501</v>
      </c>
      <c r="H6" s="11">
        <v>2500</v>
      </c>
      <c r="I6" s="11">
        <v>12</v>
      </c>
      <c r="J6" s="11" t="s">
        <v>14</v>
      </c>
      <c r="K6" s="11" t="s">
        <v>32</v>
      </c>
      <c r="L6" s="16" t="str">
        <f t="shared" si="0"/>
        <v>Yes</v>
      </c>
    </row>
    <row r="7" spans="1:15" s="10" customFormat="1" x14ac:dyDescent="0.35">
      <c r="A7" s="11" t="s">
        <v>33</v>
      </c>
      <c r="B7" s="11" t="s">
        <v>34</v>
      </c>
      <c r="C7" s="11">
        <v>40</v>
      </c>
      <c r="D7" s="11" t="s">
        <v>12</v>
      </c>
      <c r="E7" s="11" t="s">
        <v>13</v>
      </c>
      <c r="F7" s="12">
        <v>45317</v>
      </c>
      <c r="G7" s="12">
        <v>45392</v>
      </c>
      <c r="H7" s="11">
        <v>800</v>
      </c>
      <c r="I7" s="11">
        <v>14</v>
      </c>
      <c r="J7" s="11" t="s">
        <v>35</v>
      </c>
      <c r="K7" s="11" t="s">
        <v>36</v>
      </c>
      <c r="L7" s="16" t="str">
        <f t="shared" si="0"/>
        <v>Yes</v>
      </c>
    </row>
    <row r="8" spans="1:15" s="10" customFormat="1" x14ac:dyDescent="0.35">
      <c r="A8" s="11" t="s">
        <v>37</v>
      </c>
      <c r="B8" s="11" t="s">
        <v>38</v>
      </c>
      <c r="C8" s="11">
        <v>41</v>
      </c>
      <c r="D8" s="11" t="s">
        <v>27</v>
      </c>
      <c r="E8" s="11" t="s">
        <v>13</v>
      </c>
      <c r="F8" s="12">
        <v>45588</v>
      </c>
      <c r="G8" s="12">
        <v>45677</v>
      </c>
      <c r="H8" s="11">
        <v>800</v>
      </c>
      <c r="I8" s="11">
        <v>25</v>
      </c>
      <c r="J8" s="11" t="s">
        <v>18</v>
      </c>
      <c r="L8" s="16" t="str">
        <f t="shared" si="0"/>
        <v>No</v>
      </c>
    </row>
    <row r="9" spans="1:15" s="10" customFormat="1" x14ac:dyDescent="0.35">
      <c r="A9" s="11" t="s">
        <v>39</v>
      </c>
      <c r="B9" s="11" t="s">
        <v>40</v>
      </c>
      <c r="C9" s="11">
        <v>43</v>
      </c>
      <c r="D9" s="11" t="s">
        <v>12</v>
      </c>
      <c r="E9" s="11" t="s">
        <v>41</v>
      </c>
      <c r="F9" s="12">
        <v>45450</v>
      </c>
      <c r="G9" s="12">
        <v>45563</v>
      </c>
      <c r="H9" s="11">
        <v>1800</v>
      </c>
      <c r="I9" s="11">
        <v>28</v>
      </c>
      <c r="J9" s="11" t="s">
        <v>42</v>
      </c>
      <c r="L9" s="16" t="str">
        <f t="shared" si="0"/>
        <v>No</v>
      </c>
    </row>
    <row r="10" spans="1:15" s="10" customFormat="1" x14ac:dyDescent="0.35">
      <c r="A10" s="11" t="s">
        <v>43</v>
      </c>
      <c r="B10" s="11" t="s">
        <v>44</v>
      </c>
      <c r="C10" s="11">
        <v>42</v>
      </c>
      <c r="D10" s="11" t="s">
        <v>12</v>
      </c>
      <c r="E10" s="11" t="s">
        <v>13</v>
      </c>
      <c r="F10" s="12">
        <v>45569</v>
      </c>
      <c r="G10" s="12">
        <v>45582</v>
      </c>
      <c r="H10" s="11">
        <v>800</v>
      </c>
      <c r="I10" s="11">
        <v>3</v>
      </c>
      <c r="J10" s="11" t="s">
        <v>42</v>
      </c>
      <c r="K10" s="11" t="s">
        <v>45</v>
      </c>
      <c r="L10" s="16" t="str">
        <f t="shared" si="0"/>
        <v>Yes</v>
      </c>
    </row>
    <row r="11" spans="1:15" s="10" customFormat="1" x14ac:dyDescent="0.35">
      <c r="A11" s="11" t="s">
        <v>46</v>
      </c>
      <c r="B11" s="11" t="s">
        <v>47</v>
      </c>
      <c r="C11" s="11">
        <v>37</v>
      </c>
      <c r="D11" s="11" t="s">
        <v>12</v>
      </c>
      <c r="E11" s="11" t="s">
        <v>22</v>
      </c>
      <c r="F11" s="12">
        <v>45202</v>
      </c>
      <c r="G11" s="12">
        <v>45280</v>
      </c>
      <c r="H11" s="11">
        <v>1200</v>
      </c>
      <c r="I11" s="11">
        <v>29</v>
      </c>
      <c r="J11" s="11" t="s">
        <v>35</v>
      </c>
      <c r="K11" s="11" t="s">
        <v>48</v>
      </c>
      <c r="L11" s="16" t="str">
        <f t="shared" si="0"/>
        <v>Yes</v>
      </c>
    </row>
    <row r="12" spans="1:15" s="10" customFormat="1" x14ac:dyDescent="0.35">
      <c r="A12" s="11" t="s">
        <v>49</v>
      </c>
      <c r="B12" s="11" t="s">
        <v>50</v>
      </c>
      <c r="C12" s="11">
        <v>48</v>
      </c>
      <c r="D12" s="11" t="s">
        <v>27</v>
      </c>
      <c r="E12" s="11" t="s">
        <v>22</v>
      </c>
      <c r="F12" s="12">
        <v>45297</v>
      </c>
      <c r="G12" s="12">
        <v>45459</v>
      </c>
      <c r="H12" s="11">
        <v>1200</v>
      </c>
      <c r="I12" s="11">
        <v>13</v>
      </c>
      <c r="J12" s="11" t="s">
        <v>14</v>
      </c>
      <c r="K12" s="11" t="s">
        <v>51</v>
      </c>
      <c r="L12" s="16" t="str">
        <f t="shared" si="0"/>
        <v>Yes</v>
      </c>
    </row>
    <row r="13" spans="1:15" s="10" customFormat="1" x14ac:dyDescent="0.35">
      <c r="A13" s="11" t="s">
        <v>52</v>
      </c>
      <c r="B13" s="11" t="s">
        <v>53</v>
      </c>
      <c r="C13" s="11">
        <v>36</v>
      </c>
      <c r="D13" s="11" t="s">
        <v>12</v>
      </c>
      <c r="E13" s="11" t="s">
        <v>22</v>
      </c>
      <c r="F13" s="12">
        <v>45154</v>
      </c>
      <c r="G13" s="12">
        <v>45568</v>
      </c>
      <c r="H13" s="11">
        <v>1200</v>
      </c>
      <c r="I13" s="11">
        <v>19</v>
      </c>
      <c r="J13" s="11" t="s">
        <v>42</v>
      </c>
      <c r="K13" s="11" t="s">
        <v>54</v>
      </c>
      <c r="L13" s="16" t="str">
        <f t="shared" si="0"/>
        <v>Yes</v>
      </c>
    </row>
    <row r="14" spans="1:15" s="10" customFormat="1" x14ac:dyDescent="0.35">
      <c r="A14" s="11" t="s">
        <v>55</v>
      </c>
      <c r="B14" s="11" t="s">
        <v>56</v>
      </c>
      <c r="C14" s="11">
        <v>48</v>
      </c>
      <c r="D14" s="11" t="s">
        <v>27</v>
      </c>
      <c r="E14" s="11" t="s">
        <v>41</v>
      </c>
      <c r="F14" s="12">
        <v>45556</v>
      </c>
      <c r="G14" s="12">
        <v>45641</v>
      </c>
      <c r="H14" s="11">
        <v>1800</v>
      </c>
      <c r="I14" s="11">
        <v>22</v>
      </c>
      <c r="J14" s="11" t="s">
        <v>42</v>
      </c>
      <c r="L14" s="16" t="str">
        <f t="shared" si="0"/>
        <v>No</v>
      </c>
    </row>
    <row r="15" spans="1:15" s="10" customFormat="1" x14ac:dyDescent="0.35">
      <c r="A15" s="11" t="s">
        <v>57</v>
      </c>
      <c r="B15" s="11" t="s">
        <v>58</v>
      </c>
      <c r="C15" s="11">
        <v>39</v>
      </c>
      <c r="D15" s="11" t="s">
        <v>12</v>
      </c>
      <c r="E15" s="11" t="s">
        <v>22</v>
      </c>
      <c r="F15" s="12">
        <v>45065</v>
      </c>
      <c r="G15" s="12">
        <v>45242</v>
      </c>
      <c r="H15" s="11">
        <v>1200</v>
      </c>
      <c r="I15" s="11">
        <v>28</v>
      </c>
      <c r="J15" s="11" t="s">
        <v>35</v>
      </c>
      <c r="L15" s="16" t="str">
        <f t="shared" si="0"/>
        <v>No</v>
      </c>
    </row>
    <row r="16" spans="1:15" s="10" customFormat="1" x14ac:dyDescent="0.35">
      <c r="A16" s="11" t="s">
        <v>59</v>
      </c>
      <c r="B16" s="11" t="s">
        <v>60</v>
      </c>
      <c r="C16" s="11">
        <v>44</v>
      </c>
      <c r="D16" s="11" t="s">
        <v>27</v>
      </c>
      <c r="E16" s="11" t="s">
        <v>13</v>
      </c>
      <c r="F16" s="12">
        <v>45333</v>
      </c>
      <c r="G16" s="12">
        <v>45540</v>
      </c>
      <c r="H16" s="11">
        <v>800</v>
      </c>
      <c r="I16" s="11">
        <v>8</v>
      </c>
      <c r="J16" s="11" t="s">
        <v>23</v>
      </c>
      <c r="L16" s="16" t="str">
        <f t="shared" si="0"/>
        <v>No</v>
      </c>
    </row>
    <row r="17" spans="1:12" s="10" customFormat="1" x14ac:dyDescent="0.35">
      <c r="A17" s="11" t="s">
        <v>61</v>
      </c>
      <c r="B17" s="11" t="s">
        <v>62</v>
      </c>
      <c r="C17" s="11">
        <v>39</v>
      </c>
      <c r="D17" s="11" t="s">
        <v>12</v>
      </c>
      <c r="E17" s="11" t="s">
        <v>31</v>
      </c>
      <c r="F17" s="12">
        <v>45702</v>
      </c>
      <c r="G17" s="12">
        <v>45732</v>
      </c>
      <c r="H17" s="11">
        <v>2500</v>
      </c>
      <c r="I17" s="11">
        <v>14</v>
      </c>
      <c r="J17" s="11" t="s">
        <v>42</v>
      </c>
      <c r="L17" s="16" t="str">
        <f t="shared" si="0"/>
        <v>No</v>
      </c>
    </row>
    <row r="18" spans="1:12" s="10" customFormat="1" x14ac:dyDescent="0.35">
      <c r="A18" s="11" t="s">
        <v>63</v>
      </c>
      <c r="B18" s="11" t="s">
        <v>64</v>
      </c>
      <c r="C18" s="11">
        <v>35</v>
      </c>
      <c r="D18" s="11" t="s">
        <v>12</v>
      </c>
      <c r="E18" s="11" t="s">
        <v>22</v>
      </c>
      <c r="F18" s="12">
        <v>45329</v>
      </c>
      <c r="G18" s="12">
        <v>45685</v>
      </c>
      <c r="H18" s="11">
        <v>1200</v>
      </c>
      <c r="I18" s="11">
        <v>25</v>
      </c>
      <c r="J18" s="11" t="s">
        <v>23</v>
      </c>
      <c r="L18" s="16" t="str">
        <f t="shared" si="0"/>
        <v>No</v>
      </c>
    </row>
    <row r="19" spans="1:12" s="10" customFormat="1" x14ac:dyDescent="0.35">
      <c r="A19" s="11" t="s">
        <v>65</v>
      </c>
      <c r="B19" s="11" t="s">
        <v>66</v>
      </c>
      <c r="C19" s="11">
        <v>56</v>
      </c>
      <c r="D19" s="11" t="s">
        <v>27</v>
      </c>
      <c r="E19" s="11" t="s">
        <v>31</v>
      </c>
      <c r="F19" s="12">
        <v>45213</v>
      </c>
      <c r="G19" s="12">
        <v>45649</v>
      </c>
      <c r="H19" s="11">
        <v>2500</v>
      </c>
      <c r="I19" s="11">
        <v>13</v>
      </c>
      <c r="J19" s="11" t="s">
        <v>67</v>
      </c>
      <c r="L19" s="16" t="str">
        <f t="shared" si="0"/>
        <v>No</v>
      </c>
    </row>
    <row r="20" spans="1:12" s="10" customFormat="1" x14ac:dyDescent="0.35">
      <c r="A20" s="11" t="s">
        <v>68</v>
      </c>
      <c r="B20" s="11" t="s">
        <v>69</v>
      </c>
      <c r="C20" s="11">
        <v>27</v>
      </c>
      <c r="D20" s="11" t="s">
        <v>27</v>
      </c>
      <c r="E20" s="11" t="s">
        <v>13</v>
      </c>
      <c r="F20" s="12">
        <v>45354</v>
      </c>
      <c r="G20" s="12">
        <v>45664</v>
      </c>
      <c r="H20" s="11">
        <v>800</v>
      </c>
      <c r="I20" s="11">
        <v>26</v>
      </c>
      <c r="J20" s="11" t="s">
        <v>35</v>
      </c>
      <c r="L20" s="16" t="str">
        <f t="shared" si="0"/>
        <v>No</v>
      </c>
    </row>
    <row r="21" spans="1:12" s="10" customFormat="1" ht="15.75" customHeight="1" x14ac:dyDescent="0.35">
      <c r="A21" s="11" t="s">
        <v>70</v>
      </c>
      <c r="B21" s="11" t="s">
        <v>71</v>
      </c>
      <c r="C21" s="11">
        <v>28</v>
      </c>
      <c r="D21" s="11" t="s">
        <v>12</v>
      </c>
      <c r="E21" s="11" t="s">
        <v>31</v>
      </c>
      <c r="F21" s="12">
        <v>45417</v>
      </c>
      <c r="G21" s="12">
        <v>45608</v>
      </c>
      <c r="H21" s="11">
        <v>2500</v>
      </c>
      <c r="I21" s="11">
        <v>21</v>
      </c>
      <c r="J21" s="11" t="s">
        <v>35</v>
      </c>
      <c r="K21" s="11" t="s">
        <v>72</v>
      </c>
      <c r="L21" s="16" t="str">
        <f t="shared" si="0"/>
        <v>Yes</v>
      </c>
    </row>
    <row r="22" spans="1:12" s="10" customFormat="1" ht="15.75" customHeight="1" x14ac:dyDescent="0.35">
      <c r="A22" s="11" t="s">
        <v>73</v>
      </c>
      <c r="B22" s="11" t="s">
        <v>74</v>
      </c>
      <c r="C22" s="11">
        <v>57</v>
      </c>
      <c r="D22" s="11" t="s">
        <v>27</v>
      </c>
      <c r="E22" s="11" t="s">
        <v>41</v>
      </c>
      <c r="F22" s="12">
        <v>45146</v>
      </c>
      <c r="G22" s="12">
        <v>45674</v>
      </c>
      <c r="H22" s="11">
        <v>1800</v>
      </c>
      <c r="I22" s="11">
        <v>19</v>
      </c>
      <c r="J22" s="11" t="s">
        <v>35</v>
      </c>
      <c r="L22" s="16" t="str">
        <f t="shared" si="0"/>
        <v>No</v>
      </c>
    </row>
    <row r="23" spans="1:12" s="10" customFormat="1" ht="15.75" customHeight="1" x14ac:dyDescent="0.35">
      <c r="A23" s="11" t="s">
        <v>75</v>
      </c>
      <c r="B23" s="11" t="s">
        <v>76</v>
      </c>
      <c r="C23" s="11">
        <v>26</v>
      </c>
      <c r="D23" s="11" t="s">
        <v>27</v>
      </c>
      <c r="E23" s="11" t="s">
        <v>41</v>
      </c>
      <c r="F23" s="12">
        <v>45320</v>
      </c>
      <c r="G23" s="12">
        <v>45616</v>
      </c>
      <c r="H23" s="11">
        <v>1800</v>
      </c>
      <c r="I23" s="11">
        <v>5</v>
      </c>
      <c r="J23" s="11" t="s">
        <v>14</v>
      </c>
      <c r="L23" s="16" t="str">
        <f t="shared" si="0"/>
        <v>No</v>
      </c>
    </row>
    <row r="24" spans="1:12" s="10" customFormat="1" ht="15.75" customHeight="1" x14ac:dyDescent="0.35">
      <c r="A24" s="11" t="s">
        <v>77</v>
      </c>
      <c r="B24" s="11" t="s">
        <v>78</v>
      </c>
      <c r="C24" s="11">
        <v>48</v>
      </c>
      <c r="D24" s="11" t="s">
        <v>12</v>
      </c>
      <c r="E24" s="11" t="s">
        <v>41</v>
      </c>
      <c r="F24" s="12">
        <v>45451</v>
      </c>
      <c r="G24" s="12">
        <v>45455</v>
      </c>
      <c r="H24" s="11">
        <v>1800</v>
      </c>
      <c r="I24" s="11">
        <v>18</v>
      </c>
      <c r="J24" s="11" t="s">
        <v>67</v>
      </c>
      <c r="L24" s="16" t="str">
        <f t="shared" si="0"/>
        <v>No</v>
      </c>
    </row>
    <row r="25" spans="1:12" s="10" customFormat="1" ht="15.75" customHeight="1" x14ac:dyDescent="0.35">
      <c r="A25" s="11" t="s">
        <v>79</v>
      </c>
      <c r="B25" s="11" t="s">
        <v>80</v>
      </c>
      <c r="C25" s="11">
        <v>25</v>
      </c>
      <c r="D25" s="11" t="s">
        <v>27</v>
      </c>
      <c r="E25" s="11" t="s">
        <v>22</v>
      </c>
      <c r="F25" s="12">
        <v>45439</v>
      </c>
      <c r="G25" s="12">
        <v>45730</v>
      </c>
      <c r="H25" s="11">
        <v>1200</v>
      </c>
      <c r="I25" s="11">
        <v>6</v>
      </c>
      <c r="J25" s="11" t="s">
        <v>14</v>
      </c>
      <c r="L25" s="16" t="str">
        <f t="shared" si="0"/>
        <v>No</v>
      </c>
    </row>
    <row r="26" spans="1:12" s="10" customFormat="1" ht="15.75" customHeight="1" x14ac:dyDescent="0.35">
      <c r="A26" s="11" t="s">
        <v>81</v>
      </c>
      <c r="B26" s="11" t="s">
        <v>82</v>
      </c>
      <c r="C26" s="11">
        <v>53</v>
      </c>
      <c r="D26" s="11" t="s">
        <v>12</v>
      </c>
      <c r="E26" s="11" t="s">
        <v>41</v>
      </c>
      <c r="F26" s="12">
        <v>45286</v>
      </c>
      <c r="G26" s="12">
        <v>45372</v>
      </c>
      <c r="H26" s="11">
        <v>1800</v>
      </c>
      <c r="I26" s="11">
        <v>17</v>
      </c>
      <c r="J26" s="11" t="s">
        <v>35</v>
      </c>
      <c r="K26" s="11" t="s">
        <v>83</v>
      </c>
      <c r="L26" s="16" t="str">
        <f t="shared" si="0"/>
        <v>Yes</v>
      </c>
    </row>
    <row r="27" spans="1:12" s="10" customFormat="1" ht="15.75" customHeight="1" x14ac:dyDescent="0.35">
      <c r="A27" s="11" t="s">
        <v>84</v>
      </c>
      <c r="B27" s="11" t="s">
        <v>85</v>
      </c>
      <c r="C27" s="11">
        <v>42</v>
      </c>
      <c r="D27" s="11" t="s">
        <v>27</v>
      </c>
      <c r="E27" s="11" t="s">
        <v>22</v>
      </c>
      <c r="F27" s="12">
        <v>45702</v>
      </c>
      <c r="G27" s="12">
        <v>45727</v>
      </c>
      <c r="H27" s="11">
        <v>1200</v>
      </c>
      <c r="I27" s="11">
        <v>3</v>
      </c>
      <c r="J27" s="11" t="s">
        <v>67</v>
      </c>
      <c r="L27" s="16" t="str">
        <f t="shared" si="0"/>
        <v>No</v>
      </c>
    </row>
    <row r="28" spans="1:12" s="10" customFormat="1" ht="15.75" customHeight="1" x14ac:dyDescent="0.35">
      <c r="A28" s="11" t="s">
        <v>86</v>
      </c>
      <c r="B28" s="11" t="s">
        <v>87</v>
      </c>
      <c r="C28" s="11">
        <v>24</v>
      </c>
      <c r="D28" s="11" t="s">
        <v>12</v>
      </c>
      <c r="E28" s="11" t="s">
        <v>31</v>
      </c>
      <c r="F28" s="12">
        <v>45698</v>
      </c>
      <c r="G28" s="12">
        <v>45726</v>
      </c>
      <c r="H28" s="11">
        <v>2500</v>
      </c>
      <c r="I28" s="11">
        <v>28</v>
      </c>
      <c r="J28" s="11" t="s">
        <v>35</v>
      </c>
      <c r="L28" s="16" t="str">
        <f t="shared" si="0"/>
        <v>No</v>
      </c>
    </row>
    <row r="29" spans="1:12" s="10" customFormat="1" ht="15.75" customHeight="1" x14ac:dyDescent="0.35">
      <c r="A29" s="11" t="s">
        <v>88</v>
      </c>
      <c r="B29" s="11" t="s">
        <v>89</v>
      </c>
      <c r="C29" s="11">
        <v>53</v>
      </c>
      <c r="D29" s="11" t="s">
        <v>12</v>
      </c>
      <c r="E29" s="11" t="s">
        <v>22</v>
      </c>
      <c r="F29" s="12">
        <v>45614</v>
      </c>
      <c r="G29" s="12">
        <v>45645</v>
      </c>
      <c r="H29" s="11">
        <v>1200</v>
      </c>
      <c r="I29" s="11">
        <v>23</v>
      </c>
      <c r="J29" s="11" t="s">
        <v>18</v>
      </c>
      <c r="L29" s="16" t="str">
        <f t="shared" si="0"/>
        <v>No</v>
      </c>
    </row>
    <row r="30" spans="1:12" s="10" customFormat="1" ht="15.75" customHeight="1" x14ac:dyDescent="0.35">
      <c r="A30" s="11" t="s">
        <v>90</v>
      </c>
      <c r="B30" s="11" t="s">
        <v>91</v>
      </c>
      <c r="C30" s="11">
        <v>29</v>
      </c>
      <c r="D30" s="11" t="s">
        <v>27</v>
      </c>
      <c r="E30" s="11" t="s">
        <v>31</v>
      </c>
      <c r="F30" s="12">
        <v>45401</v>
      </c>
      <c r="G30" s="12">
        <v>45408</v>
      </c>
      <c r="H30" s="11">
        <v>2500</v>
      </c>
      <c r="I30" s="11">
        <v>8</v>
      </c>
      <c r="J30" s="11" t="s">
        <v>23</v>
      </c>
      <c r="L30" s="16" t="str">
        <f t="shared" si="0"/>
        <v>No</v>
      </c>
    </row>
    <row r="31" spans="1:12" s="10" customFormat="1" ht="15.75" customHeight="1" x14ac:dyDescent="0.35">
      <c r="A31" s="11" t="s">
        <v>92</v>
      </c>
      <c r="B31" s="11" t="s">
        <v>93</v>
      </c>
      <c r="C31" s="11">
        <v>31</v>
      </c>
      <c r="D31" s="11" t="s">
        <v>27</v>
      </c>
      <c r="E31" s="11" t="s">
        <v>31</v>
      </c>
      <c r="F31" s="12">
        <v>45667</v>
      </c>
      <c r="G31" s="12">
        <v>45745</v>
      </c>
      <c r="H31" s="11">
        <v>2500</v>
      </c>
      <c r="I31" s="11">
        <v>23</v>
      </c>
      <c r="J31" s="11" t="s">
        <v>42</v>
      </c>
      <c r="K31" s="11" t="s">
        <v>94</v>
      </c>
      <c r="L31" s="16" t="str">
        <f t="shared" si="0"/>
        <v>Yes</v>
      </c>
    </row>
    <row r="32" spans="1:12" s="10" customFormat="1" ht="15.75" customHeight="1" x14ac:dyDescent="0.35">
      <c r="A32" s="11" t="s">
        <v>95</v>
      </c>
      <c r="B32" s="11" t="s">
        <v>96</v>
      </c>
      <c r="C32" s="11">
        <v>52</v>
      </c>
      <c r="D32" s="11" t="s">
        <v>27</v>
      </c>
      <c r="E32" s="11" t="s">
        <v>13</v>
      </c>
      <c r="F32" s="12">
        <v>45088</v>
      </c>
      <c r="G32" s="12">
        <v>45656</v>
      </c>
      <c r="H32" s="11">
        <v>800</v>
      </c>
      <c r="I32" s="11">
        <v>9</v>
      </c>
      <c r="J32" s="11" t="s">
        <v>67</v>
      </c>
      <c r="K32" s="11" t="s">
        <v>97</v>
      </c>
      <c r="L32" s="16" t="str">
        <f t="shared" si="0"/>
        <v>Yes</v>
      </c>
    </row>
    <row r="33" spans="1:12" s="10" customFormat="1" ht="15.75" customHeight="1" x14ac:dyDescent="0.35">
      <c r="A33" s="11" t="s">
        <v>98</v>
      </c>
      <c r="B33" s="11" t="s">
        <v>99</v>
      </c>
      <c r="C33" s="11">
        <v>20</v>
      </c>
      <c r="D33" s="11" t="s">
        <v>12</v>
      </c>
      <c r="E33" s="11" t="s">
        <v>22</v>
      </c>
      <c r="F33" s="12">
        <v>45391</v>
      </c>
      <c r="G33" s="12">
        <v>45604</v>
      </c>
      <c r="H33" s="11">
        <v>1200</v>
      </c>
      <c r="I33" s="11">
        <v>2</v>
      </c>
      <c r="J33" s="11" t="s">
        <v>35</v>
      </c>
      <c r="L33" s="16" t="str">
        <f t="shared" si="0"/>
        <v>No</v>
      </c>
    </row>
    <row r="34" spans="1:12" s="10" customFormat="1" ht="15.75" customHeight="1" x14ac:dyDescent="0.35">
      <c r="A34" s="11" t="s">
        <v>100</v>
      </c>
      <c r="B34" s="11" t="s">
        <v>101</v>
      </c>
      <c r="C34" s="11">
        <v>22</v>
      </c>
      <c r="D34" s="11" t="s">
        <v>12</v>
      </c>
      <c r="E34" s="11" t="s">
        <v>13</v>
      </c>
      <c r="F34" s="12">
        <v>45699</v>
      </c>
      <c r="G34" s="12">
        <v>45740</v>
      </c>
      <c r="H34" s="11">
        <v>800</v>
      </c>
      <c r="I34" s="11">
        <v>30</v>
      </c>
      <c r="J34" s="11" t="s">
        <v>35</v>
      </c>
      <c r="L34" s="16" t="str">
        <f t="shared" si="0"/>
        <v>No</v>
      </c>
    </row>
    <row r="35" spans="1:12" s="10" customFormat="1" ht="15.75" customHeight="1" x14ac:dyDescent="0.35">
      <c r="A35" s="11" t="s">
        <v>102</v>
      </c>
      <c r="B35" s="11" t="s">
        <v>103</v>
      </c>
      <c r="C35" s="11">
        <v>23</v>
      </c>
      <c r="D35" s="11" t="s">
        <v>12</v>
      </c>
      <c r="E35" s="11" t="s">
        <v>41</v>
      </c>
      <c r="F35" s="12">
        <v>45588</v>
      </c>
      <c r="G35" s="12">
        <v>45721</v>
      </c>
      <c r="H35" s="11">
        <v>1800</v>
      </c>
      <c r="I35" s="11">
        <v>23</v>
      </c>
      <c r="J35" s="11" t="s">
        <v>18</v>
      </c>
      <c r="K35" s="11" t="s">
        <v>104</v>
      </c>
      <c r="L35" s="16" t="str">
        <f t="shared" si="0"/>
        <v>Yes</v>
      </c>
    </row>
    <row r="36" spans="1:12" s="10" customFormat="1" ht="15.75" customHeight="1" x14ac:dyDescent="0.35">
      <c r="A36" s="11" t="s">
        <v>105</v>
      </c>
      <c r="B36" s="11" t="s">
        <v>106</v>
      </c>
      <c r="C36" s="11">
        <v>27</v>
      </c>
      <c r="D36" s="11" t="s">
        <v>27</v>
      </c>
      <c r="E36" s="11" t="s">
        <v>22</v>
      </c>
      <c r="F36" s="12">
        <v>45312</v>
      </c>
      <c r="G36" s="12">
        <v>45652</v>
      </c>
      <c r="H36" s="11">
        <v>1200</v>
      </c>
      <c r="I36" s="11">
        <v>27</v>
      </c>
      <c r="J36" s="11" t="s">
        <v>18</v>
      </c>
      <c r="L36" s="16" t="str">
        <f t="shared" si="0"/>
        <v>No</v>
      </c>
    </row>
    <row r="37" spans="1:12" s="10" customFormat="1" ht="15.75" customHeight="1" x14ac:dyDescent="0.35">
      <c r="L37" s="16"/>
    </row>
    <row r="38" spans="1:12" s="10" customFormat="1" ht="15.75" customHeight="1" x14ac:dyDescent="0.35">
      <c r="L38" s="16"/>
    </row>
    <row r="39" spans="1:12" s="10" customFormat="1" ht="15.75" customHeight="1" x14ac:dyDescent="0.35">
      <c r="L39" s="16"/>
    </row>
    <row r="40" spans="1:12" s="10" customFormat="1" ht="15.75" customHeight="1" x14ac:dyDescent="0.35">
      <c r="L40" s="16"/>
    </row>
    <row r="41" spans="1:12" s="10" customFormat="1" ht="15.75" customHeight="1" x14ac:dyDescent="0.35">
      <c r="L41" s="16"/>
    </row>
    <row r="42" spans="1:12" s="10" customFormat="1" ht="15.75" customHeight="1" x14ac:dyDescent="0.35">
      <c r="L42" s="16"/>
    </row>
    <row r="43" spans="1:12" s="10" customFormat="1" ht="15.75" customHeight="1" x14ac:dyDescent="0.35">
      <c r="L43" s="16"/>
    </row>
    <row r="44" spans="1:12" s="10" customFormat="1" ht="15.75" customHeight="1" x14ac:dyDescent="0.35">
      <c r="L44" s="16"/>
    </row>
    <row r="45" spans="1:12" s="10" customFormat="1" ht="15.75" customHeight="1" x14ac:dyDescent="0.35">
      <c r="L45" s="16"/>
    </row>
    <row r="46" spans="1:12" s="10" customFormat="1" ht="15.75" customHeight="1" x14ac:dyDescent="0.35">
      <c r="L46" s="16"/>
    </row>
    <row r="47" spans="1:12" s="10" customFormat="1" ht="15.75" customHeight="1" x14ac:dyDescent="0.35">
      <c r="L47" s="16"/>
    </row>
    <row r="48" spans="1:12" s="10" customFormat="1" ht="15.75" customHeight="1" x14ac:dyDescent="0.35">
      <c r="L48" s="16"/>
    </row>
    <row r="49" spans="12:12" s="10" customFormat="1" ht="15.75" customHeight="1" x14ac:dyDescent="0.35">
      <c r="L49" s="16"/>
    </row>
    <row r="50" spans="12:12" s="10" customFormat="1" ht="15.75" customHeight="1" x14ac:dyDescent="0.35">
      <c r="L50" s="16"/>
    </row>
    <row r="51" spans="12:12" s="10" customFormat="1" ht="15.75" customHeight="1" x14ac:dyDescent="0.35">
      <c r="L51" s="16"/>
    </row>
    <row r="52" spans="12:12" s="10" customFormat="1" ht="15.75" customHeight="1" x14ac:dyDescent="0.35">
      <c r="L52" s="16"/>
    </row>
    <row r="53" spans="12:12" s="10" customFormat="1" ht="15.75" customHeight="1" x14ac:dyDescent="0.35">
      <c r="L53" s="16"/>
    </row>
    <row r="54" spans="12:12" s="10" customFormat="1" ht="15.75" customHeight="1" x14ac:dyDescent="0.35">
      <c r="L54" s="16"/>
    </row>
    <row r="55" spans="12:12" s="10" customFormat="1" ht="15.75" customHeight="1" x14ac:dyDescent="0.35">
      <c r="L55" s="16"/>
    </row>
    <row r="56" spans="12:12" s="10" customFormat="1" ht="15.75" customHeight="1" x14ac:dyDescent="0.35">
      <c r="L56" s="16"/>
    </row>
    <row r="57" spans="12:12" s="10" customFormat="1" ht="15.75" customHeight="1" x14ac:dyDescent="0.35">
      <c r="L57" s="16"/>
    </row>
    <row r="58" spans="12:12" s="10" customFormat="1" ht="15.75" customHeight="1" x14ac:dyDescent="0.35">
      <c r="L58" s="16"/>
    </row>
    <row r="59" spans="12:12" s="10" customFormat="1" ht="15.75" customHeight="1" x14ac:dyDescent="0.35">
      <c r="L59" s="16"/>
    </row>
    <row r="60" spans="12:12" s="10" customFormat="1" ht="15.75" customHeight="1" x14ac:dyDescent="0.35">
      <c r="L60" s="16"/>
    </row>
    <row r="61" spans="12:12" s="10" customFormat="1" ht="15.75" customHeight="1" x14ac:dyDescent="0.35">
      <c r="L61" s="16"/>
    </row>
    <row r="62" spans="12:12" s="10" customFormat="1" ht="15.75" customHeight="1" x14ac:dyDescent="0.35">
      <c r="L62" s="16"/>
    </row>
    <row r="63" spans="12:12" s="10" customFormat="1" ht="15.75" customHeight="1" x14ac:dyDescent="0.35">
      <c r="L63" s="16"/>
    </row>
    <row r="64" spans="12:12" s="10" customFormat="1" ht="15.75" customHeight="1" x14ac:dyDescent="0.35">
      <c r="L64" s="16"/>
    </row>
    <row r="65" spans="12:12" s="10" customFormat="1" ht="15.75" customHeight="1" x14ac:dyDescent="0.35">
      <c r="L65" s="16"/>
    </row>
    <row r="66" spans="12:12" s="10" customFormat="1" ht="15.75" customHeight="1" x14ac:dyDescent="0.35">
      <c r="L66" s="16"/>
    </row>
    <row r="67" spans="12:12" s="10" customFormat="1" ht="15.75" customHeight="1" x14ac:dyDescent="0.35">
      <c r="L67" s="16"/>
    </row>
    <row r="68" spans="12:12" s="10" customFormat="1" ht="15.75" customHeight="1" x14ac:dyDescent="0.35">
      <c r="L68" s="16"/>
    </row>
    <row r="69" spans="12:12" s="10" customFormat="1" ht="15.75" customHeight="1" x14ac:dyDescent="0.35">
      <c r="L69" s="16"/>
    </row>
    <row r="70" spans="12:12" s="10" customFormat="1" ht="15.75" customHeight="1" x14ac:dyDescent="0.35">
      <c r="L70" s="16"/>
    </row>
    <row r="71" spans="12:12" s="10" customFormat="1" ht="15.75" customHeight="1" x14ac:dyDescent="0.35">
      <c r="L71" s="16"/>
    </row>
    <row r="72" spans="12:12" s="10" customFormat="1" ht="15.75" customHeight="1" x14ac:dyDescent="0.35">
      <c r="L72" s="16"/>
    </row>
    <row r="73" spans="12:12" s="10" customFormat="1" ht="15.75" customHeight="1" x14ac:dyDescent="0.35">
      <c r="L73" s="16"/>
    </row>
    <row r="74" spans="12:12" s="10" customFormat="1" ht="15.75" customHeight="1" x14ac:dyDescent="0.35">
      <c r="L74" s="16"/>
    </row>
    <row r="75" spans="12:12" s="10" customFormat="1" ht="15.75" customHeight="1" x14ac:dyDescent="0.35">
      <c r="L75" s="16"/>
    </row>
    <row r="76" spans="12:12" s="10" customFormat="1" ht="15.75" customHeight="1" x14ac:dyDescent="0.35">
      <c r="L76" s="16"/>
    </row>
    <row r="77" spans="12:12" s="10" customFormat="1" ht="15.75" customHeight="1" x14ac:dyDescent="0.35">
      <c r="L77" s="16"/>
    </row>
    <row r="78" spans="12:12" s="10" customFormat="1" ht="15.75" customHeight="1" x14ac:dyDescent="0.35">
      <c r="L78" s="16"/>
    </row>
    <row r="79" spans="12:12" s="10" customFormat="1" ht="15.75" customHeight="1" x14ac:dyDescent="0.35">
      <c r="L79" s="16"/>
    </row>
    <row r="80" spans="12:12" s="10" customFormat="1" ht="15.75" customHeight="1" x14ac:dyDescent="0.35">
      <c r="L80" s="16"/>
    </row>
    <row r="81" spans="12:12" s="10" customFormat="1" ht="15.75" customHeight="1" x14ac:dyDescent="0.35">
      <c r="L81" s="16"/>
    </row>
    <row r="82" spans="12:12" s="10" customFormat="1" ht="15.75" customHeight="1" x14ac:dyDescent="0.35">
      <c r="L82" s="16"/>
    </row>
    <row r="83" spans="12:12" s="10" customFormat="1" ht="15.75" customHeight="1" x14ac:dyDescent="0.35">
      <c r="L83" s="16"/>
    </row>
    <row r="84" spans="12:12" s="10" customFormat="1" ht="15.75" customHeight="1" x14ac:dyDescent="0.35">
      <c r="L84" s="16"/>
    </row>
    <row r="85" spans="12:12" s="10" customFormat="1" ht="15.75" customHeight="1" x14ac:dyDescent="0.35">
      <c r="L85" s="16"/>
    </row>
    <row r="86" spans="12:12" s="10" customFormat="1" ht="15.75" customHeight="1" x14ac:dyDescent="0.35">
      <c r="L86" s="16"/>
    </row>
    <row r="87" spans="12:12" s="10" customFormat="1" ht="15.75" customHeight="1" x14ac:dyDescent="0.35">
      <c r="L87" s="16"/>
    </row>
    <row r="88" spans="12:12" s="10" customFormat="1" ht="15.75" customHeight="1" x14ac:dyDescent="0.35">
      <c r="L88" s="16"/>
    </row>
    <row r="89" spans="12:12" s="10" customFormat="1" ht="15.75" customHeight="1" x14ac:dyDescent="0.35">
      <c r="L89" s="16"/>
    </row>
    <row r="90" spans="12:12" s="10" customFormat="1" ht="15.75" customHeight="1" x14ac:dyDescent="0.35">
      <c r="L90" s="16"/>
    </row>
    <row r="91" spans="12:12" s="10" customFormat="1" ht="15.75" customHeight="1" x14ac:dyDescent="0.35">
      <c r="L91" s="16"/>
    </row>
    <row r="92" spans="12:12" s="10" customFormat="1" ht="15.75" customHeight="1" x14ac:dyDescent="0.35">
      <c r="L92" s="16"/>
    </row>
    <row r="93" spans="12:12" s="10" customFormat="1" ht="15.75" customHeight="1" x14ac:dyDescent="0.35">
      <c r="L93" s="16"/>
    </row>
    <row r="94" spans="12:12" s="10" customFormat="1" ht="15.75" customHeight="1" x14ac:dyDescent="0.35">
      <c r="L94" s="16"/>
    </row>
    <row r="95" spans="12:12" s="10" customFormat="1" ht="15.75" customHeight="1" x14ac:dyDescent="0.35">
      <c r="L95" s="16"/>
    </row>
    <row r="96" spans="12:12" s="10" customFormat="1" ht="15.75" customHeight="1" x14ac:dyDescent="0.35">
      <c r="L96" s="16"/>
    </row>
    <row r="97" spans="12:12" s="10" customFormat="1" ht="15.75" customHeight="1" x14ac:dyDescent="0.35">
      <c r="L97" s="16"/>
    </row>
    <row r="98" spans="12:12" s="10" customFormat="1" ht="15.75" customHeight="1" x14ac:dyDescent="0.35">
      <c r="L98" s="16"/>
    </row>
    <row r="99" spans="12:12" s="10" customFormat="1" ht="15.75" customHeight="1" x14ac:dyDescent="0.35">
      <c r="L99" s="16"/>
    </row>
    <row r="100" spans="12:12" s="10" customFormat="1" ht="15.75" customHeight="1" x14ac:dyDescent="0.35">
      <c r="L100" s="16"/>
    </row>
    <row r="101" spans="12:12" s="10" customFormat="1" ht="15.75" customHeight="1" x14ac:dyDescent="0.35">
      <c r="L101" s="16"/>
    </row>
    <row r="102" spans="12:12" s="10" customFormat="1" ht="15.75" customHeight="1" x14ac:dyDescent="0.35">
      <c r="L102" s="16"/>
    </row>
    <row r="103" spans="12:12" s="10" customFormat="1" ht="15.75" customHeight="1" x14ac:dyDescent="0.35">
      <c r="L103" s="16"/>
    </row>
    <row r="104" spans="12:12" s="10" customFormat="1" ht="15.75" customHeight="1" x14ac:dyDescent="0.35">
      <c r="L104" s="16"/>
    </row>
    <row r="105" spans="12:12" s="10" customFormat="1" ht="15.75" customHeight="1" x14ac:dyDescent="0.35">
      <c r="L105" s="16"/>
    </row>
    <row r="106" spans="12:12" s="10" customFormat="1" ht="15.75" customHeight="1" x14ac:dyDescent="0.35">
      <c r="L106" s="16"/>
    </row>
    <row r="107" spans="12:12" s="10" customFormat="1" ht="15.75" customHeight="1" x14ac:dyDescent="0.35">
      <c r="L107" s="16"/>
    </row>
    <row r="108" spans="12:12" s="10" customFormat="1" ht="15.75" customHeight="1" x14ac:dyDescent="0.35">
      <c r="L108" s="16"/>
    </row>
    <row r="109" spans="12:12" s="10" customFormat="1" ht="15.75" customHeight="1" x14ac:dyDescent="0.35">
      <c r="L109" s="16"/>
    </row>
    <row r="110" spans="12:12" s="10" customFormat="1" ht="15.75" customHeight="1" x14ac:dyDescent="0.35">
      <c r="L110" s="16"/>
    </row>
    <row r="111" spans="12:12" s="10" customFormat="1" ht="15.75" customHeight="1" x14ac:dyDescent="0.35">
      <c r="L111" s="16"/>
    </row>
    <row r="112" spans="12:12" s="10" customFormat="1" ht="15.75" customHeight="1" x14ac:dyDescent="0.35">
      <c r="L112" s="16"/>
    </row>
    <row r="113" spans="12:12" s="10" customFormat="1" ht="15.75" customHeight="1" x14ac:dyDescent="0.35">
      <c r="L113" s="16"/>
    </row>
    <row r="114" spans="12:12" s="10" customFormat="1" ht="15.75" customHeight="1" x14ac:dyDescent="0.35">
      <c r="L114" s="16"/>
    </row>
    <row r="115" spans="12:12" s="10" customFormat="1" ht="15.75" customHeight="1" x14ac:dyDescent="0.35">
      <c r="L115" s="16"/>
    </row>
    <row r="116" spans="12:12" s="10" customFormat="1" ht="15.75" customHeight="1" x14ac:dyDescent="0.35">
      <c r="L116" s="16"/>
    </row>
    <row r="117" spans="12:12" s="10" customFormat="1" ht="15.75" customHeight="1" x14ac:dyDescent="0.35">
      <c r="L117" s="16"/>
    </row>
    <row r="118" spans="12:12" s="10" customFormat="1" ht="15.75" customHeight="1" x14ac:dyDescent="0.35">
      <c r="L118" s="16"/>
    </row>
    <row r="119" spans="12:12" s="10" customFormat="1" ht="15.75" customHeight="1" x14ac:dyDescent="0.35">
      <c r="L119" s="16"/>
    </row>
    <row r="120" spans="12:12" s="10" customFormat="1" ht="15.75" customHeight="1" x14ac:dyDescent="0.35">
      <c r="L120" s="16"/>
    </row>
    <row r="121" spans="12:12" s="10" customFormat="1" ht="15.75" customHeight="1" x14ac:dyDescent="0.35">
      <c r="L121" s="16"/>
    </row>
    <row r="122" spans="12:12" s="10" customFormat="1" ht="15.75" customHeight="1" x14ac:dyDescent="0.35">
      <c r="L122" s="16"/>
    </row>
    <row r="123" spans="12:12" s="10" customFormat="1" ht="15.75" customHeight="1" x14ac:dyDescent="0.35">
      <c r="L123" s="16"/>
    </row>
    <row r="124" spans="12:12" s="10" customFormat="1" ht="15.75" customHeight="1" x14ac:dyDescent="0.35">
      <c r="L124" s="16"/>
    </row>
    <row r="125" spans="12:12" s="10" customFormat="1" ht="15.75" customHeight="1" x14ac:dyDescent="0.35">
      <c r="L125" s="16"/>
    </row>
    <row r="126" spans="12:12" s="10" customFormat="1" ht="15.75" customHeight="1" x14ac:dyDescent="0.35">
      <c r="L126" s="16"/>
    </row>
    <row r="127" spans="12:12" s="10" customFormat="1" ht="15.75" customHeight="1" x14ac:dyDescent="0.35">
      <c r="L127" s="16"/>
    </row>
    <row r="128" spans="12:12" s="10" customFormat="1" ht="15.75" customHeight="1" x14ac:dyDescent="0.35">
      <c r="L128" s="16"/>
    </row>
    <row r="129" spans="12:12" s="10" customFormat="1" ht="15.75" customHeight="1" x14ac:dyDescent="0.35">
      <c r="L129" s="16"/>
    </row>
    <row r="130" spans="12:12" s="10" customFormat="1" ht="15.75" customHeight="1" x14ac:dyDescent="0.35">
      <c r="L130" s="16"/>
    </row>
    <row r="131" spans="12:12" s="10" customFormat="1" ht="15.75" customHeight="1" x14ac:dyDescent="0.35">
      <c r="L131" s="16"/>
    </row>
    <row r="132" spans="12:12" s="10" customFormat="1" ht="15.75" customHeight="1" x14ac:dyDescent="0.35">
      <c r="L132" s="16"/>
    </row>
    <row r="133" spans="12:12" s="10" customFormat="1" ht="15.75" customHeight="1" x14ac:dyDescent="0.35">
      <c r="L133" s="16"/>
    </row>
    <row r="134" spans="12:12" s="10" customFormat="1" ht="15.75" customHeight="1" x14ac:dyDescent="0.35">
      <c r="L134" s="16"/>
    </row>
    <row r="135" spans="12:12" s="10" customFormat="1" ht="15.75" customHeight="1" x14ac:dyDescent="0.35">
      <c r="L135" s="16"/>
    </row>
    <row r="136" spans="12:12" s="10" customFormat="1" ht="15.75" customHeight="1" x14ac:dyDescent="0.35">
      <c r="L136" s="16"/>
    </row>
    <row r="137" spans="12:12" s="10" customFormat="1" ht="15.75" customHeight="1" x14ac:dyDescent="0.35">
      <c r="L137" s="16"/>
    </row>
    <row r="138" spans="12:12" s="10" customFormat="1" ht="15.75" customHeight="1" x14ac:dyDescent="0.35">
      <c r="L138" s="16"/>
    </row>
    <row r="139" spans="12:12" s="10" customFormat="1" ht="15.75" customHeight="1" x14ac:dyDescent="0.35">
      <c r="L139" s="16"/>
    </row>
    <row r="140" spans="12:12" s="10" customFormat="1" ht="15.75" customHeight="1" x14ac:dyDescent="0.35">
      <c r="L140" s="16"/>
    </row>
    <row r="141" spans="12:12" s="10" customFormat="1" ht="15.75" customHeight="1" x14ac:dyDescent="0.35">
      <c r="L141" s="16"/>
    </row>
    <row r="142" spans="12:12" s="10" customFormat="1" ht="15.75" customHeight="1" x14ac:dyDescent="0.35">
      <c r="L142" s="16"/>
    </row>
    <row r="143" spans="12:12" s="10" customFormat="1" ht="15.75" customHeight="1" x14ac:dyDescent="0.35">
      <c r="L143" s="16"/>
    </row>
    <row r="144" spans="12:12" s="10" customFormat="1" ht="15.75" customHeight="1" x14ac:dyDescent="0.35">
      <c r="L144" s="16"/>
    </row>
    <row r="145" spans="12:12" s="10" customFormat="1" ht="15.75" customHeight="1" x14ac:dyDescent="0.35">
      <c r="L145" s="16"/>
    </row>
    <row r="146" spans="12:12" s="10" customFormat="1" ht="15.75" customHeight="1" x14ac:dyDescent="0.35">
      <c r="L146" s="16"/>
    </row>
    <row r="147" spans="12:12" s="10" customFormat="1" ht="15.75" customHeight="1" x14ac:dyDescent="0.35">
      <c r="L147" s="16"/>
    </row>
    <row r="148" spans="12:12" s="10" customFormat="1" ht="15.75" customHeight="1" x14ac:dyDescent="0.35">
      <c r="L148" s="16"/>
    </row>
    <row r="149" spans="12:12" s="10" customFormat="1" ht="15.75" customHeight="1" x14ac:dyDescent="0.35">
      <c r="L149" s="16"/>
    </row>
    <row r="150" spans="12:12" s="10" customFormat="1" ht="15.75" customHeight="1" x14ac:dyDescent="0.35">
      <c r="L150" s="16"/>
    </row>
    <row r="151" spans="12:12" s="10" customFormat="1" ht="15.75" customHeight="1" x14ac:dyDescent="0.35">
      <c r="L151" s="16"/>
    </row>
    <row r="152" spans="12:12" s="10" customFormat="1" ht="15.75" customHeight="1" x14ac:dyDescent="0.35">
      <c r="L152" s="16"/>
    </row>
    <row r="153" spans="12:12" s="10" customFormat="1" ht="15.75" customHeight="1" x14ac:dyDescent="0.35">
      <c r="L153" s="16"/>
    </row>
    <row r="154" spans="12:12" s="10" customFormat="1" ht="15.75" customHeight="1" x14ac:dyDescent="0.35">
      <c r="L154" s="16"/>
    </row>
    <row r="155" spans="12:12" s="10" customFormat="1" ht="15.75" customHeight="1" x14ac:dyDescent="0.35">
      <c r="L155" s="16"/>
    </row>
    <row r="156" spans="12:12" s="10" customFormat="1" ht="15.75" customHeight="1" x14ac:dyDescent="0.35">
      <c r="L156" s="16"/>
    </row>
    <row r="157" spans="12:12" s="10" customFormat="1" ht="15.75" customHeight="1" x14ac:dyDescent="0.35">
      <c r="L157" s="16"/>
    </row>
    <row r="158" spans="12:12" s="10" customFormat="1" ht="15.75" customHeight="1" x14ac:dyDescent="0.35">
      <c r="L158" s="16"/>
    </row>
    <row r="159" spans="12:12" s="10" customFormat="1" ht="15.75" customHeight="1" x14ac:dyDescent="0.35">
      <c r="L159" s="16"/>
    </row>
    <row r="160" spans="12:12" s="10" customFormat="1" ht="15.75" customHeight="1" x14ac:dyDescent="0.35">
      <c r="L160" s="16"/>
    </row>
    <row r="161" spans="12:12" s="10" customFormat="1" ht="15.75" customHeight="1" x14ac:dyDescent="0.35">
      <c r="L161" s="16"/>
    </row>
    <row r="162" spans="12:12" s="10" customFormat="1" ht="15.75" customHeight="1" x14ac:dyDescent="0.35">
      <c r="L162" s="16"/>
    </row>
    <row r="163" spans="12:12" s="10" customFormat="1" ht="15.75" customHeight="1" x14ac:dyDescent="0.35">
      <c r="L163" s="16"/>
    </row>
    <row r="164" spans="12:12" s="10" customFormat="1" ht="15.75" customHeight="1" x14ac:dyDescent="0.35">
      <c r="L164" s="16"/>
    </row>
    <row r="165" spans="12:12" s="10" customFormat="1" ht="15.75" customHeight="1" x14ac:dyDescent="0.35">
      <c r="L165" s="16"/>
    </row>
    <row r="166" spans="12:12" s="10" customFormat="1" ht="15.75" customHeight="1" x14ac:dyDescent="0.35">
      <c r="L166" s="16"/>
    </row>
    <row r="167" spans="12:12" s="10" customFormat="1" ht="15.75" customHeight="1" x14ac:dyDescent="0.35">
      <c r="L167" s="16"/>
    </row>
    <row r="168" spans="12:12" s="10" customFormat="1" ht="15.75" customHeight="1" x14ac:dyDescent="0.35">
      <c r="L168" s="16"/>
    </row>
    <row r="169" spans="12:12" s="10" customFormat="1" ht="15.75" customHeight="1" x14ac:dyDescent="0.35">
      <c r="L169" s="16"/>
    </row>
    <row r="170" spans="12:12" s="10" customFormat="1" ht="15.75" customHeight="1" x14ac:dyDescent="0.35">
      <c r="L170" s="16"/>
    </row>
    <row r="171" spans="12:12" s="10" customFormat="1" ht="15.75" customHeight="1" x14ac:dyDescent="0.35">
      <c r="L171" s="16"/>
    </row>
    <row r="172" spans="12:12" s="10" customFormat="1" ht="15.75" customHeight="1" x14ac:dyDescent="0.35">
      <c r="L172" s="16"/>
    </row>
    <row r="173" spans="12:12" s="10" customFormat="1" ht="15.75" customHeight="1" x14ac:dyDescent="0.35">
      <c r="L173" s="16"/>
    </row>
    <row r="174" spans="12:12" s="10" customFormat="1" ht="15.75" customHeight="1" x14ac:dyDescent="0.35">
      <c r="L174" s="16"/>
    </row>
    <row r="175" spans="12:12" s="10" customFormat="1" ht="15.75" customHeight="1" x14ac:dyDescent="0.35">
      <c r="L175" s="16"/>
    </row>
    <row r="176" spans="12:12" s="10" customFormat="1" ht="15.75" customHeight="1" x14ac:dyDescent="0.35">
      <c r="L176" s="16"/>
    </row>
    <row r="177" spans="12:12" s="10" customFormat="1" ht="15.75" customHeight="1" x14ac:dyDescent="0.35">
      <c r="L177" s="16"/>
    </row>
    <row r="178" spans="12:12" s="10" customFormat="1" ht="15.75" customHeight="1" x14ac:dyDescent="0.35">
      <c r="L178" s="16"/>
    </row>
    <row r="179" spans="12:12" s="10" customFormat="1" ht="15.75" customHeight="1" x14ac:dyDescent="0.35">
      <c r="L179" s="16"/>
    </row>
    <row r="180" spans="12:12" s="10" customFormat="1" ht="15.75" customHeight="1" x14ac:dyDescent="0.35">
      <c r="L180" s="16"/>
    </row>
    <row r="181" spans="12:12" s="10" customFormat="1" ht="15.75" customHeight="1" x14ac:dyDescent="0.35">
      <c r="L181" s="16"/>
    </row>
    <row r="182" spans="12:12" s="10" customFormat="1" ht="15.75" customHeight="1" x14ac:dyDescent="0.35">
      <c r="L182" s="16"/>
    </row>
    <row r="183" spans="12:12" s="10" customFormat="1" ht="15.75" customHeight="1" x14ac:dyDescent="0.35">
      <c r="L183" s="16"/>
    </row>
    <row r="184" spans="12:12" s="10" customFormat="1" ht="15.75" customHeight="1" x14ac:dyDescent="0.35">
      <c r="L184" s="16"/>
    </row>
    <row r="185" spans="12:12" s="10" customFormat="1" ht="15.75" customHeight="1" x14ac:dyDescent="0.35">
      <c r="L185" s="16"/>
    </row>
    <row r="186" spans="12:12" s="10" customFormat="1" ht="15.75" customHeight="1" x14ac:dyDescent="0.35">
      <c r="L186" s="16"/>
    </row>
    <row r="187" spans="12:12" s="10" customFormat="1" ht="15.75" customHeight="1" x14ac:dyDescent="0.35">
      <c r="L187" s="16"/>
    </row>
    <row r="188" spans="12:12" s="10" customFormat="1" ht="15.75" customHeight="1" x14ac:dyDescent="0.35">
      <c r="L188" s="16"/>
    </row>
    <row r="189" spans="12:12" s="10" customFormat="1" ht="15.75" customHeight="1" x14ac:dyDescent="0.35">
      <c r="L189" s="16"/>
    </row>
    <row r="190" spans="12:12" s="10" customFormat="1" ht="15.75" customHeight="1" x14ac:dyDescent="0.35">
      <c r="L190" s="16"/>
    </row>
    <row r="191" spans="12:12" s="10" customFormat="1" ht="15.75" customHeight="1" x14ac:dyDescent="0.35">
      <c r="L191" s="16"/>
    </row>
    <row r="192" spans="12:12" s="10" customFormat="1" ht="15.75" customHeight="1" x14ac:dyDescent="0.35">
      <c r="L192" s="16"/>
    </row>
    <row r="193" spans="12:12" s="10" customFormat="1" ht="15.75" customHeight="1" x14ac:dyDescent="0.35">
      <c r="L193" s="16"/>
    </row>
    <row r="194" spans="12:12" s="10" customFormat="1" ht="15.75" customHeight="1" x14ac:dyDescent="0.35">
      <c r="L194" s="16"/>
    </row>
    <row r="195" spans="12:12" s="10" customFormat="1" ht="15.75" customHeight="1" x14ac:dyDescent="0.35">
      <c r="L195" s="16"/>
    </row>
    <row r="196" spans="12:12" s="10" customFormat="1" ht="15.75" customHeight="1" x14ac:dyDescent="0.35">
      <c r="L196" s="16"/>
    </row>
    <row r="197" spans="12:12" s="10" customFormat="1" ht="15.75" customHeight="1" x14ac:dyDescent="0.35">
      <c r="L197" s="16"/>
    </row>
    <row r="198" spans="12:12" s="10" customFormat="1" ht="15.75" customHeight="1" x14ac:dyDescent="0.35">
      <c r="L198" s="16"/>
    </row>
    <row r="199" spans="12:12" s="10" customFormat="1" ht="15.75" customHeight="1" x14ac:dyDescent="0.35">
      <c r="L199" s="16"/>
    </row>
    <row r="200" spans="12:12" s="10" customFormat="1" ht="15.75" customHeight="1" x14ac:dyDescent="0.35">
      <c r="L200" s="16"/>
    </row>
    <row r="201" spans="12:12" s="10" customFormat="1" ht="15.75" customHeight="1" x14ac:dyDescent="0.35">
      <c r="L201" s="16"/>
    </row>
    <row r="202" spans="12:12" s="10" customFormat="1" ht="15.75" customHeight="1" x14ac:dyDescent="0.35">
      <c r="L202" s="16"/>
    </row>
    <row r="203" spans="12:12" s="10" customFormat="1" ht="15.75" customHeight="1" x14ac:dyDescent="0.35">
      <c r="L203" s="16"/>
    </row>
    <row r="204" spans="12:12" s="10" customFormat="1" ht="15.75" customHeight="1" x14ac:dyDescent="0.35">
      <c r="L204" s="16"/>
    </row>
    <row r="205" spans="12:12" s="10" customFormat="1" ht="15.75" customHeight="1" x14ac:dyDescent="0.35">
      <c r="L205" s="16"/>
    </row>
    <row r="206" spans="12:12" s="10" customFormat="1" ht="15.75" customHeight="1" x14ac:dyDescent="0.35">
      <c r="L206" s="16"/>
    </row>
    <row r="207" spans="12:12" s="10" customFormat="1" ht="15.75" customHeight="1" x14ac:dyDescent="0.35">
      <c r="L207" s="16"/>
    </row>
    <row r="208" spans="12:12" s="10" customFormat="1" ht="15.75" customHeight="1" x14ac:dyDescent="0.35">
      <c r="L208" s="16"/>
    </row>
    <row r="209" spans="12:12" s="10" customFormat="1" ht="15.75" customHeight="1" x14ac:dyDescent="0.35">
      <c r="L209" s="16"/>
    </row>
    <row r="210" spans="12:12" s="10" customFormat="1" ht="15.75" customHeight="1" x14ac:dyDescent="0.35">
      <c r="L210" s="16"/>
    </row>
    <row r="211" spans="12:12" s="10" customFormat="1" ht="15.75" customHeight="1" x14ac:dyDescent="0.35">
      <c r="L211" s="16"/>
    </row>
    <row r="212" spans="12:12" s="10" customFormat="1" ht="15.75" customHeight="1" x14ac:dyDescent="0.35">
      <c r="L212" s="16"/>
    </row>
    <row r="213" spans="12:12" s="10" customFormat="1" ht="15.75" customHeight="1" x14ac:dyDescent="0.35">
      <c r="L213" s="16"/>
    </row>
    <row r="214" spans="12:12" s="10" customFormat="1" ht="15.75" customHeight="1" x14ac:dyDescent="0.35">
      <c r="L214" s="16"/>
    </row>
    <row r="215" spans="12:12" s="10" customFormat="1" ht="15.75" customHeight="1" x14ac:dyDescent="0.35">
      <c r="L215" s="16"/>
    </row>
    <row r="216" spans="12:12" s="10" customFormat="1" ht="15.75" customHeight="1" x14ac:dyDescent="0.35">
      <c r="L216" s="16"/>
    </row>
    <row r="217" spans="12:12" s="10" customFormat="1" ht="15.75" customHeight="1" x14ac:dyDescent="0.35">
      <c r="L217" s="16"/>
    </row>
    <row r="218" spans="12:12" s="10" customFormat="1" ht="15.75" customHeight="1" x14ac:dyDescent="0.35">
      <c r="L218" s="16"/>
    </row>
    <row r="219" spans="12:12" s="10" customFormat="1" ht="15.75" customHeight="1" x14ac:dyDescent="0.35">
      <c r="L219" s="16"/>
    </row>
    <row r="220" spans="12:12" s="10" customFormat="1" ht="15.75" customHeight="1" x14ac:dyDescent="0.35">
      <c r="L220" s="16"/>
    </row>
    <row r="221" spans="12:12" s="10" customFormat="1" ht="15.75" customHeight="1" x14ac:dyDescent="0.35">
      <c r="L221" s="16"/>
    </row>
    <row r="222" spans="12:12" s="10" customFormat="1" ht="15.75" customHeight="1" x14ac:dyDescent="0.35">
      <c r="L222" s="16"/>
    </row>
    <row r="223" spans="12:12" s="10" customFormat="1" ht="15.75" customHeight="1" x14ac:dyDescent="0.35">
      <c r="L223" s="16"/>
    </row>
    <row r="224" spans="12:12" s="10" customFormat="1" ht="15.75" customHeight="1" x14ac:dyDescent="0.35">
      <c r="L224" s="16"/>
    </row>
    <row r="225" spans="12:12" s="10" customFormat="1" ht="15.75" customHeight="1" x14ac:dyDescent="0.35">
      <c r="L225" s="16"/>
    </row>
    <row r="226" spans="12:12" s="10" customFormat="1" ht="15.75" customHeight="1" x14ac:dyDescent="0.35">
      <c r="L226" s="16"/>
    </row>
    <row r="227" spans="12:12" s="10" customFormat="1" ht="15.75" customHeight="1" x14ac:dyDescent="0.35">
      <c r="L227" s="16"/>
    </row>
    <row r="228" spans="12:12" s="10" customFormat="1" ht="15.75" customHeight="1" x14ac:dyDescent="0.35">
      <c r="L228" s="16"/>
    </row>
    <row r="229" spans="12:12" s="10" customFormat="1" ht="15.75" customHeight="1" x14ac:dyDescent="0.35">
      <c r="L229" s="16"/>
    </row>
    <row r="230" spans="12:12" s="10" customFormat="1" ht="15.75" customHeight="1" x14ac:dyDescent="0.35">
      <c r="L230" s="16"/>
    </row>
    <row r="231" spans="12:12" s="10" customFormat="1" ht="15.75" customHeight="1" x14ac:dyDescent="0.35">
      <c r="L231" s="16"/>
    </row>
    <row r="232" spans="12:12" s="10" customFormat="1" ht="15.75" customHeight="1" x14ac:dyDescent="0.35">
      <c r="L232" s="16"/>
    </row>
    <row r="233" spans="12:12" s="10" customFormat="1" ht="15.75" customHeight="1" x14ac:dyDescent="0.35">
      <c r="L233" s="16"/>
    </row>
    <row r="234" spans="12:12" s="10" customFormat="1" ht="15.75" customHeight="1" x14ac:dyDescent="0.35">
      <c r="L234" s="16"/>
    </row>
    <row r="235" spans="12:12" s="10" customFormat="1" ht="15.75" customHeight="1" x14ac:dyDescent="0.35">
      <c r="L235" s="16"/>
    </row>
    <row r="236" spans="12:12" s="10" customFormat="1" ht="15.75" customHeight="1" x14ac:dyDescent="0.35">
      <c r="L236" s="16"/>
    </row>
    <row r="237" spans="12:12" s="10" customFormat="1" ht="15.75" customHeight="1" x14ac:dyDescent="0.35">
      <c r="L237" s="16"/>
    </row>
    <row r="238" spans="12:12" s="10" customFormat="1" ht="15.75" customHeight="1" x14ac:dyDescent="0.35">
      <c r="L238" s="16"/>
    </row>
    <row r="239" spans="12:12" s="10" customFormat="1" ht="15.75" customHeight="1" x14ac:dyDescent="0.35">
      <c r="L239" s="16"/>
    </row>
    <row r="240" spans="12:12" s="10" customFormat="1" ht="15.75" customHeight="1" x14ac:dyDescent="0.35">
      <c r="L240" s="16"/>
    </row>
    <row r="241" spans="12:12" s="10" customFormat="1" ht="15.75" customHeight="1" x14ac:dyDescent="0.35">
      <c r="L241" s="16"/>
    </row>
    <row r="242" spans="12:12" s="10" customFormat="1" ht="15.75" customHeight="1" x14ac:dyDescent="0.35">
      <c r="L242" s="16"/>
    </row>
    <row r="243" spans="12:12" s="10" customFormat="1" ht="15.75" customHeight="1" x14ac:dyDescent="0.35">
      <c r="L243" s="16"/>
    </row>
    <row r="244" spans="12:12" s="10" customFormat="1" ht="15.75" customHeight="1" x14ac:dyDescent="0.35">
      <c r="L244" s="16"/>
    </row>
    <row r="245" spans="12:12" s="10" customFormat="1" ht="15.75" customHeight="1" x14ac:dyDescent="0.35">
      <c r="L245" s="16"/>
    </row>
    <row r="246" spans="12:12" s="10" customFormat="1" ht="15.75" customHeight="1" x14ac:dyDescent="0.35">
      <c r="L246" s="16"/>
    </row>
    <row r="247" spans="12:12" s="10" customFormat="1" ht="15.75" customHeight="1" x14ac:dyDescent="0.35">
      <c r="L247" s="16"/>
    </row>
    <row r="248" spans="12:12" s="10" customFormat="1" ht="15.75" customHeight="1" x14ac:dyDescent="0.35">
      <c r="L248" s="16"/>
    </row>
    <row r="249" spans="12:12" s="10" customFormat="1" ht="15.75" customHeight="1" x14ac:dyDescent="0.35">
      <c r="L249" s="16"/>
    </row>
    <row r="250" spans="12:12" s="10" customFormat="1" ht="15.75" customHeight="1" x14ac:dyDescent="0.35">
      <c r="L250" s="16"/>
    </row>
    <row r="251" spans="12:12" s="10" customFormat="1" ht="15.75" customHeight="1" x14ac:dyDescent="0.35">
      <c r="L251" s="16"/>
    </row>
    <row r="252" spans="12:12" s="10" customFormat="1" ht="15.75" customHeight="1" x14ac:dyDescent="0.35">
      <c r="L252" s="16"/>
    </row>
    <row r="253" spans="12:12" s="10" customFormat="1" ht="15.75" customHeight="1" x14ac:dyDescent="0.35">
      <c r="L253" s="16"/>
    </row>
    <row r="254" spans="12:12" s="10" customFormat="1" ht="15.75" customHeight="1" x14ac:dyDescent="0.35">
      <c r="L254" s="16"/>
    </row>
    <row r="255" spans="12:12" s="10" customFormat="1" ht="15.75" customHeight="1" x14ac:dyDescent="0.35">
      <c r="L255" s="16"/>
    </row>
    <row r="256" spans="12:12" s="10" customFormat="1" ht="15.75" customHeight="1" x14ac:dyDescent="0.35">
      <c r="L256" s="16"/>
    </row>
    <row r="257" spans="12:12" s="10" customFormat="1" ht="15.75" customHeight="1" x14ac:dyDescent="0.35">
      <c r="L257" s="16"/>
    </row>
    <row r="258" spans="12:12" s="10" customFormat="1" ht="15.75" customHeight="1" x14ac:dyDescent="0.35">
      <c r="L258" s="16"/>
    </row>
    <row r="259" spans="12:12" s="10" customFormat="1" ht="15.75" customHeight="1" x14ac:dyDescent="0.35">
      <c r="L259" s="16"/>
    </row>
    <row r="260" spans="12:12" s="10" customFormat="1" ht="15.75" customHeight="1" x14ac:dyDescent="0.35">
      <c r="L260" s="16"/>
    </row>
    <row r="261" spans="12:12" s="10" customFormat="1" ht="15.75" customHeight="1" x14ac:dyDescent="0.35">
      <c r="L261" s="16"/>
    </row>
    <row r="262" spans="12:12" s="10" customFormat="1" ht="15.75" customHeight="1" x14ac:dyDescent="0.35">
      <c r="L262" s="16"/>
    </row>
    <row r="263" spans="12:12" s="10" customFormat="1" ht="15.75" customHeight="1" x14ac:dyDescent="0.35">
      <c r="L263" s="16"/>
    </row>
    <row r="264" spans="12:12" s="10" customFormat="1" ht="15.75" customHeight="1" x14ac:dyDescent="0.35">
      <c r="L264" s="16"/>
    </row>
    <row r="265" spans="12:12" s="10" customFormat="1" ht="15.75" customHeight="1" x14ac:dyDescent="0.35">
      <c r="L265" s="16"/>
    </row>
    <row r="266" spans="12:12" s="10" customFormat="1" ht="15.75" customHeight="1" x14ac:dyDescent="0.35">
      <c r="L266" s="16"/>
    </row>
    <row r="267" spans="12:12" s="10" customFormat="1" ht="15.75" customHeight="1" x14ac:dyDescent="0.35">
      <c r="L267" s="16"/>
    </row>
    <row r="268" spans="12:12" s="10" customFormat="1" ht="15.75" customHeight="1" x14ac:dyDescent="0.35">
      <c r="L268" s="16"/>
    </row>
    <row r="269" spans="12:12" s="10" customFormat="1" ht="15.75" customHeight="1" x14ac:dyDescent="0.35">
      <c r="L269" s="16"/>
    </row>
    <row r="270" spans="12:12" s="10" customFormat="1" ht="15.75" customHeight="1" x14ac:dyDescent="0.35">
      <c r="L270" s="16"/>
    </row>
    <row r="271" spans="12:12" s="10" customFormat="1" ht="15.75" customHeight="1" x14ac:dyDescent="0.35">
      <c r="L271" s="16"/>
    </row>
    <row r="272" spans="12:12" s="10" customFormat="1" ht="15.75" customHeight="1" x14ac:dyDescent="0.35">
      <c r="L272" s="16"/>
    </row>
    <row r="273" spans="12:12" s="10" customFormat="1" ht="15.75" customHeight="1" x14ac:dyDescent="0.35">
      <c r="L273" s="16"/>
    </row>
    <row r="274" spans="12:12" s="10" customFormat="1" ht="15.75" customHeight="1" x14ac:dyDescent="0.35">
      <c r="L274" s="16"/>
    </row>
    <row r="275" spans="12:12" s="10" customFormat="1" ht="15.75" customHeight="1" x14ac:dyDescent="0.35">
      <c r="L275" s="16"/>
    </row>
    <row r="276" spans="12:12" s="10" customFormat="1" ht="15.75" customHeight="1" x14ac:dyDescent="0.35">
      <c r="L276" s="16"/>
    </row>
    <row r="277" spans="12:12" s="10" customFormat="1" ht="15.75" customHeight="1" x14ac:dyDescent="0.35">
      <c r="L277" s="16"/>
    </row>
    <row r="278" spans="12:12" s="10" customFormat="1" ht="15.75" customHeight="1" x14ac:dyDescent="0.35">
      <c r="L278" s="16"/>
    </row>
    <row r="279" spans="12:12" s="10" customFormat="1" ht="15.75" customHeight="1" x14ac:dyDescent="0.35">
      <c r="L279" s="16"/>
    </row>
    <row r="280" spans="12:12" s="10" customFormat="1" ht="15.75" customHeight="1" x14ac:dyDescent="0.35">
      <c r="L280" s="16"/>
    </row>
    <row r="281" spans="12:12" s="10" customFormat="1" ht="15.75" customHeight="1" x14ac:dyDescent="0.35">
      <c r="L281" s="16"/>
    </row>
    <row r="282" spans="12:12" s="10" customFormat="1" ht="15.75" customHeight="1" x14ac:dyDescent="0.35">
      <c r="L282" s="16"/>
    </row>
    <row r="283" spans="12:12" s="10" customFormat="1" ht="15.75" customHeight="1" x14ac:dyDescent="0.35">
      <c r="L283" s="16"/>
    </row>
    <row r="284" spans="12:12" s="10" customFormat="1" ht="15.75" customHeight="1" x14ac:dyDescent="0.35">
      <c r="L284" s="16"/>
    </row>
    <row r="285" spans="12:12" s="10" customFormat="1" ht="15.75" customHeight="1" x14ac:dyDescent="0.35">
      <c r="L285" s="16"/>
    </row>
    <row r="286" spans="12:12" s="10" customFormat="1" ht="15.75" customHeight="1" x14ac:dyDescent="0.35">
      <c r="L286" s="16"/>
    </row>
    <row r="287" spans="12:12" s="10" customFormat="1" ht="15.75" customHeight="1" x14ac:dyDescent="0.35">
      <c r="L287" s="16"/>
    </row>
    <row r="288" spans="12:12" s="10" customFormat="1" ht="15.75" customHeight="1" x14ac:dyDescent="0.35">
      <c r="L288" s="16"/>
    </row>
    <row r="289" spans="12:12" s="10" customFormat="1" ht="15.75" customHeight="1" x14ac:dyDescent="0.35">
      <c r="L289" s="16"/>
    </row>
    <row r="290" spans="12:12" s="10" customFormat="1" ht="15.75" customHeight="1" x14ac:dyDescent="0.35">
      <c r="L290" s="16"/>
    </row>
    <row r="291" spans="12:12" s="10" customFormat="1" ht="15.75" customHeight="1" x14ac:dyDescent="0.35">
      <c r="L291" s="16"/>
    </row>
    <row r="292" spans="12:12" s="10" customFormat="1" ht="15.75" customHeight="1" x14ac:dyDescent="0.35">
      <c r="L292" s="16"/>
    </row>
    <row r="293" spans="12:12" s="10" customFormat="1" ht="15.75" customHeight="1" x14ac:dyDescent="0.35">
      <c r="L293" s="16"/>
    </row>
    <row r="294" spans="12:12" s="10" customFormat="1" ht="15.75" customHeight="1" x14ac:dyDescent="0.35">
      <c r="L294" s="16"/>
    </row>
    <row r="295" spans="12:12" s="10" customFormat="1" ht="15.75" customHeight="1" x14ac:dyDescent="0.35">
      <c r="L295" s="16"/>
    </row>
    <row r="296" spans="12:12" s="10" customFormat="1" ht="15.75" customHeight="1" x14ac:dyDescent="0.35">
      <c r="L296" s="16"/>
    </row>
    <row r="297" spans="12:12" s="10" customFormat="1" ht="15.75" customHeight="1" x14ac:dyDescent="0.35">
      <c r="L297" s="16"/>
    </row>
    <row r="298" spans="12:12" s="10" customFormat="1" ht="15.75" customHeight="1" x14ac:dyDescent="0.35">
      <c r="L298" s="16"/>
    </row>
    <row r="299" spans="12:12" s="10" customFormat="1" ht="15.75" customHeight="1" x14ac:dyDescent="0.35">
      <c r="L299" s="16"/>
    </row>
    <row r="300" spans="12:12" s="10" customFormat="1" ht="15.75" customHeight="1" x14ac:dyDescent="0.35">
      <c r="L300" s="16"/>
    </row>
    <row r="301" spans="12:12" s="10" customFormat="1" ht="15.75" customHeight="1" x14ac:dyDescent="0.35">
      <c r="L301" s="16"/>
    </row>
    <row r="302" spans="12:12" s="10" customFormat="1" ht="15.75" customHeight="1" x14ac:dyDescent="0.35">
      <c r="L302" s="16"/>
    </row>
    <row r="303" spans="12:12" s="10" customFormat="1" ht="15.75" customHeight="1" x14ac:dyDescent="0.35">
      <c r="L303" s="16"/>
    </row>
    <row r="304" spans="12:12" s="10" customFormat="1" ht="15.75" customHeight="1" x14ac:dyDescent="0.35">
      <c r="L304" s="16"/>
    </row>
    <row r="305" spans="12:12" s="10" customFormat="1" ht="15.75" customHeight="1" x14ac:dyDescent="0.35">
      <c r="L305" s="16"/>
    </row>
    <row r="306" spans="12:12" s="10" customFormat="1" ht="15.75" customHeight="1" x14ac:dyDescent="0.35">
      <c r="L306" s="16"/>
    </row>
    <row r="307" spans="12:12" s="10" customFormat="1" ht="15.75" customHeight="1" x14ac:dyDescent="0.35">
      <c r="L307" s="16"/>
    </row>
    <row r="308" spans="12:12" s="10" customFormat="1" ht="15.75" customHeight="1" x14ac:dyDescent="0.35">
      <c r="L308" s="16"/>
    </row>
    <row r="309" spans="12:12" s="10" customFormat="1" ht="15.75" customHeight="1" x14ac:dyDescent="0.35">
      <c r="L309" s="16"/>
    </row>
    <row r="310" spans="12:12" s="10" customFormat="1" ht="15.75" customHeight="1" x14ac:dyDescent="0.35">
      <c r="L310" s="16"/>
    </row>
    <row r="311" spans="12:12" s="10" customFormat="1" ht="15.75" customHeight="1" x14ac:dyDescent="0.35">
      <c r="L311" s="16"/>
    </row>
    <row r="312" spans="12:12" s="10" customFormat="1" ht="15.75" customHeight="1" x14ac:dyDescent="0.35">
      <c r="L312" s="16"/>
    </row>
    <row r="313" spans="12:12" s="10" customFormat="1" ht="15.75" customHeight="1" x14ac:dyDescent="0.35">
      <c r="L313" s="16"/>
    </row>
    <row r="314" spans="12:12" s="10" customFormat="1" ht="15.75" customHeight="1" x14ac:dyDescent="0.35">
      <c r="L314" s="16"/>
    </row>
    <row r="315" spans="12:12" s="10" customFormat="1" ht="15.75" customHeight="1" x14ac:dyDescent="0.35">
      <c r="L315" s="16"/>
    </row>
    <row r="316" spans="12:12" s="10" customFormat="1" ht="15.75" customHeight="1" x14ac:dyDescent="0.35">
      <c r="L316" s="16"/>
    </row>
    <row r="317" spans="12:12" s="10" customFormat="1" ht="15.75" customHeight="1" x14ac:dyDescent="0.35">
      <c r="L317" s="16"/>
    </row>
    <row r="318" spans="12:12" s="10" customFormat="1" ht="15.75" customHeight="1" x14ac:dyDescent="0.35">
      <c r="L318" s="16"/>
    </row>
    <row r="319" spans="12:12" s="10" customFormat="1" ht="15.75" customHeight="1" x14ac:dyDescent="0.35">
      <c r="L319" s="16"/>
    </row>
    <row r="320" spans="12:12" s="10" customFormat="1" ht="15.75" customHeight="1" x14ac:dyDescent="0.35">
      <c r="L320" s="16"/>
    </row>
    <row r="321" spans="12:12" s="10" customFormat="1" ht="15.75" customHeight="1" x14ac:dyDescent="0.35">
      <c r="L321" s="16"/>
    </row>
    <row r="322" spans="12:12" s="10" customFormat="1" ht="15.75" customHeight="1" x14ac:dyDescent="0.35">
      <c r="L322" s="16"/>
    </row>
    <row r="323" spans="12:12" s="10" customFormat="1" ht="15.75" customHeight="1" x14ac:dyDescent="0.35">
      <c r="L323" s="16"/>
    </row>
    <row r="324" spans="12:12" s="10" customFormat="1" ht="15.75" customHeight="1" x14ac:dyDescent="0.35">
      <c r="L324" s="16"/>
    </row>
    <row r="325" spans="12:12" s="10" customFormat="1" ht="15.75" customHeight="1" x14ac:dyDescent="0.35">
      <c r="L325" s="16"/>
    </row>
    <row r="326" spans="12:12" s="10" customFormat="1" ht="15.75" customHeight="1" x14ac:dyDescent="0.35">
      <c r="L326" s="16"/>
    </row>
    <row r="327" spans="12:12" s="10" customFormat="1" ht="15.75" customHeight="1" x14ac:dyDescent="0.35">
      <c r="L327" s="16"/>
    </row>
    <row r="328" spans="12:12" s="10" customFormat="1" ht="15.75" customHeight="1" x14ac:dyDescent="0.35">
      <c r="L328" s="16"/>
    </row>
    <row r="329" spans="12:12" s="10" customFormat="1" ht="15.75" customHeight="1" x14ac:dyDescent="0.35">
      <c r="L329" s="16"/>
    </row>
    <row r="330" spans="12:12" s="10" customFormat="1" ht="15.75" customHeight="1" x14ac:dyDescent="0.35">
      <c r="L330" s="16"/>
    </row>
    <row r="331" spans="12:12" s="10" customFormat="1" ht="15.75" customHeight="1" x14ac:dyDescent="0.35">
      <c r="L331" s="16"/>
    </row>
    <row r="332" spans="12:12" s="10" customFormat="1" ht="15.75" customHeight="1" x14ac:dyDescent="0.35">
      <c r="L332" s="16"/>
    </row>
    <row r="333" spans="12:12" s="10" customFormat="1" ht="15.75" customHeight="1" x14ac:dyDescent="0.35">
      <c r="L333" s="16"/>
    </row>
    <row r="334" spans="12:12" s="10" customFormat="1" ht="15.75" customHeight="1" x14ac:dyDescent="0.35">
      <c r="L334" s="16"/>
    </row>
    <row r="335" spans="12:12" s="10" customFormat="1" ht="15.75" customHeight="1" x14ac:dyDescent="0.35">
      <c r="L335" s="16"/>
    </row>
    <row r="336" spans="12:12" s="10" customFormat="1" ht="15.75" customHeight="1" x14ac:dyDescent="0.35">
      <c r="L336" s="16"/>
    </row>
    <row r="337" spans="12:12" s="10" customFormat="1" ht="15.75" customHeight="1" x14ac:dyDescent="0.35">
      <c r="L337" s="16"/>
    </row>
    <row r="338" spans="12:12" s="10" customFormat="1" ht="15.75" customHeight="1" x14ac:dyDescent="0.35">
      <c r="L338" s="16"/>
    </row>
    <row r="339" spans="12:12" s="10" customFormat="1" ht="15.75" customHeight="1" x14ac:dyDescent="0.35">
      <c r="L339" s="16"/>
    </row>
    <row r="340" spans="12:12" s="10" customFormat="1" ht="15.75" customHeight="1" x14ac:dyDescent="0.35">
      <c r="L340" s="16"/>
    </row>
    <row r="341" spans="12:12" s="10" customFormat="1" ht="15.75" customHeight="1" x14ac:dyDescent="0.35">
      <c r="L341" s="16"/>
    </row>
    <row r="342" spans="12:12" s="10" customFormat="1" ht="15.75" customHeight="1" x14ac:dyDescent="0.35">
      <c r="L342" s="16"/>
    </row>
    <row r="343" spans="12:12" s="10" customFormat="1" ht="15.75" customHeight="1" x14ac:dyDescent="0.35">
      <c r="L343" s="16"/>
    </row>
    <row r="344" spans="12:12" s="10" customFormat="1" ht="15.75" customHeight="1" x14ac:dyDescent="0.35">
      <c r="L344" s="16"/>
    </row>
    <row r="345" spans="12:12" s="10" customFormat="1" ht="15.75" customHeight="1" x14ac:dyDescent="0.35">
      <c r="L345" s="16"/>
    </row>
    <row r="346" spans="12:12" s="10" customFormat="1" ht="15.75" customHeight="1" x14ac:dyDescent="0.35">
      <c r="L346" s="16"/>
    </row>
    <row r="347" spans="12:12" s="10" customFormat="1" ht="15.75" customHeight="1" x14ac:dyDescent="0.35">
      <c r="L347" s="16"/>
    </row>
    <row r="348" spans="12:12" s="10" customFormat="1" ht="15.75" customHeight="1" x14ac:dyDescent="0.35">
      <c r="L348" s="16"/>
    </row>
    <row r="349" spans="12:12" s="10" customFormat="1" ht="15.75" customHeight="1" x14ac:dyDescent="0.35">
      <c r="L349" s="16"/>
    </row>
    <row r="350" spans="12:12" s="10" customFormat="1" ht="15.75" customHeight="1" x14ac:dyDescent="0.35">
      <c r="L350" s="16"/>
    </row>
    <row r="351" spans="12:12" s="10" customFormat="1" ht="15.75" customHeight="1" x14ac:dyDescent="0.35">
      <c r="L351" s="16"/>
    </row>
    <row r="352" spans="12:12" s="10" customFormat="1" ht="15.75" customHeight="1" x14ac:dyDescent="0.35">
      <c r="L352" s="16"/>
    </row>
    <row r="353" spans="12:12" s="10" customFormat="1" ht="15.75" customHeight="1" x14ac:dyDescent="0.35">
      <c r="L353" s="16"/>
    </row>
    <row r="354" spans="12:12" s="10" customFormat="1" ht="15.75" customHeight="1" x14ac:dyDescent="0.35">
      <c r="L354" s="16"/>
    </row>
    <row r="355" spans="12:12" s="10" customFormat="1" ht="15.75" customHeight="1" x14ac:dyDescent="0.35">
      <c r="L355" s="16"/>
    </row>
    <row r="356" spans="12:12" s="10" customFormat="1" ht="15.75" customHeight="1" x14ac:dyDescent="0.35">
      <c r="L356" s="16"/>
    </row>
    <row r="357" spans="12:12" s="10" customFormat="1" ht="15.75" customHeight="1" x14ac:dyDescent="0.35">
      <c r="L357" s="16"/>
    </row>
    <row r="358" spans="12:12" s="10" customFormat="1" ht="15.75" customHeight="1" x14ac:dyDescent="0.35">
      <c r="L358" s="16"/>
    </row>
    <row r="359" spans="12:12" s="10" customFormat="1" ht="15.75" customHeight="1" x14ac:dyDescent="0.35">
      <c r="L359" s="16"/>
    </row>
    <row r="360" spans="12:12" s="10" customFormat="1" ht="15.75" customHeight="1" x14ac:dyDescent="0.35">
      <c r="L360" s="16"/>
    </row>
    <row r="361" spans="12:12" s="10" customFormat="1" ht="15.75" customHeight="1" x14ac:dyDescent="0.35">
      <c r="L361" s="16"/>
    </row>
    <row r="362" spans="12:12" s="10" customFormat="1" ht="15.75" customHeight="1" x14ac:dyDescent="0.35">
      <c r="L362" s="16"/>
    </row>
    <row r="363" spans="12:12" s="10" customFormat="1" ht="15.75" customHeight="1" x14ac:dyDescent="0.35">
      <c r="L363" s="16"/>
    </row>
    <row r="364" spans="12:12" s="10" customFormat="1" ht="15.75" customHeight="1" x14ac:dyDescent="0.35">
      <c r="L364" s="16"/>
    </row>
    <row r="365" spans="12:12" s="10" customFormat="1" ht="15.75" customHeight="1" x14ac:dyDescent="0.35">
      <c r="L365" s="16"/>
    </row>
    <row r="366" spans="12:12" s="10" customFormat="1" ht="15.75" customHeight="1" x14ac:dyDescent="0.35">
      <c r="L366" s="16"/>
    </row>
    <row r="367" spans="12:12" s="10" customFormat="1" ht="15.75" customHeight="1" x14ac:dyDescent="0.35">
      <c r="L367" s="16"/>
    </row>
    <row r="368" spans="12:12" s="10" customFormat="1" ht="15.75" customHeight="1" x14ac:dyDescent="0.35">
      <c r="L368" s="16"/>
    </row>
    <row r="369" spans="12:12" s="10" customFormat="1" ht="15.75" customHeight="1" x14ac:dyDescent="0.35">
      <c r="L369" s="16"/>
    </row>
    <row r="370" spans="12:12" s="10" customFormat="1" ht="15.75" customHeight="1" x14ac:dyDescent="0.35">
      <c r="L370" s="16"/>
    </row>
    <row r="371" spans="12:12" s="10" customFormat="1" ht="15.75" customHeight="1" x14ac:dyDescent="0.35">
      <c r="L371" s="16"/>
    </row>
    <row r="372" spans="12:12" s="10" customFormat="1" ht="15.75" customHeight="1" x14ac:dyDescent="0.35">
      <c r="L372" s="16"/>
    </row>
    <row r="373" spans="12:12" s="10" customFormat="1" ht="15.75" customHeight="1" x14ac:dyDescent="0.35">
      <c r="L373" s="16"/>
    </row>
    <row r="374" spans="12:12" s="10" customFormat="1" ht="15.75" customHeight="1" x14ac:dyDescent="0.35">
      <c r="L374" s="16"/>
    </row>
    <row r="375" spans="12:12" s="10" customFormat="1" ht="15.75" customHeight="1" x14ac:dyDescent="0.35">
      <c r="L375" s="16"/>
    </row>
    <row r="376" spans="12:12" s="10" customFormat="1" ht="15.75" customHeight="1" x14ac:dyDescent="0.35">
      <c r="L376" s="16"/>
    </row>
    <row r="377" spans="12:12" s="10" customFormat="1" ht="15.75" customHeight="1" x14ac:dyDescent="0.35">
      <c r="L377" s="16"/>
    </row>
    <row r="378" spans="12:12" s="10" customFormat="1" ht="15.75" customHeight="1" x14ac:dyDescent="0.35">
      <c r="L378" s="16"/>
    </row>
    <row r="379" spans="12:12" s="10" customFormat="1" ht="15.75" customHeight="1" x14ac:dyDescent="0.35">
      <c r="L379" s="16"/>
    </row>
    <row r="380" spans="12:12" s="10" customFormat="1" ht="15.75" customHeight="1" x14ac:dyDescent="0.35">
      <c r="L380" s="16"/>
    </row>
    <row r="381" spans="12:12" s="10" customFormat="1" ht="15.75" customHeight="1" x14ac:dyDescent="0.35">
      <c r="L381" s="16"/>
    </row>
    <row r="382" spans="12:12" s="10" customFormat="1" ht="15.75" customHeight="1" x14ac:dyDescent="0.35">
      <c r="L382" s="16"/>
    </row>
    <row r="383" spans="12:12" s="10" customFormat="1" ht="15.75" customHeight="1" x14ac:dyDescent="0.35">
      <c r="L383" s="16"/>
    </row>
    <row r="384" spans="12:12" s="10" customFormat="1" ht="15.75" customHeight="1" x14ac:dyDescent="0.35">
      <c r="L384" s="16"/>
    </row>
    <row r="385" spans="12:12" s="10" customFormat="1" ht="15.75" customHeight="1" x14ac:dyDescent="0.35">
      <c r="L385" s="16"/>
    </row>
    <row r="386" spans="12:12" s="10" customFormat="1" ht="15.75" customHeight="1" x14ac:dyDescent="0.35">
      <c r="L386" s="16"/>
    </row>
    <row r="387" spans="12:12" s="10" customFormat="1" ht="15.75" customHeight="1" x14ac:dyDescent="0.35">
      <c r="L387" s="16"/>
    </row>
    <row r="388" spans="12:12" s="10" customFormat="1" ht="15.75" customHeight="1" x14ac:dyDescent="0.35">
      <c r="L388" s="16"/>
    </row>
    <row r="389" spans="12:12" s="10" customFormat="1" ht="15.75" customHeight="1" x14ac:dyDescent="0.35">
      <c r="L389" s="16"/>
    </row>
    <row r="390" spans="12:12" s="10" customFormat="1" ht="15.75" customHeight="1" x14ac:dyDescent="0.35">
      <c r="L390" s="16"/>
    </row>
    <row r="391" spans="12:12" s="10" customFormat="1" ht="15.75" customHeight="1" x14ac:dyDescent="0.35">
      <c r="L391" s="16"/>
    </row>
    <row r="392" spans="12:12" s="10" customFormat="1" ht="15.75" customHeight="1" x14ac:dyDescent="0.35">
      <c r="L392" s="16"/>
    </row>
    <row r="393" spans="12:12" s="10" customFormat="1" ht="15.75" customHeight="1" x14ac:dyDescent="0.35">
      <c r="L393" s="16"/>
    </row>
    <row r="394" spans="12:12" s="10" customFormat="1" ht="15.75" customHeight="1" x14ac:dyDescent="0.35">
      <c r="L394" s="16"/>
    </row>
    <row r="395" spans="12:12" s="10" customFormat="1" ht="15.75" customHeight="1" x14ac:dyDescent="0.35">
      <c r="L395" s="16"/>
    </row>
    <row r="396" spans="12:12" s="10" customFormat="1" ht="15.75" customHeight="1" x14ac:dyDescent="0.35">
      <c r="L396" s="16"/>
    </row>
    <row r="397" spans="12:12" s="10" customFormat="1" ht="15.75" customHeight="1" x14ac:dyDescent="0.35">
      <c r="L397" s="16"/>
    </row>
    <row r="398" spans="12:12" s="10" customFormat="1" ht="15.75" customHeight="1" x14ac:dyDescent="0.35">
      <c r="L398" s="16"/>
    </row>
    <row r="399" spans="12:12" s="10" customFormat="1" ht="15.75" customHeight="1" x14ac:dyDescent="0.35">
      <c r="L399" s="16"/>
    </row>
    <row r="400" spans="12:12" s="10" customFormat="1" ht="15.75" customHeight="1" x14ac:dyDescent="0.35">
      <c r="L400" s="16"/>
    </row>
    <row r="401" spans="12:12" s="10" customFormat="1" ht="15.75" customHeight="1" x14ac:dyDescent="0.35">
      <c r="L401" s="16"/>
    </row>
    <row r="402" spans="12:12" s="10" customFormat="1" ht="15.75" customHeight="1" x14ac:dyDescent="0.35">
      <c r="L402" s="16"/>
    </row>
    <row r="403" spans="12:12" s="10" customFormat="1" ht="15.75" customHeight="1" x14ac:dyDescent="0.35">
      <c r="L403" s="16"/>
    </row>
    <row r="404" spans="12:12" s="10" customFormat="1" ht="15.75" customHeight="1" x14ac:dyDescent="0.35">
      <c r="L404" s="16"/>
    </row>
    <row r="405" spans="12:12" s="10" customFormat="1" ht="15.75" customHeight="1" x14ac:dyDescent="0.35">
      <c r="L405" s="16"/>
    </row>
    <row r="406" spans="12:12" s="10" customFormat="1" ht="15.75" customHeight="1" x14ac:dyDescent="0.35">
      <c r="L406" s="16"/>
    </row>
    <row r="407" spans="12:12" s="10" customFormat="1" ht="15.75" customHeight="1" x14ac:dyDescent="0.35">
      <c r="L407" s="16"/>
    </row>
    <row r="408" spans="12:12" s="10" customFormat="1" ht="15.75" customHeight="1" x14ac:dyDescent="0.35">
      <c r="L408" s="16"/>
    </row>
    <row r="409" spans="12:12" s="10" customFormat="1" ht="15.75" customHeight="1" x14ac:dyDescent="0.35">
      <c r="L409" s="16"/>
    </row>
    <row r="410" spans="12:12" s="10" customFormat="1" ht="15.75" customHeight="1" x14ac:dyDescent="0.35">
      <c r="L410" s="16"/>
    </row>
    <row r="411" spans="12:12" s="10" customFormat="1" ht="15.75" customHeight="1" x14ac:dyDescent="0.35">
      <c r="L411" s="16"/>
    </row>
    <row r="412" spans="12:12" s="10" customFormat="1" ht="15.75" customHeight="1" x14ac:dyDescent="0.35">
      <c r="L412" s="16"/>
    </row>
    <row r="413" spans="12:12" s="10" customFormat="1" ht="15.75" customHeight="1" x14ac:dyDescent="0.35">
      <c r="L413" s="16"/>
    </row>
    <row r="414" spans="12:12" s="10" customFormat="1" ht="15.75" customHeight="1" x14ac:dyDescent="0.35">
      <c r="L414" s="16"/>
    </row>
    <row r="415" spans="12:12" s="10" customFormat="1" ht="15.75" customHeight="1" x14ac:dyDescent="0.35">
      <c r="L415" s="16"/>
    </row>
    <row r="416" spans="12:12" s="10" customFormat="1" ht="15.75" customHeight="1" x14ac:dyDescent="0.35">
      <c r="L416" s="16"/>
    </row>
    <row r="417" spans="12:12" s="10" customFormat="1" ht="15.75" customHeight="1" x14ac:dyDescent="0.35">
      <c r="L417" s="16"/>
    </row>
    <row r="418" spans="12:12" s="10" customFormat="1" ht="15.75" customHeight="1" x14ac:dyDescent="0.35">
      <c r="L418" s="16"/>
    </row>
    <row r="419" spans="12:12" s="10" customFormat="1" ht="15.75" customHeight="1" x14ac:dyDescent="0.35">
      <c r="L419" s="16"/>
    </row>
    <row r="420" spans="12:12" s="10" customFormat="1" ht="15.75" customHeight="1" x14ac:dyDescent="0.35">
      <c r="L420" s="16"/>
    </row>
    <row r="421" spans="12:12" s="10" customFormat="1" ht="15.75" customHeight="1" x14ac:dyDescent="0.35">
      <c r="L421" s="16"/>
    </row>
    <row r="422" spans="12:12" s="10" customFormat="1" ht="15.75" customHeight="1" x14ac:dyDescent="0.35">
      <c r="L422" s="16"/>
    </row>
    <row r="423" spans="12:12" s="10" customFormat="1" ht="15.75" customHeight="1" x14ac:dyDescent="0.35">
      <c r="L423" s="16"/>
    </row>
    <row r="424" spans="12:12" s="10" customFormat="1" ht="15.75" customHeight="1" x14ac:dyDescent="0.35">
      <c r="L424" s="16"/>
    </row>
    <row r="425" spans="12:12" s="10" customFormat="1" ht="15.75" customHeight="1" x14ac:dyDescent="0.35">
      <c r="L425" s="16"/>
    </row>
    <row r="426" spans="12:12" s="10" customFormat="1" ht="15.75" customHeight="1" x14ac:dyDescent="0.35">
      <c r="L426" s="16"/>
    </row>
    <row r="427" spans="12:12" s="10" customFormat="1" ht="15.75" customHeight="1" x14ac:dyDescent="0.35">
      <c r="L427" s="16"/>
    </row>
    <row r="428" spans="12:12" s="10" customFormat="1" ht="15.75" customHeight="1" x14ac:dyDescent="0.35">
      <c r="L428" s="16"/>
    </row>
    <row r="429" spans="12:12" s="10" customFormat="1" ht="15.75" customHeight="1" x14ac:dyDescent="0.35">
      <c r="L429" s="16"/>
    </row>
    <row r="430" spans="12:12" s="10" customFormat="1" ht="15.75" customHeight="1" x14ac:dyDescent="0.35">
      <c r="L430" s="16"/>
    </row>
    <row r="431" spans="12:12" s="10" customFormat="1" ht="15.75" customHeight="1" x14ac:dyDescent="0.35">
      <c r="L431" s="16"/>
    </row>
    <row r="432" spans="12:12" s="10" customFormat="1" ht="15.75" customHeight="1" x14ac:dyDescent="0.35">
      <c r="L432" s="16"/>
    </row>
    <row r="433" spans="12:12" s="10" customFormat="1" ht="15.75" customHeight="1" x14ac:dyDescent="0.35">
      <c r="L433" s="16"/>
    </row>
    <row r="434" spans="12:12" s="10" customFormat="1" ht="15.75" customHeight="1" x14ac:dyDescent="0.35">
      <c r="L434" s="16"/>
    </row>
    <row r="435" spans="12:12" s="10" customFormat="1" ht="15.75" customHeight="1" x14ac:dyDescent="0.35">
      <c r="L435" s="16"/>
    </row>
    <row r="436" spans="12:12" s="10" customFormat="1" ht="15.75" customHeight="1" x14ac:dyDescent="0.35">
      <c r="L436" s="16"/>
    </row>
    <row r="437" spans="12:12" s="10" customFormat="1" ht="15.75" customHeight="1" x14ac:dyDescent="0.35">
      <c r="L437" s="16"/>
    </row>
    <row r="438" spans="12:12" s="10" customFormat="1" ht="15.75" customHeight="1" x14ac:dyDescent="0.35">
      <c r="L438" s="16"/>
    </row>
    <row r="439" spans="12:12" s="10" customFormat="1" ht="15.75" customHeight="1" x14ac:dyDescent="0.35">
      <c r="L439" s="16"/>
    </row>
    <row r="440" spans="12:12" s="10" customFormat="1" ht="15.75" customHeight="1" x14ac:dyDescent="0.35">
      <c r="L440" s="16"/>
    </row>
    <row r="441" spans="12:12" s="10" customFormat="1" ht="15.75" customHeight="1" x14ac:dyDescent="0.35">
      <c r="L441" s="16"/>
    </row>
    <row r="442" spans="12:12" s="10" customFormat="1" ht="15.75" customHeight="1" x14ac:dyDescent="0.35">
      <c r="L442" s="16"/>
    </row>
    <row r="443" spans="12:12" s="10" customFormat="1" ht="15.75" customHeight="1" x14ac:dyDescent="0.35">
      <c r="L443" s="16"/>
    </row>
    <row r="444" spans="12:12" s="10" customFormat="1" ht="15.75" customHeight="1" x14ac:dyDescent="0.35">
      <c r="L444" s="16"/>
    </row>
    <row r="445" spans="12:12" s="10" customFormat="1" ht="15.75" customHeight="1" x14ac:dyDescent="0.35">
      <c r="L445" s="16"/>
    </row>
    <row r="446" spans="12:12" s="10" customFormat="1" ht="15.75" customHeight="1" x14ac:dyDescent="0.35">
      <c r="L446" s="16"/>
    </row>
    <row r="447" spans="12:12" s="10" customFormat="1" ht="15.75" customHeight="1" x14ac:dyDescent="0.35">
      <c r="L447" s="16"/>
    </row>
    <row r="448" spans="12:12" s="10" customFormat="1" ht="15.75" customHeight="1" x14ac:dyDescent="0.35">
      <c r="L448" s="16"/>
    </row>
    <row r="449" spans="12:12" s="10" customFormat="1" ht="15.75" customHeight="1" x14ac:dyDescent="0.35">
      <c r="L449" s="16"/>
    </row>
    <row r="450" spans="12:12" s="10" customFormat="1" ht="15.75" customHeight="1" x14ac:dyDescent="0.35">
      <c r="L450" s="16"/>
    </row>
    <row r="451" spans="12:12" s="10" customFormat="1" ht="15.75" customHeight="1" x14ac:dyDescent="0.35">
      <c r="L451" s="16"/>
    </row>
    <row r="452" spans="12:12" s="10" customFormat="1" ht="15.75" customHeight="1" x14ac:dyDescent="0.35">
      <c r="L452" s="16"/>
    </row>
    <row r="453" spans="12:12" s="10" customFormat="1" ht="15.75" customHeight="1" x14ac:dyDescent="0.35">
      <c r="L453" s="16"/>
    </row>
    <row r="454" spans="12:12" s="10" customFormat="1" ht="15.75" customHeight="1" x14ac:dyDescent="0.35">
      <c r="L454" s="16"/>
    </row>
    <row r="455" spans="12:12" s="10" customFormat="1" ht="15.75" customHeight="1" x14ac:dyDescent="0.35">
      <c r="L455" s="16"/>
    </row>
    <row r="456" spans="12:12" s="10" customFormat="1" ht="15.75" customHeight="1" x14ac:dyDescent="0.35">
      <c r="L456" s="16"/>
    </row>
    <row r="457" spans="12:12" s="10" customFormat="1" ht="15.75" customHeight="1" x14ac:dyDescent="0.35">
      <c r="L457" s="16"/>
    </row>
    <row r="458" spans="12:12" s="10" customFormat="1" ht="15.75" customHeight="1" x14ac:dyDescent="0.35">
      <c r="L458" s="16"/>
    </row>
    <row r="459" spans="12:12" s="10" customFormat="1" ht="15.75" customHeight="1" x14ac:dyDescent="0.35">
      <c r="L459" s="16"/>
    </row>
    <row r="460" spans="12:12" s="10" customFormat="1" ht="15.75" customHeight="1" x14ac:dyDescent="0.35">
      <c r="L460" s="16"/>
    </row>
    <row r="461" spans="12:12" s="10" customFormat="1" ht="15.75" customHeight="1" x14ac:dyDescent="0.35">
      <c r="L461" s="16"/>
    </row>
    <row r="462" spans="12:12" s="10" customFormat="1" ht="15.75" customHeight="1" x14ac:dyDescent="0.35">
      <c r="L462" s="16"/>
    </row>
    <row r="463" spans="12:12" s="10" customFormat="1" ht="15.75" customHeight="1" x14ac:dyDescent="0.35">
      <c r="L463" s="16"/>
    </row>
    <row r="464" spans="12:12" s="10" customFormat="1" ht="15.75" customHeight="1" x14ac:dyDescent="0.35">
      <c r="L464" s="16"/>
    </row>
    <row r="465" spans="12:12" s="10" customFormat="1" ht="15.75" customHeight="1" x14ac:dyDescent="0.35">
      <c r="L465" s="16"/>
    </row>
    <row r="466" spans="12:12" s="10" customFormat="1" ht="15.75" customHeight="1" x14ac:dyDescent="0.35">
      <c r="L466" s="16"/>
    </row>
    <row r="467" spans="12:12" s="10" customFormat="1" ht="15.75" customHeight="1" x14ac:dyDescent="0.35">
      <c r="L467" s="16"/>
    </row>
    <row r="468" spans="12:12" s="10" customFormat="1" ht="15.75" customHeight="1" x14ac:dyDescent="0.35">
      <c r="L468" s="16"/>
    </row>
    <row r="469" spans="12:12" s="10" customFormat="1" ht="15.75" customHeight="1" x14ac:dyDescent="0.35">
      <c r="L469" s="16"/>
    </row>
    <row r="470" spans="12:12" s="10" customFormat="1" ht="15.75" customHeight="1" x14ac:dyDescent="0.35">
      <c r="L470" s="16"/>
    </row>
    <row r="471" spans="12:12" s="10" customFormat="1" ht="15.75" customHeight="1" x14ac:dyDescent="0.35">
      <c r="L471" s="16"/>
    </row>
    <row r="472" spans="12:12" s="10" customFormat="1" ht="15.75" customHeight="1" x14ac:dyDescent="0.35">
      <c r="L472" s="16"/>
    </row>
    <row r="473" spans="12:12" s="10" customFormat="1" ht="15.75" customHeight="1" x14ac:dyDescent="0.35">
      <c r="L473" s="16"/>
    </row>
    <row r="474" spans="12:12" s="10" customFormat="1" ht="15.75" customHeight="1" x14ac:dyDescent="0.35">
      <c r="L474" s="16"/>
    </row>
    <row r="475" spans="12:12" s="10" customFormat="1" ht="15.75" customHeight="1" x14ac:dyDescent="0.35">
      <c r="L475" s="16"/>
    </row>
    <row r="476" spans="12:12" s="10" customFormat="1" ht="15.75" customHeight="1" x14ac:dyDescent="0.35">
      <c r="L476" s="16"/>
    </row>
    <row r="477" spans="12:12" s="10" customFormat="1" ht="15.75" customHeight="1" x14ac:dyDescent="0.35">
      <c r="L477" s="16"/>
    </row>
    <row r="478" spans="12:12" s="10" customFormat="1" ht="15.75" customHeight="1" x14ac:dyDescent="0.35">
      <c r="L478" s="16"/>
    </row>
    <row r="479" spans="12:12" s="10" customFormat="1" ht="15.75" customHeight="1" x14ac:dyDescent="0.35">
      <c r="L479" s="16"/>
    </row>
    <row r="480" spans="12:12" s="10" customFormat="1" ht="15.75" customHeight="1" x14ac:dyDescent="0.35">
      <c r="L480" s="16"/>
    </row>
    <row r="481" spans="12:12" s="10" customFormat="1" ht="15.75" customHeight="1" x14ac:dyDescent="0.35">
      <c r="L481" s="16"/>
    </row>
    <row r="482" spans="12:12" s="10" customFormat="1" ht="15.75" customHeight="1" x14ac:dyDescent="0.35">
      <c r="L482" s="16"/>
    </row>
    <row r="483" spans="12:12" s="10" customFormat="1" ht="15.75" customHeight="1" x14ac:dyDescent="0.35">
      <c r="L483" s="16"/>
    </row>
    <row r="484" spans="12:12" s="10" customFormat="1" ht="15.75" customHeight="1" x14ac:dyDescent="0.35">
      <c r="L484" s="16"/>
    </row>
    <row r="485" spans="12:12" s="10" customFormat="1" ht="15.75" customHeight="1" x14ac:dyDescent="0.35">
      <c r="L485" s="16"/>
    </row>
    <row r="486" spans="12:12" s="10" customFormat="1" ht="15.75" customHeight="1" x14ac:dyDescent="0.35">
      <c r="L486" s="16"/>
    </row>
    <row r="487" spans="12:12" s="10" customFormat="1" ht="15.75" customHeight="1" x14ac:dyDescent="0.35">
      <c r="L487" s="16"/>
    </row>
    <row r="488" spans="12:12" s="10" customFormat="1" ht="15.75" customHeight="1" x14ac:dyDescent="0.35">
      <c r="L488" s="16"/>
    </row>
    <row r="489" spans="12:12" s="10" customFormat="1" ht="15.75" customHeight="1" x14ac:dyDescent="0.35">
      <c r="L489" s="16"/>
    </row>
    <row r="490" spans="12:12" s="10" customFormat="1" ht="15.75" customHeight="1" x14ac:dyDescent="0.35">
      <c r="L490" s="16"/>
    </row>
    <row r="491" spans="12:12" s="10" customFormat="1" ht="15.75" customHeight="1" x14ac:dyDescent="0.35">
      <c r="L491" s="16"/>
    </row>
    <row r="492" spans="12:12" s="10" customFormat="1" ht="15.75" customHeight="1" x14ac:dyDescent="0.35">
      <c r="L492" s="16"/>
    </row>
    <row r="493" spans="12:12" s="10" customFormat="1" ht="15.75" customHeight="1" x14ac:dyDescent="0.35">
      <c r="L493" s="16"/>
    </row>
    <row r="494" spans="12:12" s="10" customFormat="1" ht="15.75" customHeight="1" x14ac:dyDescent="0.35">
      <c r="L494" s="16"/>
    </row>
    <row r="495" spans="12:12" s="10" customFormat="1" ht="15.75" customHeight="1" x14ac:dyDescent="0.35">
      <c r="L495" s="16"/>
    </row>
    <row r="496" spans="12:12" s="10" customFormat="1" ht="15.75" customHeight="1" x14ac:dyDescent="0.35">
      <c r="L496" s="16"/>
    </row>
    <row r="497" spans="12:12" s="10" customFormat="1" ht="15.75" customHeight="1" x14ac:dyDescent="0.35">
      <c r="L497" s="16"/>
    </row>
    <row r="498" spans="12:12" s="10" customFormat="1" ht="15.75" customHeight="1" x14ac:dyDescent="0.35">
      <c r="L498" s="16"/>
    </row>
    <row r="499" spans="12:12" s="10" customFormat="1" ht="15.75" customHeight="1" x14ac:dyDescent="0.35">
      <c r="L499" s="16"/>
    </row>
    <row r="500" spans="12:12" s="10" customFormat="1" ht="15.75" customHeight="1" x14ac:dyDescent="0.35">
      <c r="L500" s="16"/>
    </row>
    <row r="501" spans="12:12" s="10" customFormat="1" ht="15.75" customHeight="1" x14ac:dyDescent="0.35">
      <c r="L501" s="16"/>
    </row>
    <row r="502" spans="12:12" s="10" customFormat="1" ht="15.75" customHeight="1" x14ac:dyDescent="0.35">
      <c r="L502" s="16"/>
    </row>
    <row r="503" spans="12:12" s="10" customFormat="1" ht="15.75" customHeight="1" x14ac:dyDescent="0.35">
      <c r="L503" s="16"/>
    </row>
    <row r="504" spans="12:12" s="10" customFormat="1" ht="15.75" customHeight="1" x14ac:dyDescent="0.35">
      <c r="L504" s="16"/>
    </row>
    <row r="505" spans="12:12" s="10" customFormat="1" ht="15.75" customHeight="1" x14ac:dyDescent="0.35">
      <c r="L505" s="16"/>
    </row>
    <row r="506" spans="12:12" s="10" customFormat="1" ht="15.75" customHeight="1" x14ac:dyDescent="0.35">
      <c r="L506" s="16"/>
    </row>
    <row r="507" spans="12:12" s="10" customFormat="1" ht="15.75" customHeight="1" x14ac:dyDescent="0.35">
      <c r="L507" s="16"/>
    </row>
    <row r="508" spans="12:12" s="10" customFormat="1" ht="15.75" customHeight="1" x14ac:dyDescent="0.35">
      <c r="L508" s="16"/>
    </row>
    <row r="509" spans="12:12" s="10" customFormat="1" ht="15.75" customHeight="1" x14ac:dyDescent="0.35">
      <c r="L509" s="16"/>
    </row>
    <row r="510" spans="12:12" s="10" customFormat="1" ht="15.75" customHeight="1" x14ac:dyDescent="0.35">
      <c r="L510" s="16"/>
    </row>
    <row r="511" spans="12:12" s="10" customFormat="1" ht="15.75" customHeight="1" x14ac:dyDescent="0.35">
      <c r="L511" s="16"/>
    </row>
    <row r="512" spans="12:12" s="10" customFormat="1" ht="15.75" customHeight="1" x14ac:dyDescent="0.35">
      <c r="L512" s="16"/>
    </row>
    <row r="513" spans="12:12" s="10" customFormat="1" ht="15.75" customHeight="1" x14ac:dyDescent="0.35">
      <c r="L513" s="16"/>
    </row>
    <row r="514" spans="12:12" s="10" customFormat="1" ht="15.75" customHeight="1" x14ac:dyDescent="0.35">
      <c r="L514" s="16"/>
    </row>
    <row r="515" spans="12:12" s="10" customFormat="1" ht="15.75" customHeight="1" x14ac:dyDescent="0.35">
      <c r="L515" s="16"/>
    </row>
    <row r="516" spans="12:12" s="10" customFormat="1" ht="15.75" customHeight="1" x14ac:dyDescent="0.35">
      <c r="L516" s="16"/>
    </row>
    <row r="517" spans="12:12" s="10" customFormat="1" ht="15.75" customHeight="1" x14ac:dyDescent="0.35">
      <c r="L517" s="16"/>
    </row>
    <row r="518" spans="12:12" s="10" customFormat="1" ht="15.75" customHeight="1" x14ac:dyDescent="0.35">
      <c r="L518" s="16"/>
    </row>
    <row r="519" spans="12:12" s="10" customFormat="1" ht="15.75" customHeight="1" x14ac:dyDescent="0.35">
      <c r="L519" s="16"/>
    </row>
    <row r="520" spans="12:12" s="10" customFormat="1" ht="15.75" customHeight="1" x14ac:dyDescent="0.35">
      <c r="L520" s="16"/>
    </row>
    <row r="521" spans="12:12" s="10" customFormat="1" ht="15.75" customHeight="1" x14ac:dyDescent="0.35">
      <c r="L521" s="16"/>
    </row>
    <row r="522" spans="12:12" s="10" customFormat="1" ht="15.75" customHeight="1" x14ac:dyDescent="0.35">
      <c r="L522" s="16"/>
    </row>
    <row r="523" spans="12:12" s="10" customFormat="1" ht="15.75" customHeight="1" x14ac:dyDescent="0.35">
      <c r="L523" s="16"/>
    </row>
    <row r="524" spans="12:12" s="10" customFormat="1" ht="15.75" customHeight="1" x14ac:dyDescent="0.35">
      <c r="L524" s="16"/>
    </row>
    <row r="525" spans="12:12" s="10" customFormat="1" ht="15.75" customHeight="1" x14ac:dyDescent="0.35">
      <c r="L525" s="16"/>
    </row>
    <row r="526" spans="12:12" s="10" customFormat="1" ht="15.75" customHeight="1" x14ac:dyDescent="0.35">
      <c r="L526" s="16"/>
    </row>
    <row r="527" spans="12:12" s="10" customFormat="1" ht="15.75" customHeight="1" x14ac:dyDescent="0.35">
      <c r="L527" s="16"/>
    </row>
    <row r="528" spans="12:12" s="10" customFormat="1" ht="15.75" customHeight="1" x14ac:dyDescent="0.35">
      <c r="L528" s="16"/>
    </row>
    <row r="529" spans="12:12" s="10" customFormat="1" ht="15.75" customHeight="1" x14ac:dyDescent="0.35">
      <c r="L529" s="16"/>
    </row>
    <row r="530" spans="12:12" s="10" customFormat="1" ht="15.75" customHeight="1" x14ac:dyDescent="0.35">
      <c r="L530" s="16"/>
    </row>
    <row r="531" spans="12:12" s="10" customFormat="1" ht="15.75" customHeight="1" x14ac:dyDescent="0.35">
      <c r="L531" s="16"/>
    </row>
    <row r="532" spans="12:12" s="10" customFormat="1" ht="15.75" customHeight="1" x14ac:dyDescent="0.35">
      <c r="L532" s="16"/>
    </row>
    <row r="533" spans="12:12" s="10" customFormat="1" ht="15.75" customHeight="1" x14ac:dyDescent="0.35">
      <c r="L533" s="16"/>
    </row>
    <row r="534" spans="12:12" s="10" customFormat="1" ht="15.75" customHeight="1" x14ac:dyDescent="0.35">
      <c r="L534" s="16"/>
    </row>
    <row r="535" spans="12:12" s="10" customFormat="1" ht="15.75" customHeight="1" x14ac:dyDescent="0.35">
      <c r="L535" s="16"/>
    </row>
    <row r="536" spans="12:12" s="10" customFormat="1" ht="15.75" customHeight="1" x14ac:dyDescent="0.35">
      <c r="L536" s="16"/>
    </row>
    <row r="537" spans="12:12" s="10" customFormat="1" ht="15.75" customHeight="1" x14ac:dyDescent="0.35">
      <c r="L537" s="16"/>
    </row>
    <row r="538" spans="12:12" s="10" customFormat="1" ht="15.75" customHeight="1" x14ac:dyDescent="0.35">
      <c r="L538" s="16"/>
    </row>
    <row r="539" spans="12:12" s="10" customFormat="1" ht="15.75" customHeight="1" x14ac:dyDescent="0.35">
      <c r="L539" s="16"/>
    </row>
    <row r="540" spans="12:12" s="10" customFormat="1" ht="15.75" customHeight="1" x14ac:dyDescent="0.35">
      <c r="L540" s="16"/>
    </row>
    <row r="541" spans="12:12" s="10" customFormat="1" ht="15.75" customHeight="1" x14ac:dyDescent="0.35">
      <c r="L541" s="16"/>
    </row>
    <row r="542" spans="12:12" s="10" customFormat="1" ht="15.75" customHeight="1" x14ac:dyDescent="0.35">
      <c r="L542" s="16"/>
    </row>
    <row r="543" spans="12:12" s="10" customFormat="1" ht="15.75" customHeight="1" x14ac:dyDescent="0.35">
      <c r="L543" s="16"/>
    </row>
    <row r="544" spans="12:12" s="10" customFormat="1" ht="15.75" customHeight="1" x14ac:dyDescent="0.35">
      <c r="L544" s="16"/>
    </row>
    <row r="545" spans="12:12" s="10" customFormat="1" ht="15.75" customHeight="1" x14ac:dyDescent="0.35">
      <c r="L545" s="16"/>
    </row>
    <row r="546" spans="12:12" s="10" customFormat="1" ht="15.75" customHeight="1" x14ac:dyDescent="0.35">
      <c r="L546" s="16"/>
    </row>
    <row r="547" spans="12:12" s="10" customFormat="1" ht="15.75" customHeight="1" x14ac:dyDescent="0.35">
      <c r="L547" s="16"/>
    </row>
    <row r="548" spans="12:12" s="10" customFormat="1" ht="15.75" customHeight="1" x14ac:dyDescent="0.35">
      <c r="L548" s="16"/>
    </row>
    <row r="549" spans="12:12" s="10" customFormat="1" ht="15.75" customHeight="1" x14ac:dyDescent="0.35">
      <c r="L549" s="16"/>
    </row>
    <row r="550" spans="12:12" s="10" customFormat="1" ht="15.75" customHeight="1" x14ac:dyDescent="0.35">
      <c r="L550" s="16"/>
    </row>
    <row r="551" spans="12:12" s="10" customFormat="1" ht="15.75" customHeight="1" x14ac:dyDescent="0.35">
      <c r="L551" s="16"/>
    </row>
    <row r="552" spans="12:12" s="10" customFormat="1" ht="15.75" customHeight="1" x14ac:dyDescent="0.35">
      <c r="L552" s="16"/>
    </row>
    <row r="553" spans="12:12" s="10" customFormat="1" ht="15.75" customHeight="1" x14ac:dyDescent="0.35">
      <c r="L553" s="16"/>
    </row>
    <row r="554" spans="12:12" s="10" customFormat="1" ht="15.75" customHeight="1" x14ac:dyDescent="0.35">
      <c r="L554" s="16"/>
    </row>
    <row r="555" spans="12:12" s="10" customFormat="1" ht="15.75" customHeight="1" x14ac:dyDescent="0.35">
      <c r="L555" s="16"/>
    </row>
    <row r="556" spans="12:12" s="10" customFormat="1" ht="15.75" customHeight="1" x14ac:dyDescent="0.35">
      <c r="L556" s="16"/>
    </row>
    <row r="557" spans="12:12" s="10" customFormat="1" ht="15.75" customHeight="1" x14ac:dyDescent="0.35">
      <c r="L557" s="16"/>
    </row>
    <row r="558" spans="12:12" s="10" customFormat="1" ht="15.75" customHeight="1" x14ac:dyDescent="0.35">
      <c r="L558" s="16"/>
    </row>
    <row r="559" spans="12:12" s="10" customFormat="1" ht="15.75" customHeight="1" x14ac:dyDescent="0.35">
      <c r="L559" s="16"/>
    </row>
    <row r="560" spans="12:12" s="10" customFormat="1" ht="15.75" customHeight="1" x14ac:dyDescent="0.35">
      <c r="L560" s="16"/>
    </row>
    <row r="561" spans="12:12" s="10" customFormat="1" ht="15.75" customHeight="1" x14ac:dyDescent="0.35">
      <c r="L561" s="16"/>
    </row>
    <row r="562" spans="12:12" s="10" customFormat="1" ht="15.75" customHeight="1" x14ac:dyDescent="0.35">
      <c r="L562" s="16"/>
    </row>
    <row r="563" spans="12:12" s="10" customFormat="1" ht="15.75" customHeight="1" x14ac:dyDescent="0.35">
      <c r="L563" s="16"/>
    </row>
    <row r="564" spans="12:12" s="10" customFormat="1" ht="15.75" customHeight="1" x14ac:dyDescent="0.35">
      <c r="L564" s="16"/>
    </row>
    <row r="565" spans="12:12" s="10" customFormat="1" ht="15.75" customHeight="1" x14ac:dyDescent="0.35">
      <c r="L565" s="16"/>
    </row>
    <row r="566" spans="12:12" s="10" customFormat="1" ht="15.75" customHeight="1" x14ac:dyDescent="0.35">
      <c r="L566" s="16"/>
    </row>
    <row r="567" spans="12:12" s="10" customFormat="1" ht="15.75" customHeight="1" x14ac:dyDescent="0.35">
      <c r="L567" s="16"/>
    </row>
    <row r="568" spans="12:12" s="10" customFormat="1" ht="15.75" customHeight="1" x14ac:dyDescent="0.35">
      <c r="L568" s="16"/>
    </row>
    <row r="569" spans="12:12" s="10" customFormat="1" ht="15.75" customHeight="1" x14ac:dyDescent="0.35">
      <c r="L569" s="16"/>
    </row>
    <row r="570" spans="12:12" s="10" customFormat="1" ht="15.75" customHeight="1" x14ac:dyDescent="0.35">
      <c r="L570" s="16"/>
    </row>
    <row r="571" spans="12:12" s="10" customFormat="1" ht="15.75" customHeight="1" x14ac:dyDescent="0.35">
      <c r="L571" s="16"/>
    </row>
    <row r="572" spans="12:12" s="10" customFormat="1" ht="15.75" customHeight="1" x14ac:dyDescent="0.35">
      <c r="L572" s="16"/>
    </row>
    <row r="573" spans="12:12" s="10" customFormat="1" ht="15.75" customHeight="1" x14ac:dyDescent="0.35">
      <c r="L573" s="16"/>
    </row>
    <row r="574" spans="12:12" s="10" customFormat="1" ht="15.75" customHeight="1" x14ac:dyDescent="0.35">
      <c r="L574" s="16"/>
    </row>
    <row r="575" spans="12:12" s="10" customFormat="1" ht="15.75" customHeight="1" x14ac:dyDescent="0.35">
      <c r="L575" s="16"/>
    </row>
    <row r="576" spans="12:12" s="10" customFormat="1" ht="15.75" customHeight="1" x14ac:dyDescent="0.35">
      <c r="L576" s="16"/>
    </row>
    <row r="577" spans="12:12" s="10" customFormat="1" ht="15.75" customHeight="1" x14ac:dyDescent="0.35">
      <c r="L577" s="16"/>
    </row>
    <row r="578" spans="12:12" s="10" customFormat="1" ht="15.75" customHeight="1" x14ac:dyDescent="0.35">
      <c r="L578" s="16"/>
    </row>
    <row r="579" spans="12:12" s="10" customFormat="1" ht="15.75" customHeight="1" x14ac:dyDescent="0.35">
      <c r="L579" s="16"/>
    </row>
    <row r="580" spans="12:12" s="10" customFormat="1" ht="15.75" customHeight="1" x14ac:dyDescent="0.35">
      <c r="L580" s="16"/>
    </row>
    <row r="581" spans="12:12" s="10" customFormat="1" ht="15.75" customHeight="1" x14ac:dyDescent="0.35">
      <c r="L581" s="16"/>
    </row>
    <row r="582" spans="12:12" s="10" customFormat="1" ht="15.75" customHeight="1" x14ac:dyDescent="0.35">
      <c r="L582" s="16"/>
    </row>
    <row r="583" spans="12:12" s="10" customFormat="1" ht="15.75" customHeight="1" x14ac:dyDescent="0.35">
      <c r="L583" s="16"/>
    </row>
    <row r="584" spans="12:12" s="10" customFormat="1" ht="15.75" customHeight="1" x14ac:dyDescent="0.35">
      <c r="L584" s="16"/>
    </row>
    <row r="585" spans="12:12" s="10" customFormat="1" ht="15.75" customHeight="1" x14ac:dyDescent="0.35">
      <c r="L585" s="16"/>
    </row>
    <row r="586" spans="12:12" s="10" customFormat="1" ht="15.75" customHeight="1" x14ac:dyDescent="0.35">
      <c r="L586" s="16"/>
    </row>
    <row r="587" spans="12:12" s="10" customFormat="1" ht="15.75" customHeight="1" x14ac:dyDescent="0.35">
      <c r="L587" s="16"/>
    </row>
    <row r="588" spans="12:12" s="10" customFormat="1" ht="15.75" customHeight="1" x14ac:dyDescent="0.35">
      <c r="L588" s="16"/>
    </row>
    <row r="589" spans="12:12" s="10" customFormat="1" ht="15.75" customHeight="1" x14ac:dyDescent="0.35">
      <c r="L589" s="16"/>
    </row>
    <row r="590" spans="12:12" s="10" customFormat="1" ht="15.75" customHeight="1" x14ac:dyDescent="0.35">
      <c r="L590" s="16"/>
    </row>
    <row r="591" spans="12:12" s="10" customFormat="1" ht="15.75" customHeight="1" x14ac:dyDescent="0.35">
      <c r="L591" s="16"/>
    </row>
    <row r="592" spans="12:12" s="10" customFormat="1" ht="15.75" customHeight="1" x14ac:dyDescent="0.35">
      <c r="L592" s="16"/>
    </row>
    <row r="593" spans="12:12" s="10" customFormat="1" ht="15.75" customHeight="1" x14ac:dyDescent="0.35">
      <c r="L593" s="16"/>
    </row>
    <row r="594" spans="12:12" s="10" customFormat="1" ht="15.75" customHeight="1" x14ac:dyDescent="0.35">
      <c r="L594" s="16"/>
    </row>
    <row r="595" spans="12:12" s="10" customFormat="1" ht="15.75" customHeight="1" x14ac:dyDescent="0.35">
      <c r="L595" s="16"/>
    </row>
    <row r="596" spans="12:12" s="10" customFormat="1" ht="15.75" customHeight="1" x14ac:dyDescent="0.35">
      <c r="L596" s="16"/>
    </row>
    <row r="597" spans="12:12" s="10" customFormat="1" ht="15.75" customHeight="1" x14ac:dyDescent="0.35">
      <c r="L597" s="16"/>
    </row>
    <row r="598" spans="12:12" s="10" customFormat="1" ht="15.75" customHeight="1" x14ac:dyDescent="0.35">
      <c r="L598" s="16"/>
    </row>
    <row r="599" spans="12:12" s="10" customFormat="1" ht="15.75" customHeight="1" x14ac:dyDescent="0.35">
      <c r="L599" s="16"/>
    </row>
    <row r="600" spans="12:12" s="10" customFormat="1" ht="15.75" customHeight="1" x14ac:dyDescent="0.35">
      <c r="L600" s="16"/>
    </row>
    <row r="601" spans="12:12" s="10" customFormat="1" ht="15.75" customHeight="1" x14ac:dyDescent="0.35">
      <c r="L601" s="16"/>
    </row>
    <row r="602" spans="12:12" s="10" customFormat="1" ht="15.75" customHeight="1" x14ac:dyDescent="0.35">
      <c r="L602" s="16"/>
    </row>
    <row r="603" spans="12:12" s="10" customFormat="1" ht="15.75" customHeight="1" x14ac:dyDescent="0.35">
      <c r="L603" s="16"/>
    </row>
    <row r="604" spans="12:12" s="10" customFormat="1" ht="15.75" customHeight="1" x14ac:dyDescent="0.35">
      <c r="L604" s="16"/>
    </row>
    <row r="605" spans="12:12" s="10" customFormat="1" ht="15.75" customHeight="1" x14ac:dyDescent="0.35">
      <c r="L605" s="16"/>
    </row>
    <row r="606" spans="12:12" s="10" customFormat="1" ht="15.75" customHeight="1" x14ac:dyDescent="0.35">
      <c r="L606" s="16"/>
    </row>
    <row r="607" spans="12:12" s="10" customFormat="1" ht="15.75" customHeight="1" x14ac:dyDescent="0.35">
      <c r="L607" s="16"/>
    </row>
    <row r="608" spans="12:12" s="10" customFormat="1" ht="15.75" customHeight="1" x14ac:dyDescent="0.35">
      <c r="L608" s="16"/>
    </row>
    <row r="609" spans="12:12" s="10" customFormat="1" ht="15.75" customHeight="1" x14ac:dyDescent="0.35">
      <c r="L609" s="16"/>
    </row>
    <row r="610" spans="12:12" s="10" customFormat="1" ht="15.75" customHeight="1" x14ac:dyDescent="0.35">
      <c r="L610" s="16"/>
    </row>
    <row r="611" spans="12:12" s="10" customFormat="1" ht="15.75" customHeight="1" x14ac:dyDescent="0.35">
      <c r="L611" s="16"/>
    </row>
    <row r="612" spans="12:12" s="10" customFormat="1" ht="15.75" customHeight="1" x14ac:dyDescent="0.35">
      <c r="L612" s="16"/>
    </row>
    <row r="613" spans="12:12" s="10" customFormat="1" ht="15.75" customHeight="1" x14ac:dyDescent="0.35">
      <c r="L613" s="16"/>
    </row>
    <row r="614" spans="12:12" s="10" customFormat="1" ht="15.75" customHeight="1" x14ac:dyDescent="0.35">
      <c r="L614" s="16"/>
    </row>
    <row r="615" spans="12:12" s="10" customFormat="1" ht="15.75" customHeight="1" x14ac:dyDescent="0.35">
      <c r="L615" s="16"/>
    </row>
    <row r="616" spans="12:12" s="10" customFormat="1" ht="15.75" customHeight="1" x14ac:dyDescent="0.35">
      <c r="L616" s="16"/>
    </row>
    <row r="617" spans="12:12" s="10" customFormat="1" ht="15.75" customHeight="1" x14ac:dyDescent="0.35">
      <c r="L617" s="16"/>
    </row>
    <row r="618" spans="12:12" s="10" customFormat="1" ht="15.75" customHeight="1" x14ac:dyDescent="0.35">
      <c r="L618" s="16"/>
    </row>
    <row r="619" spans="12:12" s="10" customFormat="1" ht="15.75" customHeight="1" x14ac:dyDescent="0.35">
      <c r="L619" s="16"/>
    </row>
    <row r="620" spans="12:12" s="10" customFormat="1" ht="15.75" customHeight="1" x14ac:dyDescent="0.35">
      <c r="L620" s="16"/>
    </row>
    <row r="621" spans="12:12" s="10" customFormat="1" ht="15.75" customHeight="1" x14ac:dyDescent="0.35">
      <c r="L621" s="16"/>
    </row>
    <row r="622" spans="12:12" s="10" customFormat="1" ht="15.75" customHeight="1" x14ac:dyDescent="0.35">
      <c r="L622" s="16"/>
    </row>
    <row r="623" spans="12:12" s="10" customFormat="1" ht="15.75" customHeight="1" x14ac:dyDescent="0.35">
      <c r="L623" s="16"/>
    </row>
    <row r="624" spans="12:12" s="10" customFormat="1" ht="15.75" customHeight="1" x14ac:dyDescent="0.35">
      <c r="L624" s="16"/>
    </row>
    <row r="625" spans="12:12" s="10" customFormat="1" ht="15.75" customHeight="1" x14ac:dyDescent="0.35">
      <c r="L625" s="16"/>
    </row>
    <row r="626" spans="12:12" s="10" customFormat="1" ht="15.75" customHeight="1" x14ac:dyDescent="0.35">
      <c r="L626" s="16"/>
    </row>
    <row r="627" spans="12:12" s="10" customFormat="1" ht="15.75" customHeight="1" x14ac:dyDescent="0.35">
      <c r="L627" s="16"/>
    </row>
    <row r="628" spans="12:12" s="10" customFormat="1" ht="15.75" customHeight="1" x14ac:dyDescent="0.35">
      <c r="L628" s="16"/>
    </row>
    <row r="629" spans="12:12" s="10" customFormat="1" ht="15.75" customHeight="1" x14ac:dyDescent="0.35">
      <c r="L629" s="16"/>
    </row>
    <row r="630" spans="12:12" s="10" customFormat="1" ht="15.75" customHeight="1" x14ac:dyDescent="0.35">
      <c r="L630" s="16"/>
    </row>
    <row r="631" spans="12:12" s="10" customFormat="1" ht="15.75" customHeight="1" x14ac:dyDescent="0.35">
      <c r="L631" s="16"/>
    </row>
    <row r="632" spans="12:12" s="10" customFormat="1" ht="15.75" customHeight="1" x14ac:dyDescent="0.35">
      <c r="L632" s="16"/>
    </row>
    <row r="633" spans="12:12" s="10" customFormat="1" ht="15.75" customHeight="1" x14ac:dyDescent="0.35">
      <c r="L633" s="16"/>
    </row>
    <row r="634" spans="12:12" s="10" customFormat="1" ht="15.75" customHeight="1" x14ac:dyDescent="0.35">
      <c r="L634" s="16"/>
    </row>
    <row r="635" spans="12:12" s="10" customFormat="1" ht="15.75" customHeight="1" x14ac:dyDescent="0.35">
      <c r="L635" s="16"/>
    </row>
    <row r="636" spans="12:12" s="10" customFormat="1" ht="15.75" customHeight="1" x14ac:dyDescent="0.35">
      <c r="L636" s="16"/>
    </row>
    <row r="637" spans="12:12" s="10" customFormat="1" ht="15.75" customHeight="1" x14ac:dyDescent="0.35">
      <c r="L637" s="16"/>
    </row>
    <row r="638" spans="12:12" s="10" customFormat="1" ht="15.75" customHeight="1" x14ac:dyDescent="0.35">
      <c r="L638" s="16"/>
    </row>
    <row r="639" spans="12:12" s="10" customFormat="1" ht="15.75" customHeight="1" x14ac:dyDescent="0.35">
      <c r="L639" s="16"/>
    </row>
    <row r="640" spans="12:12" s="10" customFormat="1" ht="15.75" customHeight="1" x14ac:dyDescent="0.35">
      <c r="L640" s="16"/>
    </row>
    <row r="641" spans="12:12" s="10" customFormat="1" ht="15.75" customHeight="1" x14ac:dyDescent="0.35">
      <c r="L641" s="16"/>
    </row>
    <row r="642" spans="12:12" s="10" customFormat="1" ht="15.75" customHeight="1" x14ac:dyDescent="0.35">
      <c r="L642" s="16"/>
    </row>
    <row r="643" spans="12:12" s="10" customFormat="1" ht="15.75" customHeight="1" x14ac:dyDescent="0.35">
      <c r="L643" s="16"/>
    </row>
    <row r="644" spans="12:12" s="10" customFormat="1" ht="15.75" customHeight="1" x14ac:dyDescent="0.35">
      <c r="L644" s="16"/>
    </row>
    <row r="645" spans="12:12" s="10" customFormat="1" ht="15.75" customHeight="1" x14ac:dyDescent="0.35">
      <c r="L645" s="16"/>
    </row>
    <row r="646" spans="12:12" s="10" customFormat="1" ht="15.75" customHeight="1" x14ac:dyDescent="0.35">
      <c r="L646" s="16"/>
    </row>
    <row r="647" spans="12:12" s="10" customFormat="1" ht="15.75" customHeight="1" x14ac:dyDescent="0.35">
      <c r="L647" s="16"/>
    </row>
    <row r="648" spans="12:12" s="10" customFormat="1" ht="15.75" customHeight="1" x14ac:dyDescent="0.35">
      <c r="L648" s="16"/>
    </row>
    <row r="649" spans="12:12" s="10" customFormat="1" ht="15.75" customHeight="1" x14ac:dyDescent="0.35">
      <c r="L649" s="16"/>
    </row>
    <row r="650" spans="12:12" s="10" customFormat="1" ht="15.75" customHeight="1" x14ac:dyDescent="0.35">
      <c r="L650" s="16"/>
    </row>
    <row r="651" spans="12:12" s="10" customFormat="1" ht="15.75" customHeight="1" x14ac:dyDescent="0.35">
      <c r="L651" s="16"/>
    </row>
    <row r="652" spans="12:12" s="10" customFormat="1" ht="15.75" customHeight="1" x14ac:dyDescent="0.35">
      <c r="L652" s="16"/>
    </row>
    <row r="653" spans="12:12" s="10" customFormat="1" ht="15.75" customHeight="1" x14ac:dyDescent="0.35">
      <c r="L653" s="16"/>
    </row>
    <row r="654" spans="12:12" s="10" customFormat="1" ht="15.75" customHeight="1" x14ac:dyDescent="0.35">
      <c r="L654" s="16"/>
    </row>
    <row r="655" spans="12:12" s="10" customFormat="1" ht="15.75" customHeight="1" x14ac:dyDescent="0.35">
      <c r="L655" s="16"/>
    </row>
    <row r="656" spans="12:12" s="10" customFormat="1" ht="15.75" customHeight="1" x14ac:dyDescent="0.35">
      <c r="L656" s="16"/>
    </row>
    <row r="657" spans="12:12" s="10" customFormat="1" ht="15.75" customHeight="1" x14ac:dyDescent="0.35">
      <c r="L657" s="16"/>
    </row>
    <row r="658" spans="12:12" s="10" customFormat="1" ht="15.75" customHeight="1" x14ac:dyDescent="0.35">
      <c r="L658" s="16"/>
    </row>
    <row r="659" spans="12:12" s="10" customFormat="1" ht="15.75" customHeight="1" x14ac:dyDescent="0.35">
      <c r="L659" s="16"/>
    </row>
    <row r="660" spans="12:12" s="10" customFormat="1" ht="15.75" customHeight="1" x14ac:dyDescent="0.35">
      <c r="L660" s="16"/>
    </row>
    <row r="661" spans="12:12" s="10" customFormat="1" ht="15.75" customHeight="1" x14ac:dyDescent="0.35">
      <c r="L661" s="16"/>
    </row>
    <row r="662" spans="12:12" s="10" customFormat="1" ht="15.75" customHeight="1" x14ac:dyDescent="0.35">
      <c r="L662" s="16"/>
    </row>
    <row r="663" spans="12:12" s="10" customFormat="1" ht="15.75" customHeight="1" x14ac:dyDescent="0.35">
      <c r="L663" s="16"/>
    </row>
    <row r="664" spans="12:12" s="10" customFormat="1" ht="15.75" customHeight="1" x14ac:dyDescent="0.35">
      <c r="L664" s="16"/>
    </row>
    <row r="665" spans="12:12" s="10" customFormat="1" ht="15.75" customHeight="1" x14ac:dyDescent="0.35">
      <c r="L665" s="16"/>
    </row>
    <row r="666" spans="12:12" s="10" customFormat="1" ht="15.75" customHeight="1" x14ac:dyDescent="0.35">
      <c r="L666" s="16"/>
    </row>
    <row r="667" spans="12:12" s="10" customFormat="1" ht="15.75" customHeight="1" x14ac:dyDescent="0.35">
      <c r="L667" s="16"/>
    </row>
    <row r="668" spans="12:12" s="10" customFormat="1" ht="15.75" customHeight="1" x14ac:dyDescent="0.35">
      <c r="L668" s="16"/>
    </row>
    <row r="669" spans="12:12" s="10" customFormat="1" ht="15.75" customHeight="1" x14ac:dyDescent="0.35">
      <c r="L669" s="16"/>
    </row>
    <row r="670" spans="12:12" s="10" customFormat="1" ht="15.75" customHeight="1" x14ac:dyDescent="0.35">
      <c r="L670" s="16"/>
    </row>
    <row r="671" spans="12:12" s="10" customFormat="1" ht="15.75" customHeight="1" x14ac:dyDescent="0.35">
      <c r="L671" s="16"/>
    </row>
    <row r="672" spans="12:12" s="10" customFormat="1" ht="15.75" customHeight="1" x14ac:dyDescent="0.35">
      <c r="L672" s="16"/>
    </row>
    <row r="673" spans="12:12" s="10" customFormat="1" ht="15.75" customHeight="1" x14ac:dyDescent="0.35">
      <c r="L673" s="16"/>
    </row>
    <row r="674" spans="12:12" s="10" customFormat="1" ht="15.75" customHeight="1" x14ac:dyDescent="0.35">
      <c r="L674" s="16"/>
    </row>
    <row r="675" spans="12:12" s="10" customFormat="1" ht="15.75" customHeight="1" x14ac:dyDescent="0.35">
      <c r="L675" s="16"/>
    </row>
    <row r="676" spans="12:12" s="10" customFormat="1" ht="15.75" customHeight="1" x14ac:dyDescent="0.35">
      <c r="L676" s="16"/>
    </row>
    <row r="677" spans="12:12" s="10" customFormat="1" ht="15.75" customHeight="1" x14ac:dyDescent="0.35">
      <c r="L677" s="16"/>
    </row>
    <row r="678" spans="12:12" s="10" customFormat="1" ht="15.75" customHeight="1" x14ac:dyDescent="0.35">
      <c r="L678" s="16"/>
    </row>
    <row r="679" spans="12:12" s="10" customFormat="1" ht="15.75" customHeight="1" x14ac:dyDescent="0.35">
      <c r="L679" s="16"/>
    </row>
    <row r="680" spans="12:12" s="10" customFormat="1" ht="15.75" customHeight="1" x14ac:dyDescent="0.35">
      <c r="L680" s="16"/>
    </row>
    <row r="681" spans="12:12" s="10" customFormat="1" ht="15.75" customHeight="1" x14ac:dyDescent="0.35">
      <c r="L681" s="16"/>
    </row>
    <row r="682" spans="12:12" s="10" customFormat="1" ht="15.75" customHeight="1" x14ac:dyDescent="0.35">
      <c r="L682" s="16"/>
    </row>
    <row r="683" spans="12:12" s="10" customFormat="1" ht="15.75" customHeight="1" x14ac:dyDescent="0.35">
      <c r="L683" s="16"/>
    </row>
    <row r="684" spans="12:12" s="10" customFormat="1" ht="15.75" customHeight="1" x14ac:dyDescent="0.35">
      <c r="L684" s="16"/>
    </row>
    <row r="685" spans="12:12" s="10" customFormat="1" ht="15.75" customHeight="1" x14ac:dyDescent="0.35">
      <c r="L685" s="16"/>
    </row>
    <row r="686" spans="12:12" s="10" customFormat="1" ht="15.75" customHeight="1" x14ac:dyDescent="0.35">
      <c r="L686" s="16"/>
    </row>
    <row r="687" spans="12:12" s="10" customFormat="1" ht="15.75" customHeight="1" x14ac:dyDescent="0.35">
      <c r="L687" s="16"/>
    </row>
    <row r="688" spans="12:12" s="10" customFormat="1" ht="15.75" customHeight="1" x14ac:dyDescent="0.35">
      <c r="L688" s="16"/>
    </row>
    <row r="689" spans="12:12" s="10" customFormat="1" ht="15.75" customHeight="1" x14ac:dyDescent="0.35">
      <c r="L689" s="16"/>
    </row>
    <row r="690" spans="12:12" s="10" customFormat="1" ht="15.75" customHeight="1" x14ac:dyDescent="0.35">
      <c r="L690" s="16"/>
    </row>
    <row r="691" spans="12:12" s="10" customFormat="1" ht="15.75" customHeight="1" x14ac:dyDescent="0.35">
      <c r="L691" s="16"/>
    </row>
    <row r="692" spans="12:12" s="10" customFormat="1" ht="15.75" customHeight="1" x14ac:dyDescent="0.35">
      <c r="L692" s="16"/>
    </row>
    <row r="693" spans="12:12" s="10" customFormat="1" ht="15.75" customHeight="1" x14ac:dyDescent="0.35">
      <c r="L693" s="16"/>
    </row>
    <row r="694" spans="12:12" s="10" customFormat="1" ht="15.75" customHeight="1" x14ac:dyDescent="0.35">
      <c r="L694" s="16"/>
    </row>
    <row r="695" spans="12:12" s="10" customFormat="1" ht="15.75" customHeight="1" x14ac:dyDescent="0.35">
      <c r="L695" s="16"/>
    </row>
    <row r="696" spans="12:12" s="10" customFormat="1" ht="15.75" customHeight="1" x14ac:dyDescent="0.35">
      <c r="L696" s="16"/>
    </row>
    <row r="697" spans="12:12" s="10" customFormat="1" ht="15.75" customHeight="1" x14ac:dyDescent="0.35">
      <c r="L697" s="16"/>
    </row>
    <row r="698" spans="12:12" s="10" customFormat="1" ht="15.75" customHeight="1" x14ac:dyDescent="0.35">
      <c r="L698" s="16"/>
    </row>
    <row r="699" spans="12:12" s="10" customFormat="1" ht="15.75" customHeight="1" x14ac:dyDescent="0.35">
      <c r="L699" s="16"/>
    </row>
    <row r="700" spans="12:12" s="10" customFormat="1" ht="15.75" customHeight="1" x14ac:dyDescent="0.35">
      <c r="L700" s="16"/>
    </row>
    <row r="701" spans="12:12" s="10" customFormat="1" ht="15.75" customHeight="1" x14ac:dyDescent="0.35">
      <c r="L701" s="16"/>
    </row>
    <row r="702" spans="12:12" s="10" customFormat="1" ht="15.75" customHeight="1" x14ac:dyDescent="0.35">
      <c r="L702" s="16"/>
    </row>
    <row r="703" spans="12:12" s="10" customFormat="1" ht="15.75" customHeight="1" x14ac:dyDescent="0.35">
      <c r="L703" s="16"/>
    </row>
    <row r="704" spans="12:12" s="10" customFormat="1" ht="15.75" customHeight="1" x14ac:dyDescent="0.35">
      <c r="L704" s="16"/>
    </row>
    <row r="705" spans="12:12" s="10" customFormat="1" ht="15.75" customHeight="1" x14ac:dyDescent="0.35">
      <c r="L705" s="16"/>
    </row>
    <row r="706" spans="12:12" s="10" customFormat="1" ht="15.75" customHeight="1" x14ac:dyDescent="0.35">
      <c r="L706" s="16"/>
    </row>
    <row r="707" spans="12:12" s="10" customFormat="1" ht="15.75" customHeight="1" x14ac:dyDescent="0.35">
      <c r="L707" s="16"/>
    </row>
    <row r="708" spans="12:12" s="10" customFormat="1" ht="15.75" customHeight="1" x14ac:dyDescent="0.35">
      <c r="L708" s="16"/>
    </row>
    <row r="709" spans="12:12" s="10" customFormat="1" ht="15.75" customHeight="1" x14ac:dyDescent="0.35">
      <c r="L709" s="16"/>
    </row>
    <row r="710" spans="12:12" s="10" customFormat="1" ht="15.75" customHeight="1" x14ac:dyDescent="0.35">
      <c r="L710" s="16"/>
    </row>
    <row r="711" spans="12:12" s="10" customFormat="1" ht="15.75" customHeight="1" x14ac:dyDescent="0.35">
      <c r="L711" s="16"/>
    </row>
    <row r="712" spans="12:12" s="10" customFormat="1" ht="15.75" customHeight="1" x14ac:dyDescent="0.35">
      <c r="L712" s="16"/>
    </row>
    <row r="713" spans="12:12" s="10" customFormat="1" ht="15.75" customHeight="1" x14ac:dyDescent="0.35">
      <c r="L713" s="16"/>
    </row>
    <row r="714" spans="12:12" s="10" customFormat="1" ht="15.75" customHeight="1" x14ac:dyDescent="0.35">
      <c r="L714" s="16"/>
    </row>
    <row r="715" spans="12:12" s="10" customFormat="1" ht="15.75" customHeight="1" x14ac:dyDescent="0.35">
      <c r="L715" s="16"/>
    </row>
    <row r="716" spans="12:12" s="10" customFormat="1" ht="15.75" customHeight="1" x14ac:dyDescent="0.35">
      <c r="L716" s="16"/>
    </row>
    <row r="717" spans="12:12" s="10" customFormat="1" ht="15.75" customHeight="1" x14ac:dyDescent="0.35">
      <c r="L717" s="16"/>
    </row>
    <row r="718" spans="12:12" s="10" customFormat="1" ht="15.75" customHeight="1" x14ac:dyDescent="0.35">
      <c r="L718" s="16"/>
    </row>
    <row r="719" spans="12:12" s="10" customFormat="1" ht="15.75" customHeight="1" x14ac:dyDescent="0.35">
      <c r="L719" s="16"/>
    </row>
    <row r="720" spans="12:12" s="10" customFormat="1" ht="15.75" customHeight="1" x14ac:dyDescent="0.35">
      <c r="L720" s="16"/>
    </row>
    <row r="721" spans="12:12" s="10" customFormat="1" ht="15.75" customHeight="1" x14ac:dyDescent="0.35">
      <c r="L721" s="16"/>
    </row>
    <row r="722" spans="12:12" s="10" customFormat="1" ht="15.75" customHeight="1" x14ac:dyDescent="0.35">
      <c r="L722" s="16"/>
    </row>
    <row r="723" spans="12:12" s="10" customFormat="1" ht="15.75" customHeight="1" x14ac:dyDescent="0.35">
      <c r="L723" s="16"/>
    </row>
    <row r="724" spans="12:12" s="10" customFormat="1" ht="15.75" customHeight="1" x14ac:dyDescent="0.35">
      <c r="L724" s="16"/>
    </row>
    <row r="725" spans="12:12" s="10" customFormat="1" ht="15.75" customHeight="1" x14ac:dyDescent="0.35">
      <c r="L725" s="16"/>
    </row>
    <row r="726" spans="12:12" s="10" customFormat="1" ht="15.75" customHeight="1" x14ac:dyDescent="0.35">
      <c r="L726" s="16"/>
    </row>
    <row r="727" spans="12:12" s="10" customFormat="1" ht="15.75" customHeight="1" x14ac:dyDescent="0.35">
      <c r="L727" s="16"/>
    </row>
    <row r="728" spans="12:12" s="10" customFormat="1" ht="15.75" customHeight="1" x14ac:dyDescent="0.35">
      <c r="L728" s="16"/>
    </row>
    <row r="729" spans="12:12" s="10" customFormat="1" ht="15.75" customHeight="1" x14ac:dyDescent="0.35">
      <c r="L729" s="16"/>
    </row>
    <row r="730" spans="12:12" s="10" customFormat="1" ht="15.75" customHeight="1" x14ac:dyDescent="0.35">
      <c r="L730" s="16"/>
    </row>
    <row r="731" spans="12:12" s="10" customFormat="1" ht="15.75" customHeight="1" x14ac:dyDescent="0.35">
      <c r="L731" s="16"/>
    </row>
    <row r="732" spans="12:12" s="10" customFormat="1" ht="15.75" customHeight="1" x14ac:dyDescent="0.35">
      <c r="L732" s="16"/>
    </row>
    <row r="733" spans="12:12" s="10" customFormat="1" ht="15.75" customHeight="1" x14ac:dyDescent="0.35">
      <c r="L733" s="16"/>
    </row>
    <row r="734" spans="12:12" s="10" customFormat="1" ht="15.75" customHeight="1" x14ac:dyDescent="0.35">
      <c r="L734" s="16"/>
    </row>
    <row r="735" spans="12:12" s="10" customFormat="1" ht="15.75" customHeight="1" x14ac:dyDescent="0.35">
      <c r="L735" s="16"/>
    </row>
    <row r="736" spans="12:12" s="10" customFormat="1" ht="15.75" customHeight="1" x14ac:dyDescent="0.35">
      <c r="L736" s="16"/>
    </row>
    <row r="737" spans="12:12" s="10" customFormat="1" ht="15.75" customHeight="1" x14ac:dyDescent="0.35">
      <c r="L737" s="16"/>
    </row>
    <row r="738" spans="12:12" s="10" customFormat="1" ht="15.75" customHeight="1" x14ac:dyDescent="0.35">
      <c r="L738" s="16"/>
    </row>
    <row r="739" spans="12:12" s="10" customFormat="1" ht="15.75" customHeight="1" x14ac:dyDescent="0.35">
      <c r="L739" s="16"/>
    </row>
    <row r="740" spans="12:12" s="10" customFormat="1" ht="15.75" customHeight="1" x14ac:dyDescent="0.35">
      <c r="L740" s="16"/>
    </row>
    <row r="741" spans="12:12" s="10" customFormat="1" ht="15.75" customHeight="1" x14ac:dyDescent="0.35">
      <c r="L741" s="16"/>
    </row>
    <row r="742" spans="12:12" s="10" customFormat="1" ht="15.75" customHeight="1" x14ac:dyDescent="0.35">
      <c r="L742" s="16"/>
    </row>
    <row r="743" spans="12:12" s="10" customFormat="1" ht="15.75" customHeight="1" x14ac:dyDescent="0.35">
      <c r="L743" s="16"/>
    </row>
    <row r="744" spans="12:12" s="10" customFormat="1" ht="15.75" customHeight="1" x14ac:dyDescent="0.35">
      <c r="L744" s="16"/>
    </row>
    <row r="745" spans="12:12" s="10" customFormat="1" ht="15.75" customHeight="1" x14ac:dyDescent="0.35">
      <c r="L745" s="16"/>
    </row>
    <row r="746" spans="12:12" s="10" customFormat="1" ht="15.75" customHeight="1" x14ac:dyDescent="0.35">
      <c r="L746" s="16"/>
    </row>
    <row r="747" spans="12:12" s="10" customFormat="1" ht="15.75" customHeight="1" x14ac:dyDescent="0.35">
      <c r="L747" s="16"/>
    </row>
    <row r="748" spans="12:12" s="10" customFormat="1" ht="15.75" customHeight="1" x14ac:dyDescent="0.35">
      <c r="L748" s="16"/>
    </row>
    <row r="749" spans="12:12" s="10" customFormat="1" ht="15.75" customHeight="1" x14ac:dyDescent="0.35">
      <c r="L749" s="16"/>
    </row>
    <row r="750" spans="12:12" s="10" customFormat="1" ht="15.75" customHeight="1" x14ac:dyDescent="0.35">
      <c r="L750" s="16"/>
    </row>
    <row r="751" spans="12:12" s="10" customFormat="1" ht="15.75" customHeight="1" x14ac:dyDescent="0.35">
      <c r="L751" s="16"/>
    </row>
    <row r="752" spans="12:12" s="10" customFormat="1" ht="15.75" customHeight="1" x14ac:dyDescent="0.35">
      <c r="L752" s="16"/>
    </row>
    <row r="753" spans="12:12" s="10" customFormat="1" ht="15.75" customHeight="1" x14ac:dyDescent="0.35">
      <c r="L753" s="16"/>
    </row>
    <row r="754" spans="12:12" s="10" customFormat="1" ht="15.75" customHeight="1" x14ac:dyDescent="0.35">
      <c r="L754" s="16"/>
    </row>
    <row r="755" spans="12:12" s="10" customFormat="1" ht="15.75" customHeight="1" x14ac:dyDescent="0.35">
      <c r="L755" s="16"/>
    </row>
    <row r="756" spans="12:12" s="10" customFormat="1" ht="15.75" customHeight="1" x14ac:dyDescent="0.35">
      <c r="L756" s="16"/>
    </row>
    <row r="757" spans="12:12" s="10" customFormat="1" ht="15.75" customHeight="1" x14ac:dyDescent="0.35">
      <c r="L757" s="16"/>
    </row>
    <row r="758" spans="12:12" s="10" customFormat="1" ht="15.75" customHeight="1" x14ac:dyDescent="0.35">
      <c r="L758" s="16"/>
    </row>
    <row r="759" spans="12:12" s="10" customFormat="1" ht="15.75" customHeight="1" x14ac:dyDescent="0.35">
      <c r="L759" s="16"/>
    </row>
    <row r="760" spans="12:12" s="10" customFormat="1" ht="15.75" customHeight="1" x14ac:dyDescent="0.35">
      <c r="L760" s="16"/>
    </row>
    <row r="761" spans="12:12" s="10" customFormat="1" ht="15.75" customHeight="1" x14ac:dyDescent="0.35">
      <c r="L761" s="16"/>
    </row>
    <row r="762" spans="12:12" s="10" customFormat="1" ht="15.75" customHeight="1" x14ac:dyDescent="0.35">
      <c r="L762" s="16"/>
    </row>
    <row r="763" spans="12:12" s="10" customFormat="1" ht="15.75" customHeight="1" x14ac:dyDescent="0.35">
      <c r="L763" s="16"/>
    </row>
    <row r="764" spans="12:12" s="10" customFormat="1" ht="15.75" customHeight="1" x14ac:dyDescent="0.35">
      <c r="L764" s="16"/>
    </row>
    <row r="765" spans="12:12" s="10" customFormat="1" ht="15.75" customHeight="1" x14ac:dyDescent="0.35">
      <c r="L765" s="16"/>
    </row>
    <row r="766" spans="12:12" s="10" customFormat="1" ht="15.75" customHeight="1" x14ac:dyDescent="0.35">
      <c r="L766" s="16"/>
    </row>
    <row r="767" spans="12:12" s="10" customFormat="1" ht="15.75" customHeight="1" x14ac:dyDescent="0.35">
      <c r="L767" s="16"/>
    </row>
    <row r="768" spans="12:12" s="10" customFormat="1" ht="15.75" customHeight="1" x14ac:dyDescent="0.35">
      <c r="L768" s="16"/>
    </row>
    <row r="769" spans="12:12" s="10" customFormat="1" ht="15.75" customHeight="1" x14ac:dyDescent="0.35">
      <c r="L769" s="16"/>
    </row>
    <row r="770" spans="12:12" s="10" customFormat="1" ht="15.75" customHeight="1" x14ac:dyDescent="0.35">
      <c r="L770" s="16"/>
    </row>
    <row r="771" spans="12:12" s="10" customFormat="1" ht="15.75" customHeight="1" x14ac:dyDescent="0.35">
      <c r="L771" s="16"/>
    </row>
    <row r="772" spans="12:12" s="10" customFormat="1" ht="15.75" customHeight="1" x14ac:dyDescent="0.35">
      <c r="L772" s="16"/>
    </row>
    <row r="773" spans="12:12" s="10" customFormat="1" ht="15.75" customHeight="1" x14ac:dyDescent="0.35">
      <c r="L773" s="16"/>
    </row>
    <row r="774" spans="12:12" s="10" customFormat="1" ht="15.75" customHeight="1" x14ac:dyDescent="0.35">
      <c r="L774" s="16"/>
    </row>
    <row r="775" spans="12:12" s="10" customFormat="1" ht="15.75" customHeight="1" x14ac:dyDescent="0.35">
      <c r="L775" s="16"/>
    </row>
    <row r="776" spans="12:12" s="10" customFormat="1" ht="15.75" customHeight="1" x14ac:dyDescent="0.35">
      <c r="L776" s="16"/>
    </row>
    <row r="777" spans="12:12" s="10" customFormat="1" ht="15.75" customHeight="1" x14ac:dyDescent="0.35">
      <c r="L777" s="16"/>
    </row>
    <row r="778" spans="12:12" s="10" customFormat="1" ht="15.75" customHeight="1" x14ac:dyDescent="0.35">
      <c r="L778" s="16"/>
    </row>
    <row r="779" spans="12:12" s="10" customFormat="1" ht="15.75" customHeight="1" x14ac:dyDescent="0.35">
      <c r="L779" s="16"/>
    </row>
    <row r="780" spans="12:12" s="10" customFormat="1" ht="15.75" customHeight="1" x14ac:dyDescent="0.35">
      <c r="L780" s="16"/>
    </row>
    <row r="781" spans="12:12" s="10" customFormat="1" ht="15.75" customHeight="1" x14ac:dyDescent="0.35">
      <c r="L781" s="16"/>
    </row>
    <row r="782" spans="12:12" s="10" customFormat="1" ht="15.75" customHeight="1" x14ac:dyDescent="0.35">
      <c r="L782" s="16"/>
    </row>
    <row r="783" spans="12:12" s="10" customFormat="1" ht="15.75" customHeight="1" x14ac:dyDescent="0.35">
      <c r="L783" s="16"/>
    </row>
    <row r="784" spans="12:12" s="10" customFormat="1" ht="15.75" customHeight="1" x14ac:dyDescent="0.35">
      <c r="L784" s="16"/>
    </row>
    <row r="785" spans="12:12" s="10" customFormat="1" ht="15.75" customHeight="1" x14ac:dyDescent="0.35">
      <c r="L785" s="16"/>
    </row>
    <row r="786" spans="12:12" s="10" customFormat="1" ht="15.75" customHeight="1" x14ac:dyDescent="0.35">
      <c r="L786" s="16"/>
    </row>
    <row r="787" spans="12:12" s="10" customFormat="1" ht="15.75" customHeight="1" x14ac:dyDescent="0.35">
      <c r="L787" s="16"/>
    </row>
    <row r="788" spans="12:12" s="10" customFormat="1" ht="15.75" customHeight="1" x14ac:dyDescent="0.35">
      <c r="L788" s="16"/>
    </row>
    <row r="789" spans="12:12" s="10" customFormat="1" ht="15.75" customHeight="1" x14ac:dyDescent="0.35">
      <c r="L789" s="16"/>
    </row>
    <row r="790" spans="12:12" s="10" customFormat="1" ht="15.75" customHeight="1" x14ac:dyDescent="0.35">
      <c r="L790" s="16"/>
    </row>
    <row r="791" spans="12:12" s="10" customFormat="1" ht="15.75" customHeight="1" x14ac:dyDescent="0.35">
      <c r="L791" s="16"/>
    </row>
    <row r="792" spans="12:12" s="10" customFormat="1" ht="15.75" customHeight="1" x14ac:dyDescent="0.35">
      <c r="L792" s="16"/>
    </row>
    <row r="793" spans="12:12" s="10" customFormat="1" ht="15.75" customHeight="1" x14ac:dyDescent="0.35">
      <c r="L793" s="16"/>
    </row>
    <row r="794" spans="12:12" s="10" customFormat="1" ht="15.75" customHeight="1" x14ac:dyDescent="0.35">
      <c r="L794" s="16"/>
    </row>
    <row r="795" spans="12:12" s="10" customFormat="1" ht="15.75" customHeight="1" x14ac:dyDescent="0.35">
      <c r="L795" s="16"/>
    </row>
    <row r="796" spans="12:12" s="10" customFormat="1" ht="15.75" customHeight="1" x14ac:dyDescent="0.35">
      <c r="L796" s="16"/>
    </row>
    <row r="797" spans="12:12" s="10" customFormat="1" ht="15.75" customHeight="1" x14ac:dyDescent="0.35">
      <c r="L797" s="16"/>
    </row>
    <row r="798" spans="12:12" s="10" customFormat="1" ht="15.75" customHeight="1" x14ac:dyDescent="0.35">
      <c r="L798" s="16"/>
    </row>
    <row r="799" spans="12:12" s="10" customFormat="1" ht="15.75" customHeight="1" x14ac:dyDescent="0.35">
      <c r="L799" s="16"/>
    </row>
    <row r="800" spans="12:12" s="10" customFormat="1" ht="15.75" customHeight="1" x14ac:dyDescent="0.35">
      <c r="L800" s="16"/>
    </row>
    <row r="801" spans="12:12" s="10" customFormat="1" ht="15.75" customHeight="1" x14ac:dyDescent="0.35">
      <c r="L801" s="16"/>
    </row>
    <row r="802" spans="12:12" s="10" customFormat="1" ht="15.75" customHeight="1" x14ac:dyDescent="0.35">
      <c r="L802" s="16"/>
    </row>
    <row r="803" spans="12:12" s="10" customFormat="1" ht="15.75" customHeight="1" x14ac:dyDescent="0.35">
      <c r="L803" s="16"/>
    </row>
    <row r="804" spans="12:12" s="10" customFormat="1" ht="15.75" customHeight="1" x14ac:dyDescent="0.35">
      <c r="L804" s="16"/>
    </row>
    <row r="805" spans="12:12" s="10" customFormat="1" ht="15.75" customHeight="1" x14ac:dyDescent="0.35">
      <c r="L805" s="16"/>
    </row>
    <row r="806" spans="12:12" s="10" customFormat="1" ht="15.75" customHeight="1" x14ac:dyDescent="0.35">
      <c r="L806" s="16"/>
    </row>
    <row r="807" spans="12:12" s="10" customFormat="1" ht="15.75" customHeight="1" x14ac:dyDescent="0.35">
      <c r="L807" s="16"/>
    </row>
    <row r="808" spans="12:12" s="10" customFormat="1" ht="15.75" customHeight="1" x14ac:dyDescent="0.35">
      <c r="L808" s="16"/>
    </row>
    <row r="809" spans="12:12" s="10" customFormat="1" ht="15.75" customHeight="1" x14ac:dyDescent="0.35">
      <c r="L809" s="16"/>
    </row>
    <row r="810" spans="12:12" s="10" customFormat="1" ht="15.75" customHeight="1" x14ac:dyDescent="0.35">
      <c r="L810" s="16"/>
    </row>
    <row r="811" spans="12:12" s="10" customFormat="1" ht="15.75" customHeight="1" x14ac:dyDescent="0.35">
      <c r="L811" s="16"/>
    </row>
    <row r="812" spans="12:12" s="10" customFormat="1" ht="15.75" customHeight="1" x14ac:dyDescent="0.35">
      <c r="L812" s="16"/>
    </row>
    <row r="813" spans="12:12" s="10" customFormat="1" ht="15.75" customHeight="1" x14ac:dyDescent="0.35">
      <c r="L813" s="16"/>
    </row>
    <row r="814" spans="12:12" s="10" customFormat="1" ht="15.75" customHeight="1" x14ac:dyDescent="0.35">
      <c r="L814" s="16"/>
    </row>
    <row r="815" spans="12:12" s="10" customFormat="1" ht="15.75" customHeight="1" x14ac:dyDescent="0.35">
      <c r="L815" s="16"/>
    </row>
    <row r="816" spans="12:12" s="10" customFormat="1" ht="15.75" customHeight="1" x14ac:dyDescent="0.35">
      <c r="L816" s="16"/>
    </row>
    <row r="817" spans="12:12" s="10" customFormat="1" ht="15.75" customHeight="1" x14ac:dyDescent="0.35">
      <c r="L817" s="16"/>
    </row>
    <row r="818" spans="12:12" s="10" customFormat="1" ht="15.75" customHeight="1" x14ac:dyDescent="0.35">
      <c r="L818" s="16"/>
    </row>
    <row r="819" spans="12:12" s="10" customFormat="1" ht="15.75" customHeight="1" x14ac:dyDescent="0.35">
      <c r="L819" s="16"/>
    </row>
    <row r="820" spans="12:12" s="10" customFormat="1" ht="15.75" customHeight="1" x14ac:dyDescent="0.35">
      <c r="L820" s="16"/>
    </row>
    <row r="821" spans="12:12" s="10" customFormat="1" ht="15.75" customHeight="1" x14ac:dyDescent="0.35">
      <c r="L821" s="16"/>
    </row>
    <row r="822" spans="12:12" s="10" customFormat="1" ht="15.75" customHeight="1" x14ac:dyDescent="0.35">
      <c r="L822" s="16"/>
    </row>
    <row r="823" spans="12:12" s="10" customFormat="1" ht="15.75" customHeight="1" x14ac:dyDescent="0.35">
      <c r="L823" s="16"/>
    </row>
    <row r="824" spans="12:12" s="10" customFormat="1" ht="15.75" customHeight="1" x14ac:dyDescent="0.35">
      <c r="L824" s="16"/>
    </row>
    <row r="825" spans="12:12" s="10" customFormat="1" ht="15.75" customHeight="1" x14ac:dyDescent="0.35">
      <c r="L825" s="16"/>
    </row>
    <row r="826" spans="12:12" s="10" customFormat="1" ht="15.75" customHeight="1" x14ac:dyDescent="0.35">
      <c r="L826" s="16"/>
    </row>
    <row r="827" spans="12:12" s="10" customFormat="1" ht="15.75" customHeight="1" x14ac:dyDescent="0.35">
      <c r="L827" s="16"/>
    </row>
    <row r="828" spans="12:12" s="10" customFormat="1" ht="15.75" customHeight="1" x14ac:dyDescent="0.35">
      <c r="L828" s="16"/>
    </row>
    <row r="829" spans="12:12" s="10" customFormat="1" ht="15.75" customHeight="1" x14ac:dyDescent="0.35">
      <c r="L829" s="16"/>
    </row>
    <row r="830" spans="12:12" s="10" customFormat="1" ht="15.75" customHeight="1" x14ac:dyDescent="0.35">
      <c r="L830" s="16"/>
    </row>
    <row r="831" spans="12:12" s="10" customFormat="1" ht="15.75" customHeight="1" x14ac:dyDescent="0.35">
      <c r="L831" s="16"/>
    </row>
    <row r="832" spans="12:12" s="10" customFormat="1" ht="15.75" customHeight="1" x14ac:dyDescent="0.35">
      <c r="L832" s="16"/>
    </row>
    <row r="833" spans="12:12" s="10" customFormat="1" ht="15.75" customHeight="1" x14ac:dyDescent="0.35">
      <c r="L833" s="16"/>
    </row>
    <row r="834" spans="12:12" s="10" customFormat="1" ht="15.75" customHeight="1" x14ac:dyDescent="0.35">
      <c r="L834" s="16"/>
    </row>
    <row r="835" spans="12:12" s="10" customFormat="1" ht="15.75" customHeight="1" x14ac:dyDescent="0.35">
      <c r="L835" s="16"/>
    </row>
    <row r="836" spans="12:12" s="10" customFormat="1" ht="15.75" customHeight="1" x14ac:dyDescent="0.35">
      <c r="L836" s="16"/>
    </row>
    <row r="837" spans="12:12" s="10" customFormat="1" ht="15.75" customHeight="1" x14ac:dyDescent="0.35">
      <c r="L837" s="16"/>
    </row>
    <row r="838" spans="12:12" s="10" customFormat="1" ht="15.75" customHeight="1" x14ac:dyDescent="0.35">
      <c r="L838" s="16"/>
    </row>
    <row r="839" spans="12:12" s="10" customFormat="1" ht="15.75" customHeight="1" x14ac:dyDescent="0.35">
      <c r="L839" s="16"/>
    </row>
    <row r="840" spans="12:12" s="10" customFormat="1" ht="15.75" customHeight="1" x14ac:dyDescent="0.35">
      <c r="L840" s="16"/>
    </row>
    <row r="841" spans="12:12" s="10" customFormat="1" ht="15.75" customHeight="1" x14ac:dyDescent="0.35">
      <c r="L841" s="16"/>
    </row>
    <row r="842" spans="12:12" s="10" customFormat="1" ht="15.75" customHeight="1" x14ac:dyDescent="0.35">
      <c r="L842" s="16"/>
    </row>
    <row r="843" spans="12:12" s="10" customFormat="1" ht="15.75" customHeight="1" x14ac:dyDescent="0.35">
      <c r="L843" s="16"/>
    </row>
    <row r="844" spans="12:12" s="10" customFormat="1" ht="15.75" customHeight="1" x14ac:dyDescent="0.35">
      <c r="L844" s="16"/>
    </row>
    <row r="845" spans="12:12" s="10" customFormat="1" ht="15.75" customHeight="1" x14ac:dyDescent="0.35">
      <c r="L845" s="16"/>
    </row>
    <row r="846" spans="12:12" s="10" customFormat="1" ht="15.75" customHeight="1" x14ac:dyDescent="0.35">
      <c r="L846" s="16"/>
    </row>
    <row r="847" spans="12:12" s="10" customFormat="1" ht="15.75" customHeight="1" x14ac:dyDescent="0.35">
      <c r="L847" s="16"/>
    </row>
    <row r="848" spans="12:12" s="10" customFormat="1" ht="15.75" customHeight="1" x14ac:dyDescent="0.35">
      <c r="L848" s="16"/>
    </row>
    <row r="849" spans="12:12" s="10" customFormat="1" ht="15.75" customHeight="1" x14ac:dyDescent="0.35">
      <c r="L849" s="16"/>
    </row>
    <row r="850" spans="12:12" s="10" customFormat="1" ht="15.75" customHeight="1" x14ac:dyDescent="0.35">
      <c r="L850" s="16"/>
    </row>
    <row r="851" spans="12:12" s="10" customFormat="1" ht="15.75" customHeight="1" x14ac:dyDescent="0.35">
      <c r="L851" s="16"/>
    </row>
    <row r="852" spans="12:12" s="10" customFormat="1" ht="15.75" customHeight="1" x14ac:dyDescent="0.35">
      <c r="L852" s="16"/>
    </row>
    <row r="853" spans="12:12" s="10" customFormat="1" ht="15.75" customHeight="1" x14ac:dyDescent="0.35">
      <c r="L853" s="16"/>
    </row>
    <row r="854" spans="12:12" s="10" customFormat="1" ht="15.75" customHeight="1" x14ac:dyDescent="0.35">
      <c r="L854" s="16"/>
    </row>
    <row r="855" spans="12:12" s="10" customFormat="1" ht="15.75" customHeight="1" x14ac:dyDescent="0.35">
      <c r="L855" s="16"/>
    </row>
    <row r="856" spans="12:12" s="10" customFormat="1" ht="15.75" customHeight="1" x14ac:dyDescent="0.35">
      <c r="L856" s="16"/>
    </row>
    <row r="857" spans="12:12" s="10" customFormat="1" ht="15.75" customHeight="1" x14ac:dyDescent="0.35">
      <c r="L857" s="16"/>
    </row>
    <row r="858" spans="12:12" s="10" customFormat="1" ht="15.75" customHeight="1" x14ac:dyDescent="0.35">
      <c r="L858" s="16"/>
    </row>
    <row r="859" spans="12:12" s="10" customFormat="1" ht="15.75" customHeight="1" x14ac:dyDescent="0.35">
      <c r="L859" s="16"/>
    </row>
    <row r="860" spans="12:12" s="10" customFormat="1" ht="15.75" customHeight="1" x14ac:dyDescent="0.35">
      <c r="L860" s="16"/>
    </row>
    <row r="861" spans="12:12" s="10" customFormat="1" ht="15.75" customHeight="1" x14ac:dyDescent="0.35">
      <c r="L861" s="16"/>
    </row>
    <row r="862" spans="12:12" s="10" customFormat="1" ht="15.75" customHeight="1" x14ac:dyDescent="0.35">
      <c r="L862" s="16"/>
    </row>
    <row r="863" spans="12:12" s="10" customFormat="1" ht="15.75" customHeight="1" x14ac:dyDescent="0.35">
      <c r="L863" s="16"/>
    </row>
    <row r="864" spans="12:12" s="10" customFormat="1" ht="15.75" customHeight="1" x14ac:dyDescent="0.35">
      <c r="L864" s="16"/>
    </row>
    <row r="865" spans="12:12" s="10" customFormat="1" ht="15.75" customHeight="1" x14ac:dyDescent="0.35">
      <c r="L865" s="16"/>
    </row>
    <row r="866" spans="12:12" s="10" customFormat="1" ht="15.75" customHeight="1" x14ac:dyDescent="0.35">
      <c r="L866" s="16"/>
    </row>
    <row r="867" spans="12:12" s="10" customFormat="1" ht="15.75" customHeight="1" x14ac:dyDescent="0.35">
      <c r="L867" s="16"/>
    </row>
    <row r="868" spans="12:12" s="10" customFormat="1" ht="15.75" customHeight="1" x14ac:dyDescent="0.35">
      <c r="L868" s="16"/>
    </row>
    <row r="869" spans="12:12" s="10" customFormat="1" ht="15.75" customHeight="1" x14ac:dyDescent="0.35">
      <c r="L869" s="16"/>
    </row>
    <row r="870" spans="12:12" s="10" customFormat="1" ht="15.75" customHeight="1" x14ac:dyDescent="0.35">
      <c r="L870" s="16"/>
    </row>
    <row r="871" spans="12:12" s="10" customFormat="1" ht="15.75" customHeight="1" x14ac:dyDescent="0.35">
      <c r="L871" s="16"/>
    </row>
    <row r="872" spans="12:12" s="10" customFormat="1" ht="15.75" customHeight="1" x14ac:dyDescent="0.35">
      <c r="L872" s="16"/>
    </row>
    <row r="873" spans="12:12" s="10" customFormat="1" ht="15.75" customHeight="1" x14ac:dyDescent="0.35">
      <c r="L873" s="16"/>
    </row>
    <row r="874" spans="12:12" s="10" customFormat="1" ht="15.75" customHeight="1" x14ac:dyDescent="0.35">
      <c r="L874" s="16"/>
    </row>
    <row r="875" spans="12:12" s="10" customFormat="1" ht="15.75" customHeight="1" x14ac:dyDescent="0.35">
      <c r="L875" s="16"/>
    </row>
    <row r="876" spans="12:12" s="10" customFormat="1" ht="15.75" customHeight="1" x14ac:dyDescent="0.35">
      <c r="L876" s="16"/>
    </row>
    <row r="877" spans="12:12" s="10" customFormat="1" ht="15.75" customHeight="1" x14ac:dyDescent="0.35">
      <c r="L877" s="16"/>
    </row>
    <row r="878" spans="12:12" s="10" customFormat="1" ht="15.75" customHeight="1" x14ac:dyDescent="0.35">
      <c r="L878" s="16"/>
    </row>
    <row r="879" spans="12:12" s="10" customFormat="1" ht="15.75" customHeight="1" x14ac:dyDescent="0.35">
      <c r="L879" s="16"/>
    </row>
    <row r="880" spans="12:12" s="10" customFormat="1" ht="15.75" customHeight="1" x14ac:dyDescent="0.35">
      <c r="L880" s="16"/>
    </row>
    <row r="881" spans="12:12" s="10" customFormat="1" ht="15.75" customHeight="1" x14ac:dyDescent="0.35">
      <c r="L881" s="16"/>
    </row>
    <row r="882" spans="12:12" s="10" customFormat="1" ht="15.75" customHeight="1" x14ac:dyDescent="0.35">
      <c r="L882" s="16"/>
    </row>
    <row r="883" spans="12:12" s="10" customFormat="1" ht="15.75" customHeight="1" x14ac:dyDescent="0.35">
      <c r="L883" s="16"/>
    </row>
    <row r="884" spans="12:12" s="10" customFormat="1" ht="15.75" customHeight="1" x14ac:dyDescent="0.35">
      <c r="L884" s="16"/>
    </row>
    <row r="885" spans="12:12" s="10" customFormat="1" ht="15.75" customHeight="1" x14ac:dyDescent="0.35">
      <c r="L885" s="16"/>
    </row>
    <row r="886" spans="12:12" s="10" customFormat="1" ht="15.75" customHeight="1" x14ac:dyDescent="0.35">
      <c r="L886" s="16"/>
    </row>
    <row r="887" spans="12:12" s="10" customFormat="1" ht="15.75" customHeight="1" x14ac:dyDescent="0.35">
      <c r="L887" s="16"/>
    </row>
    <row r="888" spans="12:12" s="10" customFormat="1" ht="15.75" customHeight="1" x14ac:dyDescent="0.35">
      <c r="L888" s="16"/>
    </row>
    <row r="889" spans="12:12" s="10" customFormat="1" ht="15.75" customHeight="1" x14ac:dyDescent="0.35">
      <c r="L889" s="16"/>
    </row>
    <row r="890" spans="12:12" s="10" customFormat="1" ht="15.75" customHeight="1" x14ac:dyDescent="0.35">
      <c r="L890" s="16"/>
    </row>
    <row r="891" spans="12:12" s="10" customFormat="1" ht="15.75" customHeight="1" x14ac:dyDescent="0.35">
      <c r="L891" s="16"/>
    </row>
    <row r="892" spans="12:12" s="10" customFormat="1" ht="15.75" customHeight="1" x14ac:dyDescent="0.35">
      <c r="L892" s="16"/>
    </row>
    <row r="893" spans="12:12" s="10" customFormat="1" ht="15.75" customHeight="1" x14ac:dyDescent="0.35">
      <c r="L893" s="16"/>
    </row>
    <row r="894" spans="12:12" s="10" customFormat="1" ht="15.75" customHeight="1" x14ac:dyDescent="0.35">
      <c r="L894" s="16"/>
    </row>
    <row r="895" spans="12:12" s="10" customFormat="1" ht="15.75" customHeight="1" x14ac:dyDescent="0.35">
      <c r="L895" s="16"/>
    </row>
    <row r="896" spans="12:12" s="10" customFormat="1" ht="15.75" customHeight="1" x14ac:dyDescent="0.35">
      <c r="L896" s="16"/>
    </row>
    <row r="897" spans="12:12" s="10" customFormat="1" ht="15.75" customHeight="1" x14ac:dyDescent="0.35">
      <c r="L897" s="16"/>
    </row>
    <row r="898" spans="12:12" s="10" customFormat="1" ht="15.75" customHeight="1" x14ac:dyDescent="0.35">
      <c r="L898" s="16"/>
    </row>
    <row r="899" spans="12:12" s="10" customFormat="1" ht="15.75" customHeight="1" x14ac:dyDescent="0.35">
      <c r="L899" s="16"/>
    </row>
    <row r="900" spans="12:12" s="10" customFormat="1" ht="15.75" customHeight="1" x14ac:dyDescent="0.35">
      <c r="L900" s="16"/>
    </row>
    <row r="901" spans="12:12" s="10" customFormat="1" ht="15.75" customHeight="1" x14ac:dyDescent="0.35">
      <c r="L901" s="16"/>
    </row>
    <row r="902" spans="12:12" s="10" customFormat="1" ht="15.75" customHeight="1" x14ac:dyDescent="0.35">
      <c r="L902" s="16"/>
    </row>
    <row r="903" spans="12:12" s="10" customFormat="1" ht="15.75" customHeight="1" x14ac:dyDescent="0.35">
      <c r="L903" s="16"/>
    </row>
    <row r="904" spans="12:12" s="10" customFormat="1" ht="15.75" customHeight="1" x14ac:dyDescent="0.35">
      <c r="L904" s="16"/>
    </row>
    <row r="905" spans="12:12" s="10" customFormat="1" ht="15.75" customHeight="1" x14ac:dyDescent="0.35">
      <c r="L905" s="16"/>
    </row>
    <row r="906" spans="12:12" s="10" customFormat="1" ht="15.75" customHeight="1" x14ac:dyDescent="0.35">
      <c r="L906" s="16"/>
    </row>
    <row r="907" spans="12:12" s="10" customFormat="1" ht="15.75" customHeight="1" x14ac:dyDescent="0.35">
      <c r="L907" s="16"/>
    </row>
    <row r="908" spans="12:12" s="10" customFormat="1" ht="15.75" customHeight="1" x14ac:dyDescent="0.35">
      <c r="L908" s="16"/>
    </row>
    <row r="909" spans="12:12" s="10" customFormat="1" ht="15.75" customHeight="1" x14ac:dyDescent="0.35">
      <c r="L909" s="16"/>
    </row>
    <row r="910" spans="12:12" s="10" customFormat="1" ht="15.75" customHeight="1" x14ac:dyDescent="0.35">
      <c r="L910" s="16"/>
    </row>
    <row r="911" spans="12:12" s="10" customFormat="1" ht="15.75" customHeight="1" x14ac:dyDescent="0.35">
      <c r="L911" s="16"/>
    </row>
    <row r="912" spans="12:12" s="10" customFormat="1" ht="15.75" customHeight="1" x14ac:dyDescent="0.35">
      <c r="L912" s="16"/>
    </row>
    <row r="913" spans="12:12" s="10" customFormat="1" ht="15.75" customHeight="1" x14ac:dyDescent="0.35">
      <c r="L913" s="16"/>
    </row>
    <row r="914" spans="12:12" s="10" customFormat="1" ht="15.75" customHeight="1" x14ac:dyDescent="0.35">
      <c r="L914" s="16"/>
    </row>
    <row r="915" spans="12:12" s="10" customFormat="1" ht="15.75" customHeight="1" x14ac:dyDescent="0.35">
      <c r="L915" s="16"/>
    </row>
    <row r="916" spans="12:12" s="10" customFormat="1" ht="15.75" customHeight="1" x14ac:dyDescent="0.35">
      <c r="L916" s="16"/>
    </row>
    <row r="917" spans="12:12" s="10" customFormat="1" ht="15.75" customHeight="1" x14ac:dyDescent="0.35">
      <c r="L917" s="16"/>
    </row>
    <row r="918" spans="12:12" s="10" customFormat="1" ht="15.75" customHeight="1" x14ac:dyDescent="0.35">
      <c r="L918" s="16"/>
    </row>
    <row r="919" spans="12:12" s="10" customFormat="1" ht="15.75" customHeight="1" x14ac:dyDescent="0.35">
      <c r="L919" s="16"/>
    </row>
    <row r="920" spans="12:12" s="10" customFormat="1" ht="15.75" customHeight="1" x14ac:dyDescent="0.35">
      <c r="L920" s="16"/>
    </row>
    <row r="921" spans="12:12" s="10" customFormat="1" ht="15.75" customHeight="1" x14ac:dyDescent="0.35">
      <c r="L921" s="16"/>
    </row>
    <row r="922" spans="12:12" s="10" customFormat="1" ht="15.75" customHeight="1" x14ac:dyDescent="0.35">
      <c r="L922" s="16"/>
    </row>
    <row r="923" spans="12:12" s="10" customFormat="1" ht="15.75" customHeight="1" x14ac:dyDescent="0.35">
      <c r="L923" s="16"/>
    </row>
    <row r="924" spans="12:12" s="10" customFormat="1" ht="15.75" customHeight="1" x14ac:dyDescent="0.35">
      <c r="L924" s="16"/>
    </row>
    <row r="925" spans="12:12" s="10" customFormat="1" ht="15.75" customHeight="1" x14ac:dyDescent="0.35">
      <c r="L925" s="16"/>
    </row>
    <row r="926" spans="12:12" s="10" customFormat="1" ht="15.75" customHeight="1" x14ac:dyDescent="0.35">
      <c r="L926" s="16"/>
    </row>
    <row r="927" spans="12:12" s="10" customFormat="1" ht="15.75" customHeight="1" x14ac:dyDescent="0.35">
      <c r="L927" s="16"/>
    </row>
    <row r="928" spans="12:12" s="10" customFormat="1" ht="15.75" customHeight="1" x14ac:dyDescent="0.35">
      <c r="L928" s="16"/>
    </row>
    <row r="929" spans="12:12" s="10" customFormat="1" ht="15.75" customHeight="1" x14ac:dyDescent="0.35">
      <c r="L929" s="16"/>
    </row>
    <row r="930" spans="12:12" s="10" customFormat="1" ht="15.75" customHeight="1" x14ac:dyDescent="0.35">
      <c r="L930" s="16"/>
    </row>
    <row r="931" spans="12:12" s="10" customFormat="1" ht="15.75" customHeight="1" x14ac:dyDescent="0.35">
      <c r="L931" s="16"/>
    </row>
    <row r="932" spans="12:12" s="10" customFormat="1" ht="15.75" customHeight="1" x14ac:dyDescent="0.35">
      <c r="L932" s="16"/>
    </row>
    <row r="933" spans="12:12" s="10" customFormat="1" ht="15.75" customHeight="1" x14ac:dyDescent="0.35">
      <c r="L933" s="16"/>
    </row>
    <row r="934" spans="12:12" s="10" customFormat="1" ht="15.75" customHeight="1" x14ac:dyDescent="0.35">
      <c r="L934" s="16"/>
    </row>
    <row r="935" spans="12:12" s="10" customFormat="1" ht="15.75" customHeight="1" x14ac:dyDescent="0.35">
      <c r="L935" s="16"/>
    </row>
    <row r="936" spans="12:12" s="10" customFormat="1" ht="15.75" customHeight="1" x14ac:dyDescent="0.35">
      <c r="L936" s="16"/>
    </row>
    <row r="937" spans="12:12" s="10" customFormat="1" ht="15.75" customHeight="1" x14ac:dyDescent="0.35">
      <c r="L937" s="16"/>
    </row>
    <row r="938" spans="12:12" s="10" customFormat="1" ht="15.75" customHeight="1" x14ac:dyDescent="0.35">
      <c r="L938" s="16"/>
    </row>
    <row r="939" spans="12:12" s="10" customFormat="1" ht="15.75" customHeight="1" x14ac:dyDescent="0.35">
      <c r="L939" s="16"/>
    </row>
    <row r="940" spans="12:12" s="10" customFormat="1" ht="15.75" customHeight="1" x14ac:dyDescent="0.35">
      <c r="L940" s="16"/>
    </row>
    <row r="941" spans="12:12" s="10" customFormat="1" ht="15.75" customHeight="1" x14ac:dyDescent="0.35">
      <c r="L941" s="16"/>
    </row>
    <row r="942" spans="12:12" s="10" customFormat="1" ht="15.75" customHeight="1" x14ac:dyDescent="0.35">
      <c r="L942" s="16"/>
    </row>
    <row r="943" spans="12:12" s="10" customFormat="1" ht="15.75" customHeight="1" x14ac:dyDescent="0.35">
      <c r="L943" s="16"/>
    </row>
    <row r="944" spans="12:12" s="10" customFormat="1" ht="15.75" customHeight="1" x14ac:dyDescent="0.35">
      <c r="L944" s="16"/>
    </row>
    <row r="945" spans="12:12" s="10" customFormat="1" ht="15.75" customHeight="1" x14ac:dyDescent="0.35">
      <c r="L945" s="16"/>
    </row>
    <row r="946" spans="12:12" s="10" customFormat="1" ht="15.75" customHeight="1" x14ac:dyDescent="0.35">
      <c r="L946" s="16"/>
    </row>
    <row r="947" spans="12:12" s="10" customFormat="1" ht="15.75" customHeight="1" x14ac:dyDescent="0.35">
      <c r="L947" s="16"/>
    </row>
    <row r="948" spans="12:12" s="10" customFormat="1" ht="15.75" customHeight="1" x14ac:dyDescent="0.35">
      <c r="L948" s="16"/>
    </row>
    <row r="949" spans="12:12" s="10" customFormat="1" ht="15.75" customHeight="1" x14ac:dyDescent="0.35">
      <c r="L949" s="16"/>
    </row>
    <row r="950" spans="12:12" s="10" customFormat="1" ht="15.75" customHeight="1" x14ac:dyDescent="0.35">
      <c r="L950" s="16"/>
    </row>
    <row r="951" spans="12:12" s="10" customFormat="1" ht="15.75" customHeight="1" x14ac:dyDescent="0.35">
      <c r="L951" s="16"/>
    </row>
    <row r="952" spans="12:12" s="10" customFormat="1" ht="15.75" customHeight="1" x14ac:dyDescent="0.35">
      <c r="L952" s="16"/>
    </row>
    <row r="953" spans="12:12" s="10" customFormat="1" ht="15.75" customHeight="1" x14ac:dyDescent="0.35">
      <c r="L953" s="16"/>
    </row>
    <row r="954" spans="12:12" s="10" customFormat="1" ht="15.75" customHeight="1" x14ac:dyDescent="0.35">
      <c r="L954" s="16"/>
    </row>
    <row r="955" spans="12:12" s="10" customFormat="1" ht="15.75" customHeight="1" x14ac:dyDescent="0.35">
      <c r="L955" s="16"/>
    </row>
    <row r="956" spans="12:12" s="10" customFormat="1" ht="15.75" customHeight="1" x14ac:dyDescent="0.35">
      <c r="L956" s="16"/>
    </row>
    <row r="957" spans="12:12" s="10" customFormat="1" ht="15.75" customHeight="1" x14ac:dyDescent="0.35">
      <c r="L957" s="16"/>
    </row>
    <row r="958" spans="12:12" s="10" customFormat="1" ht="15.75" customHeight="1" x14ac:dyDescent="0.35">
      <c r="L958" s="16"/>
    </row>
    <row r="959" spans="12:12" s="10" customFormat="1" ht="15.75" customHeight="1" x14ac:dyDescent="0.35">
      <c r="L959" s="16"/>
    </row>
    <row r="960" spans="12:12" s="10" customFormat="1" ht="15.75" customHeight="1" x14ac:dyDescent="0.35">
      <c r="L960" s="16"/>
    </row>
    <row r="961" spans="12:12" s="10" customFormat="1" ht="15.75" customHeight="1" x14ac:dyDescent="0.35">
      <c r="L961" s="16"/>
    </row>
    <row r="962" spans="12:12" s="10" customFormat="1" ht="15.75" customHeight="1" x14ac:dyDescent="0.35">
      <c r="L962" s="16"/>
    </row>
    <row r="963" spans="12:12" s="10" customFormat="1" ht="15.75" customHeight="1" x14ac:dyDescent="0.35">
      <c r="L963" s="16"/>
    </row>
    <row r="964" spans="12:12" s="10" customFormat="1" ht="15.75" customHeight="1" x14ac:dyDescent="0.35">
      <c r="L964" s="16"/>
    </row>
    <row r="965" spans="12:12" s="10" customFormat="1" ht="15.75" customHeight="1" x14ac:dyDescent="0.35">
      <c r="L965" s="16"/>
    </row>
    <row r="966" spans="12:12" s="10" customFormat="1" ht="15.75" customHeight="1" x14ac:dyDescent="0.35">
      <c r="L966" s="16"/>
    </row>
    <row r="967" spans="12:12" s="10" customFormat="1" ht="15.75" customHeight="1" x14ac:dyDescent="0.35">
      <c r="L967" s="16"/>
    </row>
    <row r="968" spans="12:12" s="10" customFormat="1" ht="15.75" customHeight="1" x14ac:dyDescent="0.35">
      <c r="L968" s="16"/>
    </row>
    <row r="969" spans="12:12" s="10" customFormat="1" ht="15.75" customHeight="1" x14ac:dyDescent="0.35">
      <c r="L969" s="16"/>
    </row>
    <row r="970" spans="12:12" s="10" customFormat="1" ht="15.75" customHeight="1" x14ac:dyDescent="0.35">
      <c r="L970" s="16"/>
    </row>
    <row r="971" spans="12:12" s="10" customFormat="1" ht="15.75" customHeight="1" x14ac:dyDescent="0.35">
      <c r="L971" s="16"/>
    </row>
    <row r="972" spans="12:12" s="10" customFormat="1" ht="15.75" customHeight="1" x14ac:dyDescent="0.35">
      <c r="L972" s="16"/>
    </row>
    <row r="973" spans="12:12" s="10" customFormat="1" ht="15.75" customHeight="1" x14ac:dyDescent="0.35">
      <c r="L973" s="16"/>
    </row>
    <row r="974" spans="12:12" s="10" customFormat="1" ht="15.75" customHeight="1" x14ac:dyDescent="0.35">
      <c r="L974" s="16"/>
    </row>
    <row r="975" spans="12:12" s="10" customFormat="1" ht="15.75" customHeight="1" x14ac:dyDescent="0.35">
      <c r="L975" s="16"/>
    </row>
    <row r="976" spans="12:12" s="10" customFormat="1" ht="15.75" customHeight="1" x14ac:dyDescent="0.35">
      <c r="L976" s="16"/>
    </row>
    <row r="977" spans="12:12" s="10" customFormat="1" ht="15.75" customHeight="1" x14ac:dyDescent="0.35">
      <c r="L977" s="16"/>
    </row>
    <row r="978" spans="12:12" s="10" customFormat="1" ht="15.75" customHeight="1" x14ac:dyDescent="0.35">
      <c r="L978" s="16"/>
    </row>
    <row r="979" spans="12:12" s="10" customFormat="1" ht="15.75" customHeight="1" x14ac:dyDescent="0.35">
      <c r="L979" s="16"/>
    </row>
    <row r="980" spans="12:12" s="10" customFormat="1" ht="15.75" customHeight="1" x14ac:dyDescent="0.35">
      <c r="L980" s="16"/>
    </row>
    <row r="981" spans="12:12" s="10" customFormat="1" ht="15.75" customHeight="1" x14ac:dyDescent="0.35">
      <c r="L981" s="16"/>
    </row>
    <row r="982" spans="12:12" s="10" customFormat="1" ht="15.75" customHeight="1" x14ac:dyDescent="0.35">
      <c r="L982" s="16"/>
    </row>
    <row r="983" spans="12:12" s="10" customFormat="1" ht="15.75" customHeight="1" x14ac:dyDescent="0.35">
      <c r="L983" s="16"/>
    </row>
    <row r="984" spans="12:12" s="10" customFormat="1" ht="15.75" customHeight="1" x14ac:dyDescent="0.35">
      <c r="L984" s="16"/>
    </row>
    <row r="985" spans="12:12" s="10" customFormat="1" ht="15.75" customHeight="1" x14ac:dyDescent="0.35">
      <c r="L985" s="16"/>
    </row>
    <row r="986" spans="12:12" s="10" customFormat="1" ht="15.75" customHeight="1" x14ac:dyDescent="0.35">
      <c r="L986" s="16"/>
    </row>
    <row r="987" spans="12:12" s="10" customFormat="1" ht="15.75" customHeight="1" x14ac:dyDescent="0.35">
      <c r="L987" s="16"/>
    </row>
    <row r="988" spans="12:12" s="10" customFormat="1" ht="15.75" customHeight="1" x14ac:dyDescent="0.35">
      <c r="L988" s="16"/>
    </row>
    <row r="989" spans="12:12" s="10" customFormat="1" ht="15.75" customHeight="1" x14ac:dyDescent="0.35">
      <c r="L989" s="16"/>
    </row>
    <row r="990" spans="12:12" s="10" customFormat="1" ht="15.75" customHeight="1" x14ac:dyDescent="0.35">
      <c r="L990" s="16"/>
    </row>
    <row r="991" spans="12:12" s="10" customFormat="1" ht="15.75" customHeight="1" x14ac:dyDescent="0.35">
      <c r="L991" s="16"/>
    </row>
    <row r="992" spans="12:12" s="10" customFormat="1" ht="15.75" customHeight="1" x14ac:dyDescent="0.35">
      <c r="L992" s="16"/>
    </row>
    <row r="993" spans="12:12" s="10" customFormat="1" ht="15.75" customHeight="1" x14ac:dyDescent="0.35">
      <c r="L993" s="16"/>
    </row>
    <row r="994" spans="12:12" s="10" customFormat="1" ht="15.75" customHeight="1" x14ac:dyDescent="0.35">
      <c r="L994" s="16"/>
    </row>
    <row r="995" spans="12:12" s="10" customFormat="1" ht="15.75" customHeight="1" x14ac:dyDescent="0.35">
      <c r="L995" s="16"/>
    </row>
    <row r="996" spans="12:12" s="10" customFormat="1" ht="15.75" customHeight="1" x14ac:dyDescent="0.35">
      <c r="L996" s="16"/>
    </row>
    <row r="997" spans="12:12" s="10" customFormat="1" ht="15.75" customHeight="1" x14ac:dyDescent="0.35">
      <c r="L997" s="16"/>
    </row>
    <row r="998" spans="12:12" s="10" customFormat="1" ht="15.75" customHeight="1" x14ac:dyDescent="0.35">
      <c r="L998" s="16"/>
    </row>
    <row r="999" spans="12:12" s="10" customFormat="1" ht="15.75" customHeight="1" x14ac:dyDescent="0.35">
      <c r="L999" s="16"/>
    </row>
    <row r="1000" spans="12:12" s="10" customFormat="1" ht="15.75" customHeight="1" x14ac:dyDescent="0.35">
      <c r="L100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448CE-CE1B-4C92-8CE5-3B57CEBBB9B3}">
  <dimension ref="A1:R1000"/>
  <sheetViews>
    <sheetView workbookViewId="0"/>
  </sheetViews>
  <sheetFormatPr defaultColWidth="14.453125" defaultRowHeight="14.5" x14ac:dyDescent="0.35"/>
  <cols>
    <col min="1" max="1" width="8.7265625" style="10" customWidth="1"/>
    <col min="2" max="2" width="15.1796875" style="10" bestFit="1" customWidth="1"/>
    <col min="3" max="3" width="3.90625" style="10" bestFit="1" customWidth="1"/>
    <col min="4" max="4" width="7" style="10" bestFit="1" customWidth="1"/>
    <col min="5" max="5" width="16.54296875" style="10" bestFit="1" customWidth="1"/>
    <col min="6" max="7" width="10.08984375" style="10" bestFit="1" customWidth="1"/>
    <col min="8" max="8" width="11.81640625" style="10" bestFit="1" customWidth="1"/>
    <col min="9" max="9" width="14.54296875" style="16" bestFit="1" customWidth="1"/>
    <col min="10" max="10" width="10.54296875" style="10" bestFit="1" customWidth="1"/>
    <col min="11" max="11" width="10" style="10" bestFit="1" customWidth="1"/>
    <col min="12" max="12" width="18" style="10" bestFit="1" customWidth="1"/>
    <col min="13" max="13" width="8.7265625" style="10" customWidth="1"/>
    <col min="14" max="14" width="12.36328125" style="10" bestFit="1" customWidth="1"/>
    <col min="15" max="15" width="20.90625" style="10" bestFit="1" customWidth="1"/>
    <col min="16" max="16" width="8.7265625" style="10" customWidth="1"/>
    <col min="17" max="17" width="12.36328125" style="10" bestFit="1" customWidth="1"/>
    <col min="18" max="18" width="20.90625" style="10" bestFit="1" customWidth="1"/>
    <col min="19" max="26" width="8.7265625" style="10" customWidth="1"/>
    <col min="27" max="16384" width="14.453125" style="10"/>
  </cols>
  <sheetData>
    <row r="1" spans="1:18" s="10" customFormat="1" x14ac:dyDescent="0.35">
      <c r="A1" s="5" t="s">
        <v>109</v>
      </c>
      <c r="B1" s="6" t="s">
        <v>0</v>
      </c>
      <c r="C1" s="6" t="s">
        <v>1</v>
      </c>
      <c r="D1" s="6" t="s">
        <v>2</v>
      </c>
      <c r="E1" s="6" t="s">
        <v>3</v>
      </c>
      <c r="F1" s="6" t="s">
        <v>4</v>
      </c>
      <c r="G1" s="6" t="s">
        <v>5</v>
      </c>
      <c r="H1" s="7" t="s">
        <v>6</v>
      </c>
      <c r="I1" s="14" t="s">
        <v>115</v>
      </c>
      <c r="J1" s="9" t="s">
        <v>7</v>
      </c>
      <c r="K1" s="6" t="s">
        <v>8</v>
      </c>
      <c r="L1" s="6" t="s">
        <v>9</v>
      </c>
    </row>
    <row r="2" spans="1:18" s="10" customFormat="1" x14ac:dyDescent="0.35">
      <c r="A2" s="11" t="s">
        <v>10</v>
      </c>
      <c r="B2" s="11" t="s">
        <v>11</v>
      </c>
      <c r="C2" s="11">
        <v>59</v>
      </c>
      <c r="D2" s="11" t="s">
        <v>12</v>
      </c>
      <c r="E2" s="11" t="s">
        <v>13</v>
      </c>
      <c r="F2" s="12">
        <v>45235</v>
      </c>
      <c r="G2" s="12">
        <v>45425</v>
      </c>
      <c r="H2" s="11">
        <v>800</v>
      </c>
      <c r="I2" s="19">
        <f>H2 * INT((G2 - F2) / 30)</f>
        <v>4800</v>
      </c>
      <c r="J2" s="11">
        <v>25</v>
      </c>
      <c r="K2" s="11" t="s">
        <v>14</v>
      </c>
      <c r="L2" s="11" t="s">
        <v>15</v>
      </c>
      <c r="N2" s="15" t="s">
        <v>110</v>
      </c>
      <c r="O2" s="10" t="s">
        <v>116</v>
      </c>
      <c r="Q2" s="15" t="s">
        <v>110</v>
      </c>
      <c r="R2" s="10" t="s">
        <v>116</v>
      </c>
    </row>
    <row r="3" spans="1:18" s="10" customFormat="1" x14ac:dyDescent="0.35">
      <c r="A3" s="11" t="s">
        <v>16</v>
      </c>
      <c r="B3" s="11" t="s">
        <v>17</v>
      </c>
      <c r="C3" s="11">
        <v>27</v>
      </c>
      <c r="D3" s="11" t="s">
        <v>12</v>
      </c>
      <c r="E3" s="11" t="s">
        <v>13</v>
      </c>
      <c r="F3" s="12">
        <v>45714</v>
      </c>
      <c r="G3" s="12">
        <v>45740</v>
      </c>
      <c r="H3" s="11">
        <v>800</v>
      </c>
      <c r="I3" s="19">
        <f t="shared" ref="I3:I36" si="0">H3 * INT((G3 - F3) / 30)</f>
        <v>0</v>
      </c>
      <c r="J3" s="11">
        <v>20</v>
      </c>
      <c r="K3" s="11" t="s">
        <v>18</v>
      </c>
      <c r="L3" s="11" t="s">
        <v>19</v>
      </c>
      <c r="N3" s="17" t="s">
        <v>13</v>
      </c>
      <c r="O3" s="18">
        <v>36000</v>
      </c>
      <c r="Q3" s="17" t="s">
        <v>14</v>
      </c>
      <c r="R3" s="18">
        <v>55300</v>
      </c>
    </row>
    <row r="4" spans="1:18" s="10" customFormat="1" x14ac:dyDescent="0.35">
      <c r="A4" s="11" t="s">
        <v>20</v>
      </c>
      <c r="B4" s="11" t="s">
        <v>21</v>
      </c>
      <c r="C4" s="11">
        <v>24</v>
      </c>
      <c r="D4" s="11" t="s">
        <v>12</v>
      </c>
      <c r="E4" s="11" t="s">
        <v>22</v>
      </c>
      <c r="F4" s="12">
        <v>45191</v>
      </c>
      <c r="G4" s="12">
        <v>45371</v>
      </c>
      <c r="H4" s="11">
        <v>1200</v>
      </c>
      <c r="I4" s="19">
        <f t="shared" si="0"/>
        <v>7200</v>
      </c>
      <c r="J4" s="11">
        <v>18</v>
      </c>
      <c r="K4" s="11" t="s">
        <v>23</v>
      </c>
      <c r="L4" s="11" t="s">
        <v>24</v>
      </c>
      <c r="N4" s="17" t="s">
        <v>31</v>
      </c>
      <c r="O4" s="18">
        <v>75000</v>
      </c>
      <c r="Q4" s="17" t="s">
        <v>67</v>
      </c>
      <c r="R4" s="18">
        <v>49400</v>
      </c>
    </row>
    <row r="5" spans="1:18" s="10" customFormat="1" x14ac:dyDescent="0.35">
      <c r="A5" s="11" t="s">
        <v>25</v>
      </c>
      <c r="B5" s="11" t="s">
        <v>26</v>
      </c>
      <c r="C5" s="11">
        <v>31</v>
      </c>
      <c r="D5" s="11" t="s">
        <v>27</v>
      </c>
      <c r="E5" s="11" t="s">
        <v>22</v>
      </c>
      <c r="F5" s="12">
        <v>45479</v>
      </c>
      <c r="G5" s="12">
        <v>45587</v>
      </c>
      <c r="H5" s="11">
        <v>1200</v>
      </c>
      <c r="I5" s="19">
        <f t="shared" si="0"/>
        <v>3600</v>
      </c>
      <c r="J5" s="11">
        <v>16</v>
      </c>
      <c r="K5" s="11" t="s">
        <v>23</v>
      </c>
      <c r="L5" s="11" t="s">
        <v>28</v>
      </c>
      <c r="N5" s="17" t="s">
        <v>41</v>
      </c>
      <c r="O5" s="18">
        <v>66600</v>
      </c>
      <c r="Q5" s="17" t="s">
        <v>23</v>
      </c>
      <c r="R5" s="18">
        <v>28800</v>
      </c>
    </row>
    <row r="6" spans="1:18" s="10" customFormat="1" x14ac:dyDescent="0.35">
      <c r="A6" s="11" t="s">
        <v>29</v>
      </c>
      <c r="B6" s="11" t="s">
        <v>30</v>
      </c>
      <c r="C6" s="11">
        <v>19</v>
      </c>
      <c r="D6" s="11" t="s">
        <v>12</v>
      </c>
      <c r="E6" s="11" t="s">
        <v>31</v>
      </c>
      <c r="F6" s="12">
        <v>45286</v>
      </c>
      <c r="G6" s="12">
        <v>45501</v>
      </c>
      <c r="H6" s="11">
        <v>2500</v>
      </c>
      <c r="I6" s="19">
        <f t="shared" si="0"/>
        <v>17500</v>
      </c>
      <c r="J6" s="11">
        <v>12</v>
      </c>
      <c r="K6" s="11" t="s">
        <v>14</v>
      </c>
      <c r="L6" s="11" t="s">
        <v>32</v>
      </c>
      <c r="N6" s="17" t="s">
        <v>22</v>
      </c>
      <c r="O6" s="18">
        <v>87600</v>
      </c>
      <c r="Q6" s="17" t="s">
        <v>42</v>
      </c>
      <c r="R6" s="18">
        <v>32100</v>
      </c>
    </row>
    <row r="7" spans="1:18" s="10" customFormat="1" x14ac:dyDescent="0.35">
      <c r="A7" s="11" t="s">
        <v>33</v>
      </c>
      <c r="B7" s="11" t="s">
        <v>34</v>
      </c>
      <c r="C7" s="11">
        <v>40</v>
      </c>
      <c r="D7" s="11" t="s">
        <v>12</v>
      </c>
      <c r="E7" s="11" t="s">
        <v>13</v>
      </c>
      <c r="F7" s="12">
        <v>45317</v>
      </c>
      <c r="G7" s="12">
        <v>45392</v>
      </c>
      <c r="H7" s="11">
        <v>800</v>
      </c>
      <c r="I7" s="19">
        <f t="shared" si="0"/>
        <v>1600</v>
      </c>
      <c r="J7" s="11">
        <v>14</v>
      </c>
      <c r="K7" s="11" t="s">
        <v>35</v>
      </c>
      <c r="L7" s="11" t="s">
        <v>36</v>
      </c>
      <c r="N7" s="17" t="s">
        <v>113</v>
      </c>
      <c r="O7" s="18">
        <v>265200</v>
      </c>
      <c r="Q7" s="17" t="s">
        <v>35</v>
      </c>
      <c r="R7" s="18">
        <v>76400</v>
      </c>
    </row>
    <row r="8" spans="1:18" s="10" customFormat="1" x14ac:dyDescent="0.35">
      <c r="A8" s="11" t="s">
        <v>37</v>
      </c>
      <c r="B8" s="11" t="s">
        <v>38</v>
      </c>
      <c r="C8" s="11">
        <v>41</v>
      </c>
      <c r="D8" s="11" t="s">
        <v>27</v>
      </c>
      <c r="E8" s="11" t="s">
        <v>13</v>
      </c>
      <c r="F8" s="12">
        <v>45588</v>
      </c>
      <c r="G8" s="12">
        <v>45677</v>
      </c>
      <c r="H8" s="11">
        <v>800</v>
      </c>
      <c r="I8" s="19">
        <f t="shared" si="0"/>
        <v>1600</v>
      </c>
      <c r="J8" s="11">
        <v>25</v>
      </c>
      <c r="K8" s="11" t="s">
        <v>18</v>
      </c>
      <c r="Q8" s="17" t="s">
        <v>18</v>
      </c>
      <c r="R8" s="18">
        <v>23200</v>
      </c>
    </row>
    <row r="9" spans="1:18" s="10" customFormat="1" x14ac:dyDescent="0.35">
      <c r="A9" s="11" t="s">
        <v>39</v>
      </c>
      <c r="B9" s="11" t="s">
        <v>40</v>
      </c>
      <c r="C9" s="11">
        <v>43</v>
      </c>
      <c r="D9" s="11" t="s">
        <v>12</v>
      </c>
      <c r="E9" s="11" t="s">
        <v>41</v>
      </c>
      <c r="F9" s="12">
        <v>45450</v>
      </c>
      <c r="G9" s="12">
        <v>45563</v>
      </c>
      <c r="H9" s="11">
        <v>1800</v>
      </c>
      <c r="I9" s="19">
        <f t="shared" si="0"/>
        <v>5400</v>
      </c>
      <c r="J9" s="11">
        <v>28</v>
      </c>
      <c r="K9" s="11" t="s">
        <v>42</v>
      </c>
      <c r="Q9" s="17" t="s">
        <v>113</v>
      </c>
      <c r="R9" s="18">
        <v>265200</v>
      </c>
    </row>
    <row r="10" spans="1:18" s="10" customFormat="1" x14ac:dyDescent="0.35">
      <c r="A10" s="11" t="s">
        <v>43</v>
      </c>
      <c r="B10" s="11" t="s">
        <v>44</v>
      </c>
      <c r="C10" s="11">
        <v>42</v>
      </c>
      <c r="D10" s="11" t="s">
        <v>12</v>
      </c>
      <c r="E10" s="11" t="s">
        <v>13</v>
      </c>
      <c r="F10" s="12">
        <v>45569</v>
      </c>
      <c r="G10" s="12">
        <v>45582</v>
      </c>
      <c r="H10" s="11">
        <v>800</v>
      </c>
      <c r="I10" s="19">
        <f t="shared" si="0"/>
        <v>0</v>
      </c>
      <c r="J10" s="11">
        <v>3</v>
      </c>
      <c r="K10" s="11" t="s">
        <v>42</v>
      </c>
      <c r="L10" s="11" t="s">
        <v>45</v>
      </c>
    </row>
    <row r="11" spans="1:18" s="10" customFormat="1" x14ac:dyDescent="0.35">
      <c r="A11" s="11" t="s">
        <v>46</v>
      </c>
      <c r="B11" s="11" t="s">
        <v>47</v>
      </c>
      <c r="C11" s="11">
        <v>37</v>
      </c>
      <c r="D11" s="11" t="s">
        <v>12</v>
      </c>
      <c r="E11" s="11" t="s">
        <v>22</v>
      </c>
      <c r="F11" s="12">
        <v>45202</v>
      </c>
      <c r="G11" s="12">
        <v>45280</v>
      </c>
      <c r="H11" s="11">
        <v>1200</v>
      </c>
      <c r="I11" s="19">
        <f t="shared" si="0"/>
        <v>2400</v>
      </c>
      <c r="J11" s="11">
        <v>29</v>
      </c>
      <c r="K11" s="11" t="s">
        <v>35</v>
      </c>
      <c r="L11" s="11" t="s">
        <v>48</v>
      </c>
    </row>
    <row r="12" spans="1:18" s="10" customFormat="1" x14ac:dyDescent="0.35">
      <c r="A12" s="11" t="s">
        <v>49</v>
      </c>
      <c r="B12" s="11" t="s">
        <v>50</v>
      </c>
      <c r="C12" s="11">
        <v>48</v>
      </c>
      <c r="D12" s="11" t="s">
        <v>27</v>
      </c>
      <c r="E12" s="11" t="s">
        <v>22</v>
      </c>
      <c r="F12" s="12">
        <v>45297</v>
      </c>
      <c r="G12" s="12">
        <v>45459</v>
      </c>
      <c r="H12" s="11">
        <v>1200</v>
      </c>
      <c r="I12" s="19">
        <f t="shared" si="0"/>
        <v>6000</v>
      </c>
      <c r="J12" s="11">
        <v>13</v>
      </c>
      <c r="K12" s="11" t="s">
        <v>14</v>
      </c>
      <c r="L12" s="11" t="s">
        <v>51</v>
      </c>
    </row>
    <row r="13" spans="1:18" s="10" customFormat="1" x14ac:dyDescent="0.35">
      <c r="A13" s="11" t="s">
        <v>52</v>
      </c>
      <c r="B13" s="11" t="s">
        <v>53</v>
      </c>
      <c r="C13" s="11">
        <v>36</v>
      </c>
      <c r="D13" s="11" t="s">
        <v>12</v>
      </c>
      <c r="E13" s="11" t="s">
        <v>22</v>
      </c>
      <c r="F13" s="12">
        <v>45154</v>
      </c>
      <c r="G13" s="12">
        <v>45568</v>
      </c>
      <c r="H13" s="11">
        <v>1200</v>
      </c>
      <c r="I13" s="19">
        <f t="shared" si="0"/>
        <v>15600</v>
      </c>
      <c r="J13" s="11">
        <v>19</v>
      </c>
      <c r="K13" s="11" t="s">
        <v>42</v>
      </c>
      <c r="L13" s="11" t="s">
        <v>54</v>
      </c>
    </row>
    <row r="14" spans="1:18" s="10" customFormat="1" x14ac:dyDescent="0.35">
      <c r="A14" s="11" t="s">
        <v>55</v>
      </c>
      <c r="B14" s="11" t="s">
        <v>56</v>
      </c>
      <c r="C14" s="11">
        <v>48</v>
      </c>
      <c r="D14" s="11" t="s">
        <v>27</v>
      </c>
      <c r="E14" s="11" t="s">
        <v>41</v>
      </c>
      <c r="F14" s="12">
        <v>45556</v>
      </c>
      <c r="G14" s="12">
        <v>45641</v>
      </c>
      <c r="H14" s="11">
        <v>1800</v>
      </c>
      <c r="I14" s="19">
        <f t="shared" si="0"/>
        <v>3600</v>
      </c>
      <c r="J14" s="11">
        <v>22</v>
      </c>
      <c r="K14" s="11" t="s">
        <v>42</v>
      </c>
    </row>
    <row r="15" spans="1:18" s="10" customFormat="1" x14ac:dyDescent="0.35">
      <c r="A15" s="11" t="s">
        <v>57</v>
      </c>
      <c r="B15" s="11" t="s">
        <v>58</v>
      </c>
      <c r="C15" s="11">
        <v>39</v>
      </c>
      <c r="D15" s="11" t="s">
        <v>12</v>
      </c>
      <c r="E15" s="11" t="s">
        <v>22</v>
      </c>
      <c r="F15" s="12">
        <v>45065</v>
      </c>
      <c r="G15" s="12">
        <v>45242</v>
      </c>
      <c r="H15" s="11">
        <v>1200</v>
      </c>
      <c r="I15" s="19">
        <f t="shared" si="0"/>
        <v>6000</v>
      </c>
      <c r="J15" s="11">
        <v>28</v>
      </c>
      <c r="K15" s="11" t="s">
        <v>35</v>
      </c>
    </row>
    <row r="16" spans="1:18" s="10" customFormat="1" x14ac:dyDescent="0.35">
      <c r="A16" s="11" t="s">
        <v>59</v>
      </c>
      <c r="B16" s="11" t="s">
        <v>60</v>
      </c>
      <c r="C16" s="11">
        <v>44</v>
      </c>
      <c r="D16" s="11" t="s">
        <v>27</v>
      </c>
      <c r="E16" s="11" t="s">
        <v>13</v>
      </c>
      <c r="F16" s="12">
        <v>45333</v>
      </c>
      <c r="G16" s="12">
        <v>45540</v>
      </c>
      <c r="H16" s="11">
        <v>800</v>
      </c>
      <c r="I16" s="19">
        <f t="shared" si="0"/>
        <v>4800</v>
      </c>
      <c r="J16" s="11">
        <v>8</v>
      </c>
      <c r="K16" s="11" t="s">
        <v>23</v>
      </c>
    </row>
    <row r="17" spans="1:12" s="10" customFormat="1" x14ac:dyDescent="0.35">
      <c r="A17" s="11" t="s">
        <v>61</v>
      </c>
      <c r="B17" s="11" t="s">
        <v>62</v>
      </c>
      <c r="C17" s="11">
        <v>39</v>
      </c>
      <c r="D17" s="11" t="s">
        <v>12</v>
      </c>
      <c r="E17" s="11" t="s">
        <v>31</v>
      </c>
      <c r="F17" s="12">
        <v>45702</v>
      </c>
      <c r="G17" s="12">
        <v>45732</v>
      </c>
      <c r="H17" s="11">
        <v>2500</v>
      </c>
      <c r="I17" s="19">
        <f t="shared" si="0"/>
        <v>2500</v>
      </c>
      <c r="J17" s="11">
        <v>14</v>
      </c>
      <c r="K17" s="11" t="s">
        <v>42</v>
      </c>
    </row>
    <row r="18" spans="1:12" s="10" customFormat="1" x14ac:dyDescent="0.35">
      <c r="A18" s="11" t="s">
        <v>63</v>
      </c>
      <c r="B18" s="11" t="s">
        <v>64</v>
      </c>
      <c r="C18" s="11">
        <v>35</v>
      </c>
      <c r="D18" s="11" t="s">
        <v>12</v>
      </c>
      <c r="E18" s="11" t="s">
        <v>22</v>
      </c>
      <c r="F18" s="12">
        <v>45329</v>
      </c>
      <c r="G18" s="12">
        <v>45685</v>
      </c>
      <c r="H18" s="11">
        <v>1200</v>
      </c>
      <c r="I18" s="19">
        <f t="shared" si="0"/>
        <v>13200</v>
      </c>
      <c r="J18" s="11">
        <v>25</v>
      </c>
      <c r="K18" s="11" t="s">
        <v>23</v>
      </c>
    </row>
    <row r="19" spans="1:12" s="10" customFormat="1" x14ac:dyDescent="0.35">
      <c r="A19" s="11" t="s">
        <v>65</v>
      </c>
      <c r="B19" s="11" t="s">
        <v>66</v>
      </c>
      <c r="C19" s="11">
        <v>56</v>
      </c>
      <c r="D19" s="11" t="s">
        <v>27</v>
      </c>
      <c r="E19" s="11" t="s">
        <v>31</v>
      </c>
      <c r="F19" s="12">
        <v>45213</v>
      </c>
      <c r="G19" s="12">
        <v>45649</v>
      </c>
      <c r="H19" s="11">
        <v>2500</v>
      </c>
      <c r="I19" s="19">
        <f t="shared" si="0"/>
        <v>35000</v>
      </c>
      <c r="J19" s="11">
        <v>13</v>
      </c>
      <c r="K19" s="11" t="s">
        <v>67</v>
      </c>
    </row>
    <row r="20" spans="1:12" s="10" customFormat="1" x14ac:dyDescent="0.35">
      <c r="A20" s="11" t="s">
        <v>68</v>
      </c>
      <c r="B20" s="11" t="s">
        <v>69</v>
      </c>
      <c r="C20" s="11">
        <v>27</v>
      </c>
      <c r="D20" s="11" t="s">
        <v>27</v>
      </c>
      <c r="E20" s="11" t="s">
        <v>13</v>
      </c>
      <c r="F20" s="12">
        <v>45354</v>
      </c>
      <c r="G20" s="12">
        <v>45664</v>
      </c>
      <c r="H20" s="11">
        <v>800</v>
      </c>
      <c r="I20" s="19">
        <f t="shared" si="0"/>
        <v>8000</v>
      </c>
      <c r="J20" s="11">
        <v>26</v>
      </c>
      <c r="K20" s="11" t="s">
        <v>35</v>
      </c>
    </row>
    <row r="21" spans="1:12" s="10" customFormat="1" ht="15.75" customHeight="1" x14ac:dyDescent="0.35">
      <c r="A21" s="11" t="s">
        <v>70</v>
      </c>
      <c r="B21" s="11" t="s">
        <v>71</v>
      </c>
      <c r="C21" s="11">
        <v>28</v>
      </c>
      <c r="D21" s="11" t="s">
        <v>12</v>
      </c>
      <c r="E21" s="11" t="s">
        <v>31</v>
      </c>
      <c r="F21" s="12">
        <v>45417</v>
      </c>
      <c r="G21" s="12">
        <v>45608</v>
      </c>
      <c r="H21" s="11">
        <v>2500</v>
      </c>
      <c r="I21" s="19">
        <f t="shared" si="0"/>
        <v>15000</v>
      </c>
      <c r="J21" s="11">
        <v>21</v>
      </c>
      <c r="K21" s="11" t="s">
        <v>35</v>
      </c>
      <c r="L21" s="11" t="s">
        <v>72</v>
      </c>
    </row>
    <row r="22" spans="1:12" s="10" customFormat="1" ht="15.75" customHeight="1" x14ac:dyDescent="0.35">
      <c r="A22" s="11" t="s">
        <v>73</v>
      </c>
      <c r="B22" s="11" t="s">
        <v>74</v>
      </c>
      <c r="C22" s="11">
        <v>57</v>
      </c>
      <c r="D22" s="11" t="s">
        <v>27</v>
      </c>
      <c r="E22" s="11" t="s">
        <v>41</v>
      </c>
      <c r="F22" s="12">
        <v>45146</v>
      </c>
      <c r="G22" s="12">
        <v>45674</v>
      </c>
      <c r="H22" s="11">
        <v>1800</v>
      </c>
      <c r="I22" s="19">
        <f t="shared" si="0"/>
        <v>30600</v>
      </c>
      <c r="J22" s="11">
        <v>19</v>
      </c>
      <c r="K22" s="11" t="s">
        <v>35</v>
      </c>
    </row>
    <row r="23" spans="1:12" s="10" customFormat="1" ht="15.75" customHeight="1" x14ac:dyDescent="0.35">
      <c r="A23" s="11" t="s">
        <v>75</v>
      </c>
      <c r="B23" s="11" t="s">
        <v>76</v>
      </c>
      <c r="C23" s="11">
        <v>26</v>
      </c>
      <c r="D23" s="11" t="s">
        <v>27</v>
      </c>
      <c r="E23" s="11" t="s">
        <v>41</v>
      </c>
      <c r="F23" s="12">
        <v>45320</v>
      </c>
      <c r="G23" s="12">
        <v>45616</v>
      </c>
      <c r="H23" s="11">
        <v>1800</v>
      </c>
      <c r="I23" s="19">
        <f t="shared" si="0"/>
        <v>16200</v>
      </c>
      <c r="J23" s="11">
        <v>5</v>
      </c>
      <c r="K23" s="11" t="s">
        <v>14</v>
      </c>
    </row>
    <row r="24" spans="1:12" s="10" customFormat="1" ht="15.75" customHeight="1" x14ac:dyDescent="0.35">
      <c r="A24" s="11" t="s">
        <v>77</v>
      </c>
      <c r="B24" s="11" t="s">
        <v>78</v>
      </c>
      <c r="C24" s="11">
        <v>48</v>
      </c>
      <c r="D24" s="11" t="s">
        <v>12</v>
      </c>
      <c r="E24" s="11" t="s">
        <v>41</v>
      </c>
      <c r="F24" s="12">
        <v>45451</v>
      </c>
      <c r="G24" s="12">
        <v>45455</v>
      </c>
      <c r="H24" s="11">
        <v>1800</v>
      </c>
      <c r="I24" s="19">
        <f t="shared" si="0"/>
        <v>0</v>
      </c>
      <c r="J24" s="11">
        <v>18</v>
      </c>
      <c r="K24" s="11" t="s">
        <v>67</v>
      </c>
    </row>
    <row r="25" spans="1:12" s="10" customFormat="1" ht="15.75" customHeight="1" x14ac:dyDescent="0.35">
      <c r="A25" s="11" t="s">
        <v>79</v>
      </c>
      <c r="B25" s="11" t="s">
        <v>80</v>
      </c>
      <c r="C25" s="11">
        <v>25</v>
      </c>
      <c r="D25" s="11" t="s">
        <v>27</v>
      </c>
      <c r="E25" s="11" t="s">
        <v>22</v>
      </c>
      <c r="F25" s="12">
        <v>45439</v>
      </c>
      <c r="G25" s="12">
        <v>45730</v>
      </c>
      <c r="H25" s="11">
        <v>1200</v>
      </c>
      <c r="I25" s="19">
        <f t="shared" si="0"/>
        <v>10800</v>
      </c>
      <c r="J25" s="11">
        <v>6</v>
      </c>
      <c r="K25" s="11" t="s">
        <v>14</v>
      </c>
    </row>
    <row r="26" spans="1:12" s="10" customFormat="1" ht="15.75" customHeight="1" x14ac:dyDescent="0.35">
      <c r="A26" s="11" t="s">
        <v>81</v>
      </c>
      <c r="B26" s="11" t="s">
        <v>82</v>
      </c>
      <c r="C26" s="11">
        <v>53</v>
      </c>
      <c r="D26" s="11" t="s">
        <v>12</v>
      </c>
      <c r="E26" s="11" t="s">
        <v>41</v>
      </c>
      <c r="F26" s="12">
        <v>45286</v>
      </c>
      <c r="G26" s="12">
        <v>45372</v>
      </c>
      <c r="H26" s="11">
        <v>1800</v>
      </c>
      <c r="I26" s="19">
        <f t="shared" si="0"/>
        <v>3600</v>
      </c>
      <c r="J26" s="11">
        <v>17</v>
      </c>
      <c r="K26" s="11" t="s">
        <v>35</v>
      </c>
      <c r="L26" s="11" t="s">
        <v>83</v>
      </c>
    </row>
    <row r="27" spans="1:12" s="10" customFormat="1" ht="15.75" customHeight="1" x14ac:dyDescent="0.35">
      <c r="A27" s="11" t="s">
        <v>84</v>
      </c>
      <c r="B27" s="11" t="s">
        <v>85</v>
      </c>
      <c r="C27" s="11">
        <v>42</v>
      </c>
      <c r="D27" s="11" t="s">
        <v>27</v>
      </c>
      <c r="E27" s="11" t="s">
        <v>22</v>
      </c>
      <c r="F27" s="12">
        <v>45702</v>
      </c>
      <c r="G27" s="12">
        <v>45727</v>
      </c>
      <c r="H27" s="11">
        <v>1200</v>
      </c>
      <c r="I27" s="19">
        <f t="shared" si="0"/>
        <v>0</v>
      </c>
      <c r="J27" s="11">
        <v>3</v>
      </c>
      <c r="K27" s="11" t="s">
        <v>67</v>
      </c>
    </row>
    <row r="28" spans="1:12" s="10" customFormat="1" ht="15.75" customHeight="1" x14ac:dyDescent="0.35">
      <c r="A28" s="11" t="s">
        <v>86</v>
      </c>
      <c r="B28" s="11" t="s">
        <v>87</v>
      </c>
      <c r="C28" s="11">
        <v>24</v>
      </c>
      <c r="D28" s="11" t="s">
        <v>12</v>
      </c>
      <c r="E28" s="11" t="s">
        <v>31</v>
      </c>
      <c r="F28" s="12">
        <v>45698</v>
      </c>
      <c r="G28" s="12">
        <v>45726</v>
      </c>
      <c r="H28" s="11">
        <v>2500</v>
      </c>
      <c r="I28" s="19">
        <f t="shared" si="0"/>
        <v>0</v>
      </c>
      <c r="J28" s="11">
        <v>28</v>
      </c>
      <c r="K28" s="11" t="s">
        <v>35</v>
      </c>
    </row>
    <row r="29" spans="1:12" s="10" customFormat="1" ht="15.75" customHeight="1" x14ac:dyDescent="0.35">
      <c r="A29" s="11" t="s">
        <v>88</v>
      </c>
      <c r="B29" s="11" t="s">
        <v>89</v>
      </c>
      <c r="C29" s="11">
        <v>53</v>
      </c>
      <c r="D29" s="11" t="s">
        <v>12</v>
      </c>
      <c r="E29" s="11" t="s">
        <v>22</v>
      </c>
      <c r="F29" s="12">
        <v>45614</v>
      </c>
      <c r="G29" s="12">
        <v>45645</v>
      </c>
      <c r="H29" s="11">
        <v>1200</v>
      </c>
      <c r="I29" s="19">
        <f t="shared" si="0"/>
        <v>1200</v>
      </c>
      <c r="J29" s="11">
        <v>23</v>
      </c>
      <c r="K29" s="11" t="s">
        <v>18</v>
      </c>
    </row>
    <row r="30" spans="1:12" s="10" customFormat="1" ht="15.75" customHeight="1" x14ac:dyDescent="0.35">
      <c r="A30" s="11" t="s">
        <v>90</v>
      </c>
      <c r="B30" s="11" t="s">
        <v>91</v>
      </c>
      <c r="C30" s="11">
        <v>29</v>
      </c>
      <c r="D30" s="11" t="s">
        <v>27</v>
      </c>
      <c r="E30" s="11" t="s">
        <v>31</v>
      </c>
      <c r="F30" s="12">
        <v>45401</v>
      </c>
      <c r="G30" s="12">
        <v>45408</v>
      </c>
      <c r="H30" s="11">
        <v>2500</v>
      </c>
      <c r="I30" s="19">
        <f t="shared" si="0"/>
        <v>0</v>
      </c>
      <c r="J30" s="11">
        <v>8</v>
      </c>
      <c r="K30" s="11" t="s">
        <v>23</v>
      </c>
    </row>
    <row r="31" spans="1:12" s="10" customFormat="1" ht="15.75" customHeight="1" x14ac:dyDescent="0.35">
      <c r="A31" s="11" t="s">
        <v>92</v>
      </c>
      <c r="B31" s="11" t="s">
        <v>93</v>
      </c>
      <c r="C31" s="11">
        <v>31</v>
      </c>
      <c r="D31" s="11" t="s">
        <v>27</v>
      </c>
      <c r="E31" s="11" t="s">
        <v>31</v>
      </c>
      <c r="F31" s="12">
        <v>45667</v>
      </c>
      <c r="G31" s="12">
        <v>45745</v>
      </c>
      <c r="H31" s="11">
        <v>2500</v>
      </c>
      <c r="I31" s="19">
        <f t="shared" si="0"/>
        <v>5000</v>
      </c>
      <c r="J31" s="11">
        <v>23</v>
      </c>
      <c r="K31" s="11" t="s">
        <v>42</v>
      </c>
      <c r="L31" s="11" t="s">
        <v>94</v>
      </c>
    </row>
    <row r="32" spans="1:12" s="10" customFormat="1" ht="15.75" customHeight="1" x14ac:dyDescent="0.35">
      <c r="A32" s="11" t="s">
        <v>95</v>
      </c>
      <c r="B32" s="11" t="s">
        <v>96</v>
      </c>
      <c r="C32" s="11">
        <v>52</v>
      </c>
      <c r="D32" s="11" t="s">
        <v>27</v>
      </c>
      <c r="E32" s="11" t="s">
        <v>13</v>
      </c>
      <c r="F32" s="12">
        <v>45088</v>
      </c>
      <c r="G32" s="12">
        <v>45656</v>
      </c>
      <c r="H32" s="11">
        <v>800</v>
      </c>
      <c r="I32" s="19">
        <f t="shared" si="0"/>
        <v>14400</v>
      </c>
      <c r="J32" s="11">
        <v>9</v>
      </c>
      <c r="K32" s="11" t="s">
        <v>67</v>
      </c>
      <c r="L32" s="11" t="s">
        <v>97</v>
      </c>
    </row>
    <row r="33" spans="1:12" s="10" customFormat="1" ht="15.75" customHeight="1" x14ac:dyDescent="0.35">
      <c r="A33" s="11" t="s">
        <v>98</v>
      </c>
      <c r="B33" s="11" t="s">
        <v>99</v>
      </c>
      <c r="C33" s="11">
        <v>20</v>
      </c>
      <c r="D33" s="11" t="s">
        <v>12</v>
      </c>
      <c r="E33" s="11" t="s">
        <v>22</v>
      </c>
      <c r="F33" s="12">
        <v>45391</v>
      </c>
      <c r="G33" s="12">
        <v>45604</v>
      </c>
      <c r="H33" s="11">
        <v>1200</v>
      </c>
      <c r="I33" s="19">
        <f t="shared" si="0"/>
        <v>8400</v>
      </c>
      <c r="J33" s="11">
        <v>2</v>
      </c>
      <c r="K33" s="11" t="s">
        <v>35</v>
      </c>
    </row>
    <row r="34" spans="1:12" s="10" customFormat="1" ht="15.75" customHeight="1" x14ac:dyDescent="0.35">
      <c r="A34" s="11" t="s">
        <v>100</v>
      </c>
      <c r="B34" s="11" t="s">
        <v>101</v>
      </c>
      <c r="C34" s="11">
        <v>22</v>
      </c>
      <c r="D34" s="11" t="s">
        <v>12</v>
      </c>
      <c r="E34" s="11" t="s">
        <v>13</v>
      </c>
      <c r="F34" s="12">
        <v>45699</v>
      </c>
      <c r="G34" s="12">
        <v>45740</v>
      </c>
      <c r="H34" s="11">
        <v>800</v>
      </c>
      <c r="I34" s="19">
        <f t="shared" si="0"/>
        <v>800</v>
      </c>
      <c r="J34" s="11">
        <v>30</v>
      </c>
      <c r="K34" s="11" t="s">
        <v>35</v>
      </c>
    </row>
    <row r="35" spans="1:12" s="10" customFormat="1" ht="15.75" customHeight="1" x14ac:dyDescent="0.35">
      <c r="A35" s="11" t="s">
        <v>102</v>
      </c>
      <c r="B35" s="11" t="s">
        <v>103</v>
      </c>
      <c r="C35" s="11">
        <v>23</v>
      </c>
      <c r="D35" s="11" t="s">
        <v>12</v>
      </c>
      <c r="E35" s="11" t="s">
        <v>41</v>
      </c>
      <c r="F35" s="12">
        <v>45588</v>
      </c>
      <c r="G35" s="12">
        <v>45721</v>
      </c>
      <c r="H35" s="11">
        <v>1800</v>
      </c>
      <c r="I35" s="19">
        <f t="shared" si="0"/>
        <v>7200</v>
      </c>
      <c r="J35" s="11">
        <v>23</v>
      </c>
      <c r="K35" s="11" t="s">
        <v>18</v>
      </c>
      <c r="L35" s="11" t="s">
        <v>104</v>
      </c>
    </row>
    <row r="36" spans="1:12" s="10" customFormat="1" ht="15.75" customHeight="1" x14ac:dyDescent="0.35">
      <c r="A36" s="11" t="s">
        <v>105</v>
      </c>
      <c r="B36" s="11" t="s">
        <v>106</v>
      </c>
      <c r="C36" s="11">
        <v>27</v>
      </c>
      <c r="D36" s="11" t="s">
        <v>27</v>
      </c>
      <c r="E36" s="11" t="s">
        <v>22</v>
      </c>
      <c r="F36" s="12">
        <v>45312</v>
      </c>
      <c r="G36" s="12">
        <v>45652</v>
      </c>
      <c r="H36" s="11">
        <v>1200</v>
      </c>
      <c r="I36" s="19">
        <f t="shared" si="0"/>
        <v>13200</v>
      </c>
      <c r="J36" s="11">
        <v>27</v>
      </c>
      <c r="K36" s="11" t="s">
        <v>18</v>
      </c>
    </row>
    <row r="37" spans="1:12" s="10" customFormat="1" ht="15.75" customHeight="1" x14ac:dyDescent="0.35">
      <c r="I37" s="16"/>
    </row>
    <row r="38" spans="1:12" s="10" customFormat="1" ht="15.75" customHeight="1" x14ac:dyDescent="0.35">
      <c r="I38" s="16"/>
    </row>
    <row r="39" spans="1:12" s="10" customFormat="1" ht="15.75" customHeight="1" x14ac:dyDescent="0.35">
      <c r="I39" s="16"/>
    </row>
    <row r="40" spans="1:12" s="10" customFormat="1" ht="15.75" customHeight="1" x14ac:dyDescent="0.35">
      <c r="I40" s="16"/>
    </row>
    <row r="41" spans="1:12" s="10" customFormat="1" ht="15.75" customHeight="1" x14ac:dyDescent="0.35">
      <c r="I41" s="16"/>
    </row>
    <row r="42" spans="1:12" s="10" customFormat="1" ht="15.75" customHeight="1" x14ac:dyDescent="0.35">
      <c r="I42" s="16"/>
    </row>
    <row r="43" spans="1:12" s="10" customFormat="1" ht="15.75" customHeight="1" x14ac:dyDescent="0.35">
      <c r="I43" s="16"/>
    </row>
    <row r="44" spans="1:12" s="10" customFormat="1" ht="15.75" customHeight="1" x14ac:dyDescent="0.35">
      <c r="I44" s="16"/>
    </row>
    <row r="45" spans="1:12" s="10" customFormat="1" ht="15.75" customHeight="1" x14ac:dyDescent="0.35">
      <c r="I45" s="16"/>
    </row>
    <row r="46" spans="1:12" s="10" customFormat="1" ht="15.75" customHeight="1" x14ac:dyDescent="0.35">
      <c r="I46" s="16"/>
    </row>
    <row r="47" spans="1:12" s="10" customFormat="1" ht="15.75" customHeight="1" x14ac:dyDescent="0.35">
      <c r="I47" s="16"/>
    </row>
    <row r="48" spans="1:12" s="10" customFormat="1" ht="15.75" customHeight="1" x14ac:dyDescent="0.35">
      <c r="I48" s="16"/>
    </row>
    <row r="49" spans="9:9" s="10" customFormat="1" ht="15.75" customHeight="1" x14ac:dyDescent="0.35">
      <c r="I49" s="16"/>
    </row>
    <row r="50" spans="9:9" s="10" customFormat="1" ht="15.75" customHeight="1" x14ac:dyDescent="0.35">
      <c r="I50" s="16"/>
    </row>
    <row r="51" spans="9:9" s="10" customFormat="1" ht="15.75" customHeight="1" x14ac:dyDescent="0.35">
      <c r="I51" s="16"/>
    </row>
    <row r="52" spans="9:9" s="10" customFormat="1" ht="15.75" customHeight="1" x14ac:dyDescent="0.35">
      <c r="I52" s="16"/>
    </row>
    <row r="53" spans="9:9" s="10" customFormat="1" ht="15.75" customHeight="1" x14ac:dyDescent="0.35">
      <c r="I53" s="16"/>
    </row>
    <row r="54" spans="9:9" s="10" customFormat="1" ht="15.75" customHeight="1" x14ac:dyDescent="0.35">
      <c r="I54" s="16"/>
    </row>
    <row r="55" spans="9:9" s="10" customFormat="1" ht="15.75" customHeight="1" x14ac:dyDescent="0.35">
      <c r="I55" s="16"/>
    </row>
    <row r="56" spans="9:9" s="10" customFormat="1" ht="15.75" customHeight="1" x14ac:dyDescent="0.35">
      <c r="I56" s="16"/>
    </row>
    <row r="57" spans="9:9" s="10" customFormat="1" ht="15.75" customHeight="1" x14ac:dyDescent="0.35">
      <c r="I57" s="16"/>
    </row>
    <row r="58" spans="9:9" s="10" customFormat="1" ht="15.75" customHeight="1" x14ac:dyDescent="0.35">
      <c r="I58" s="16"/>
    </row>
    <row r="59" spans="9:9" s="10" customFormat="1" ht="15.75" customHeight="1" x14ac:dyDescent="0.35">
      <c r="I59" s="16"/>
    </row>
    <row r="60" spans="9:9" s="10" customFormat="1" ht="15.75" customHeight="1" x14ac:dyDescent="0.35">
      <c r="I60" s="16"/>
    </row>
    <row r="61" spans="9:9" s="10" customFormat="1" ht="15.75" customHeight="1" x14ac:dyDescent="0.35">
      <c r="I61" s="16"/>
    </row>
    <row r="62" spans="9:9" s="10" customFormat="1" ht="15.75" customHeight="1" x14ac:dyDescent="0.35">
      <c r="I62" s="16"/>
    </row>
    <row r="63" spans="9:9" s="10" customFormat="1" ht="15.75" customHeight="1" x14ac:dyDescent="0.35">
      <c r="I63" s="16"/>
    </row>
    <row r="64" spans="9:9" s="10" customFormat="1" ht="15.75" customHeight="1" x14ac:dyDescent="0.35">
      <c r="I64" s="16"/>
    </row>
    <row r="65" spans="9:9" s="10" customFormat="1" ht="15.75" customHeight="1" x14ac:dyDescent="0.35">
      <c r="I65" s="16"/>
    </row>
    <row r="66" spans="9:9" s="10" customFormat="1" ht="15.75" customHeight="1" x14ac:dyDescent="0.35">
      <c r="I66" s="16"/>
    </row>
    <row r="67" spans="9:9" s="10" customFormat="1" ht="15.75" customHeight="1" x14ac:dyDescent="0.35">
      <c r="I67" s="16"/>
    </row>
    <row r="68" spans="9:9" s="10" customFormat="1" ht="15.75" customHeight="1" x14ac:dyDescent="0.35">
      <c r="I68" s="16"/>
    </row>
    <row r="69" spans="9:9" s="10" customFormat="1" ht="15.75" customHeight="1" x14ac:dyDescent="0.35">
      <c r="I69" s="16"/>
    </row>
    <row r="70" spans="9:9" s="10" customFormat="1" ht="15.75" customHeight="1" x14ac:dyDescent="0.35">
      <c r="I70" s="16"/>
    </row>
    <row r="71" spans="9:9" s="10" customFormat="1" ht="15.75" customHeight="1" x14ac:dyDescent="0.35">
      <c r="I71" s="16"/>
    </row>
    <row r="72" spans="9:9" s="10" customFormat="1" ht="15.75" customHeight="1" x14ac:dyDescent="0.35">
      <c r="I72" s="16"/>
    </row>
    <row r="73" spans="9:9" s="10" customFormat="1" ht="15.75" customHeight="1" x14ac:dyDescent="0.35">
      <c r="I73" s="16"/>
    </row>
    <row r="74" spans="9:9" s="10" customFormat="1" ht="15.75" customHeight="1" x14ac:dyDescent="0.35">
      <c r="I74" s="16"/>
    </row>
    <row r="75" spans="9:9" s="10" customFormat="1" ht="15.75" customHeight="1" x14ac:dyDescent="0.35">
      <c r="I75" s="16"/>
    </row>
    <row r="76" spans="9:9" s="10" customFormat="1" ht="15.75" customHeight="1" x14ac:dyDescent="0.35">
      <c r="I76" s="16"/>
    </row>
    <row r="77" spans="9:9" s="10" customFormat="1" ht="15.75" customHeight="1" x14ac:dyDescent="0.35">
      <c r="I77" s="16"/>
    </row>
    <row r="78" spans="9:9" s="10" customFormat="1" ht="15.75" customHeight="1" x14ac:dyDescent="0.35">
      <c r="I78" s="16"/>
    </row>
    <row r="79" spans="9:9" s="10" customFormat="1" ht="15.75" customHeight="1" x14ac:dyDescent="0.35">
      <c r="I79" s="16"/>
    </row>
    <row r="80" spans="9:9" s="10" customFormat="1" ht="15.75" customHeight="1" x14ac:dyDescent="0.35">
      <c r="I80" s="16"/>
    </row>
    <row r="81" spans="9:9" s="10" customFormat="1" ht="15.75" customHeight="1" x14ac:dyDescent="0.35">
      <c r="I81" s="16"/>
    </row>
    <row r="82" spans="9:9" s="10" customFormat="1" ht="15.75" customHeight="1" x14ac:dyDescent="0.35">
      <c r="I82" s="16"/>
    </row>
    <row r="83" spans="9:9" s="10" customFormat="1" ht="15.75" customHeight="1" x14ac:dyDescent="0.35">
      <c r="I83" s="16"/>
    </row>
    <row r="84" spans="9:9" s="10" customFormat="1" ht="15.75" customHeight="1" x14ac:dyDescent="0.35">
      <c r="I84" s="16"/>
    </row>
    <row r="85" spans="9:9" s="10" customFormat="1" ht="15.75" customHeight="1" x14ac:dyDescent="0.35">
      <c r="I85" s="16"/>
    </row>
    <row r="86" spans="9:9" s="10" customFormat="1" ht="15.75" customHeight="1" x14ac:dyDescent="0.35">
      <c r="I86" s="16"/>
    </row>
    <row r="87" spans="9:9" s="10" customFormat="1" ht="15.75" customHeight="1" x14ac:dyDescent="0.35">
      <c r="I87" s="16"/>
    </row>
    <row r="88" spans="9:9" s="10" customFormat="1" ht="15.75" customHeight="1" x14ac:dyDescent="0.35">
      <c r="I88" s="16"/>
    </row>
    <row r="89" spans="9:9" s="10" customFormat="1" ht="15.75" customHeight="1" x14ac:dyDescent="0.35">
      <c r="I89" s="16"/>
    </row>
    <row r="90" spans="9:9" s="10" customFormat="1" ht="15.75" customHeight="1" x14ac:dyDescent="0.35">
      <c r="I90" s="16"/>
    </row>
    <row r="91" spans="9:9" s="10" customFormat="1" ht="15.75" customHeight="1" x14ac:dyDescent="0.35">
      <c r="I91" s="16"/>
    </row>
    <row r="92" spans="9:9" s="10" customFormat="1" ht="15.75" customHeight="1" x14ac:dyDescent="0.35">
      <c r="I92" s="16"/>
    </row>
    <row r="93" spans="9:9" s="10" customFormat="1" ht="15.75" customHeight="1" x14ac:dyDescent="0.35">
      <c r="I93" s="16"/>
    </row>
    <row r="94" spans="9:9" s="10" customFormat="1" ht="15.75" customHeight="1" x14ac:dyDescent="0.35">
      <c r="I94" s="16"/>
    </row>
    <row r="95" spans="9:9" s="10" customFormat="1" ht="15.75" customHeight="1" x14ac:dyDescent="0.35">
      <c r="I95" s="16"/>
    </row>
    <row r="96" spans="9:9" s="10" customFormat="1" ht="15.75" customHeight="1" x14ac:dyDescent="0.35">
      <c r="I96" s="16"/>
    </row>
    <row r="97" spans="9:9" s="10" customFormat="1" ht="15.75" customHeight="1" x14ac:dyDescent="0.35">
      <c r="I97" s="16"/>
    </row>
    <row r="98" spans="9:9" s="10" customFormat="1" ht="15.75" customHeight="1" x14ac:dyDescent="0.35">
      <c r="I98" s="16"/>
    </row>
    <row r="99" spans="9:9" s="10" customFormat="1" ht="15.75" customHeight="1" x14ac:dyDescent="0.35">
      <c r="I99" s="16"/>
    </row>
    <row r="100" spans="9:9" s="10" customFormat="1" ht="15.75" customHeight="1" x14ac:dyDescent="0.35">
      <c r="I100" s="16"/>
    </row>
    <row r="101" spans="9:9" s="10" customFormat="1" ht="15.75" customHeight="1" x14ac:dyDescent="0.35">
      <c r="I101" s="16"/>
    </row>
    <row r="102" spans="9:9" s="10" customFormat="1" ht="15.75" customHeight="1" x14ac:dyDescent="0.35">
      <c r="I102" s="16"/>
    </row>
    <row r="103" spans="9:9" s="10" customFormat="1" ht="15.75" customHeight="1" x14ac:dyDescent="0.35">
      <c r="I103" s="16"/>
    </row>
    <row r="104" spans="9:9" s="10" customFormat="1" ht="15.75" customHeight="1" x14ac:dyDescent="0.35">
      <c r="I104" s="16"/>
    </row>
    <row r="105" spans="9:9" s="10" customFormat="1" ht="15.75" customHeight="1" x14ac:dyDescent="0.35">
      <c r="I105" s="16"/>
    </row>
    <row r="106" spans="9:9" s="10" customFormat="1" ht="15.75" customHeight="1" x14ac:dyDescent="0.35">
      <c r="I106" s="16"/>
    </row>
    <row r="107" spans="9:9" s="10" customFormat="1" ht="15.75" customHeight="1" x14ac:dyDescent="0.35">
      <c r="I107" s="16"/>
    </row>
    <row r="108" spans="9:9" s="10" customFormat="1" ht="15.75" customHeight="1" x14ac:dyDescent="0.35">
      <c r="I108" s="16"/>
    </row>
    <row r="109" spans="9:9" s="10" customFormat="1" ht="15.75" customHeight="1" x14ac:dyDescent="0.35">
      <c r="I109" s="16"/>
    </row>
    <row r="110" spans="9:9" s="10" customFormat="1" ht="15.75" customHeight="1" x14ac:dyDescent="0.35">
      <c r="I110" s="16"/>
    </row>
    <row r="111" spans="9:9" s="10" customFormat="1" ht="15.75" customHeight="1" x14ac:dyDescent="0.35">
      <c r="I111" s="16"/>
    </row>
    <row r="112" spans="9:9" s="10" customFormat="1" ht="15.75" customHeight="1" x14ac:dyDescent="0.35">
      <c r="I112" s="16"/>
    </row>
    <row r="113" spans="9:9" s="10" customFormat="1" ht="15.75" customHeight="1" x14ac:dyDescent="0.35">
      <c r="I113" s="16"/>
    </row>
    <row r="114" spans="9:9" s="10" customFormat="1" ht="15.75" customHeight="1" x14ac:dyDescent="0.35">
      <c r="I114" s="16"/>
    </row>
    <row r="115" spans="9:9" s="10" customFormat="1" ht="15.75" customHeight="1" x14ac:dyDescent="0.35">
      <c r="I115" s="16"/>
    </row>
    <row r="116" spans="9:9" s="10" customFormat="1" ht="15.75" customHeight="1" x14ac:dyDescent="0.35">
      <c r="I116" s="16"/>
    </row>
    <row r="117" spans="9:9" s="10" customFormat="1" ht="15.75" customHeight="1" x14ac:dyDescent="0.35">
      <c r="I117" s="16"/>
    </row>
    <row r="118" spans="9:9" s="10" customFormat="1" ht="15.75" customHeight="1" x14ac:dyDescent="0.35">
      <c r="I118" s="16"/>
    </row>
    <row r="119" spans="9:9" s="10" customFormat="1" ht="15.75" customHeight="1" x14ac:dyDescent="0.35">
      <c r="I119" s="16"/>
    </row>
    <row r="120" spans="9:9" s="10" customFormat="1" ht="15.75" customHeight="1" x14ac:dyDescent="0.35">
      <c r="I120" s="16"/>
    </row>
    <row r="121" spans="9:9" s="10" customFormat="1" ht="15.75" customHeight="1" x14ac:dyDescent="0.35">
      <c r="I121" s="16"/>
    </row>
    <row r="122" spans="9:9" s="10" customFormat="1" ht="15.75" customHeight="1" x14ac:dyDescent="0.35">
      <c r="I122" s="16"/>
    </row>
    <row r="123" spans="9:9" s="10" customFormat="1" ht="15.75" customHeight="1" x14ac:dyDescent="0.35">
      <c r="I123" s="16"/>
    </row>
    <row r="124" spans="9:9" s="10" customFormat="1" ht="15.75" customHeight="1" x14ac:dyDescent="0.35">
      <c r="I124" s="16"/>
    </row>
    <row r="125" spans="9:9" s="10" customFormat="1" ht="15.75" customHeight="1" x14ac:dyDescent="0.35">
      <c r="I125" s="16"/>
    </row>
    <row r="126" spans="9:9" s="10" customFormat="1" ht="15.75" customHeight="1" x14ac:dyDescent="0.35">
      <c r="I126" s="16"/>
    </row>
    <row r="127" spans="9:9" s="10" customFormat="1" ht="15.75" customHeight="1" x14ac:dyDescent="0.35">
      <c r="I127" s="16"/>
    </row>
    <row r="128" spans="9:9" s="10" customFormat="1" ht="15.75" customHeight="1" x14ac:dyDescent="0.35">
      <c r="I128" s="16"/>
    </row>
    <row r="129" spans="9:9" s="10" customFormat="1" ht="15.75" customHeight="1" x14ac:dyDescent="0.35">
      <c r="I129" s="16"/>
    </row>
    <row r="130" spans="9:9" s="10" customFormat="1" ht="15.75" customHeight="1" x14ac:dyDescent="0.35">
      <c r="I130" s="16"/>
    </row>
    <row r="131" spans="9:9" s="10" customFormat="1" ht="15.75" customHeight="1" x14ac:dyDescent="0.35">
      <c r="I131" s="16"/>
    </row>
    <row r="132" spans="9:9" s="10" customFormat="1" ht="15.75" customHeight="1" x14ac:dyDescent="0.35">
      <c r="I132" s="16"/>
    </row>
    <row r="133" spans="9:9" s="10" customFormat="1" ht="15.75" customHeight="1" x14ac:dyDescent="0.35">
      <c r="I133" s="16"/>
    </row>
    <row r="134" spans="9:9" s="10" customFormat="1" ht="15.75" customHeight="1" x14ac:dyDescent="0.35">
      <c r="I134" s="16"/>
    </row>
    <row r="135" spans="9:9" s="10" customFormat="1" ht="15.75" customHeight="1" x14ac:dyDescent="0.35">
      <c r="I135" s="16"/>
    </row>
    <row r="136" spans="9:9" s="10" customFormat="1" ht="15.75" customHeight="1" x14ac:dyDescent="0.35">
      <c r="I136" s="16"/>
    </row>
    <row r="137" spans="9:9" s="10" customFormat="1" ht="15.75" customHeight="1" x14ac:dyDescent="0.35">
      <c r="I137" s="16"/>
    </row>
    <row r="138" spans="9:9" s="10" customFormat="1" ht="15.75" customHeight="1" x14ac:dyDescent="0.35">
      <c r="I138" s="16"/>
    </row>
    <row r="139" spans="9:9" s="10" customFormat="1" ht="15.75" customHeight="1" x14ac:dyDescent="0.35">
      <c r="I139" s="16"/>
    </row>
    <row r="140" spans="9:9" s="10" customFormat="1" ht="15.75" customHeight="1" x14ac:dyDescent="0.35">
      <c r="I140" s="16"/>
    </row>
    <row r="141" spans="9:9" s="10" customFormat="1" ht="15.75" customHeight="1" x14ac:dyDescent="0.35">
      <c r="I141" s="16"/>
    </row>
    <row r="142" spans="9:9" s="10" customFormat="1" ht="15.75" customHeight="1" x14ac:dyDescent="0.35">
      <c r="I142" s="16"/>
    </row>
    <row r="143" spans="9:9" s="10" customFormat="1" ht="15.75" customHeight="1" x14ac:dyDescent="0.35">
      <c r="I143" s="16"/>
    </row>
    <row r="144" spans="9:9" s="10" customFormat="1" ht="15.75" customHeight="1" x14ac:dyDescent="0.35">
      <c r="I144" s="16"/>
    </row>
    <row r="145" spans="9:9" s="10" customFormat="1" ht="15.75" customHeight="1" x14ac:dyDescent="0.35">
      <c r="I145" s="16"/>
    </row>
    <row r="146" spans="9:9" s="10" customFormat="1" ht="15.75" customHeight="1" x14ac:dyDescent="0.35">
      <c r="I146" s="16"/>
    </row>
    <row r="147" spans="9:9" s="10" customFormat="1" ht="15.75" customHeight="1" x14ac:dyDescent="0.35">
      <c r="I147" s="16"/>
    </row>
    <row r="148" spans="9:9" s="10" customFormat="1" ht="15.75" customHeight="1" x14ac:dyDescent="0.35">
      <c r="I148" s="16"/>
    </row>
    <row r="149" spans="9:9" s="10" customFormat="1" ht="15.75" customHeight="1" x14ac:dyDescent="0.35">
      <c r="I149" s="16"/>
    </row>
    <row r="150" spans="9:9" s="10" customFormat="1" ht="15.75" customHeight="1" x14ac:dyDescent="0.35">
      <c r="I150" s="16"/>
    </row>
    <row r="151" spans="9:9" s="10" customFormat="1" ht="15.75" customHeight="1" x14ac:dyDescent="0.35">
      <c r="I151" s="16"/>
    </row>
    <row r="152" spans="9:9" s="10" customFormat="1" ht="15.75" customHeight="1" x14ac:dyDescent="0.35">
      <c r="I152" s="16"/>
    </row>
    <row r="153" spans="9:9" s="10" customFormat="1" ht="15.75" customHeight="1" x14ac:dyDescent="0.35">
      <c r="I153" s="16"/>
    </row>
    <row r="154" spans="9:9" s="10" customFormat="1" ht="15.75" customHeight="1" x14ac:dyDescent="0.35">
      <c r="I154" s="16"/>
    </row>
    <row r="155" spans="9:9" s="10" customFormat="1" ht="15.75" customHeight="1" x14ac:dyDescent="0.35">
      <c r="I155" s="16"/>
    </row>
    <row r="156" spans="9:9" s="10" customFormat="1" ht="15.75" customHeight="1" x14ac:dyDescent="0.35">
      <c r="I156" s="16"/>
    </row>
    <row r="157" spans="9:9" s="10" customFormat="1" ht="15.75" customHeight="1" x14ac:dyDescent="0.35">
      <c r="I157" s="16"/>
    </row>
    <row r="158" spans="9:9" s="10" customFormat="1" ht="15.75" customHeight="1" x14ac:dyDescent="0.35">
      <c r="I158" s="16"/>
    </row>
    <row r="159" spans="9:9" s="10" customFormat="1" ht="15.75" customHeight="1" x14ac:dyDescent="0.35">
      <c r="I159" s="16"/>
    </row>
    <row r="160" spans="9:9" s="10" customFormat="1" ht="15.75" customHeight="1" x14ac:dyDescent="0.35">
      <c r="I160" s="16"/>
    </row>
    <row r="161" spans="9:9" s="10" customFormat="1" ht="15.75" customHeight="1" x14ac:dyDescent="0.35">
      <c r="I161" s="16"/>
    </row>
    <row r="162" spans="9:9" s="10" customFormat="1" ht="15.75" customHeight="1" x14ac:dyDescent="0.35">
      <c r="I162" s="16"/>
    </row>
    <row r="163" spans="9:9" s="10" customFormat="1" ht="15.75" customHeight="1" x14ac:dyDescent="0.35">
      <c r="I163" s="16"/>
    </row>
    <row r="164" spans="9:9" s="10" customFormat="1" ht="15.75" customHeight="1" x14ac:dyDescent="0.35">
      <c r="I164" s="16"/>
    </row>
    <row r="165" spans="9:9" s="10" customFormat="1" ht="15.75" customHeight="1" x14ac:dyDescent="0.35">
      <c r="I165" s="16"/>
    </row>
    <row r="166" spans="9:9" s="10" customFormat="1" ht="15.75" customHeight="1" x14ac:dyDescent="0.35">
      <c r="I166" s="16"/>
    </row>
    <row r="167" spans="9:9" s="10" customFormat="1" ht="15.75" customHeight="1" x14ac:dyDescent="0.35">
      <c r="I167" s="16"/>
    </row>
    <row r="168" spans="9:9" s="10" customFormat="1" ht="15.75" customHeight="1" x14ac:dyDescent="0.35">
      <c r="I168" s="16"/>
    </row>
    <row r="169" spans="9:9" s="10" customFormat="1" ht="15.75" customHeight="1" x14ac:dyDescent="0.35">
      <c r="I169" s="16"/>
    </row>
    <row r="170" spans="9:9" s="10" customFormat="1" ht="15.75" customHeight="1" x14ac:dyDescent="0.35">
      <c r="I170" s="16"/>
    </row>
    <row r="171" spans="9:9" s="10" customFormat="1" ht="15.75" customHeight="1" x14ac:dyDescent="0.35">
      <c r="I171" s="16"/>
    </row>
    <row r="172" spans="9:9" s="10" customFormat="1" ht="15.75" customHeight="1" x14ac:dyDescent="0.35">
      <c r="I172" s="16"/>
    </row>
    <row r="173" spans="9:9" s="10" customFormat="1" ht="15.75" customHeight="1" x14ac:dyDescent="0.35">
      <c r="I173" s="16"/>
    </row>
    <row r="174" spans="9:9" s="10" customFormat="1" ht="15.75" customHeight="1" x14ac:dyDescent="0.35">
      <c r="I174" s="16"/>
    </row>
    <row r="175" spans="9:9" s="10" customFormat="1" ht="15.75" customHeight="1" x14ac:dyDescent="0.35">
      <c r="I175" s="16"/>
    </row>
    <row r="176" spans="9:9" s="10" customFormat="1" ht="15.75" customHeight="1" x14ac:dyDescent="0.35">
      <c r="I176" s="16"/>
    </row>
    <row r="177" spans="9:9" s="10" customFormat="1" ht="15.75" customHeight="1" x14ac:dyDescent="0.35">
      <c r="I177" s="16"/>
    </row>
    <row r="178" spans="9:9" s="10" customFormat="1" ht="15.75" customHeight="1" x14ac:dyDescent="0.35">
      <c r="I178" s="16"/>
    </row>
    <row r="179" spans="9:9" s="10" customFormat="1" ht="15.75" customHeight="1" x14ac:dyDescent="0.35">
      <c r="I179" s="16"/>
    </row>
    <row r="180" spans="9:9" s="10" customFormat="1" ht="15.75" customHeight="1" x14ac:dyDescent="0.35">
      <c r="I180" s="16"/>
    </row>
    <row r="181" spans="9:9" s="10" customFormat="1" ht="15.75" customHeight="1" x14ac:dyDescent="0.35">
      <c r="I181" s="16"/>
    </row>
    <row r="182" spans="9:9" s="10" customFormat="1" ht="15.75" customHeight="1" x14ac:dyDescent="0.35">
      <c r="I182" s="16"/>
    </row>
    <row r="183" spans="9:9" s="10" customFormat="1" ht="15.75" customHeight="1" x14ac:dyDescent="0.35">
      <c r="I183" s="16"/>
    </row>
    <row r="184" spans="9:9" s="10" customFormat="1" ht="15.75" customHeight="1" x14ac:dyDescent="0.35">
      <c r="I184" s="16"/>
    </row>
    <row r="185" spans="9:9" s="10" customFormat="1" ht="15.75" customHeight="1" x14ac:dyDescent="0.35">
      <c r="I185" s="16"/>
    </row>
    <row r="186" spans="9:9" s="10" customFormat="1" ht="15.75" customHeight="1" x14ac:dyDescent="0.35">
      <c r="I186" s="16"/>
    </row>
    <row r="187" spans="9:9" s="10" customFormat="1" ht="15.75" customHeight="1" x14ac:dyDescent="0.35">
      <c r="I187" s="16"/>
    </row>
    <row r="188" spans="9:9" s="10" customFormat="1" ht="15.75" customHeight="1" x14ac:dyDescent="0.35">
      <c r="I188" s="16"/>
    </row>
    <row r="189" spans="9:9" s="10" customFormat="1" ht="15.75" customHeight="1" x14ac:dyDescent="0.35">
      <c r="I189" s="16"/>
    </row>
    <row r="190" spans="9:9" s="10" customFormat="1" ht="15.75" customHeight="1" x14ac:dyDescent="0.35">
      <c r="I190" s="16"/>
    </row>
    <row r="191" spans="9:9" s="10" customFormat="1" ht="15.75" customHeight="1" x14ac:dyDescent="0.35">
      <c r="I191" s="16"/>
    </row>
    <row r="192" spans="9:9" s="10" customFormat="1" ht="15.75" customHeight="1" x14ac:dyDescent="0.35">
      <c r="I192" s="16"/>
    </row>
    <row r="193" spans="9:9" s="10" customFormat="1" ht="15.75" customHeight="1" x14ac:dyDescent="0.35">
      <c r="I193" s="16"/>
    </row>
    <row r="194" spans="9:9" s="10" customFormat="1" ht="15.75" customHeight="1" x14ac:dyDescent="0.35">
      <c r="I194" s="16"/>
    </row>
    <row r="195" spans="9:9" s="10" customFormat="1" ht="15.75" customHeight="1" x14ac:dyDescent="0.35">
      <c r="I195" s="16"/>
    </row>
    <row r="196" spans="9:9" s="10" customFormat="1" ht="15.75" customHeight="1" x14ac:dyDescent="0.35">
      <c r="I196" s="16"/>
    </row>
    <row r="197" spans="9:9" s="10" customFormat="1" ht="15.75" customHeight="1" x14ac:dyDescent="0.35">
      <c r="I197" s="16"/>
    </row>
    <row r="198" spans="9:9" s="10" customFormat="1" ht="15.75" customHeight="1" x14ac:dyDescent="0.35">
      <c r="I198" s="16"/>
    </row>
    <row r="199" spans="9:9" s="10" customFormat="1" ht="15.75" customHeight="1" x14ac:dyDescent="0.35">
      <c r="I199" s="16"/>
    </row>
    <row r="200" spans="9:9" s="10" customFormat="1" ht="15.75" customHeight="1" x14ac:dyDescent="0.35">
      <c r="I200" s="16"/>
    </row>
    <row r="201" spans="9:9" s="10" customFormat="1" ht="15.75" customHeight="1" x14ac:dyDescent="0.35">
      <c r="I201" s="16"/>
    </row>
    <row r="202" spans="9:9" s="10" customFormat="1" ht="15.75" customHeight="1" x14ac:dyDescent="0.35">
      <c r="I202" s="16"/>
    </row>
    <row r="203" spans="9:9" s="10" customFormat="1" ht="15.75" customHeight="1" x14ac:dyDescent="0.35">
      <c r="I203" s="16"/>
    </row>
    <row r="204" spans="9:9" s="10" customFormat="1" ht="15.75" customHeight="1" x14ac:dyDescent="0.35">
      <c r="I204" s="16"/>
    </row>
    <row r="205" spans="9:9" s="10" customFormat="1" ht="15.75" customHeight="1" x14ac:dyDescent="0.35">
      <c r="I205" s="16"/>
    </row>
    <row r="206" spans="9:9" s="10" customFormat="1" ht="15.75" customHeight="1" x14ac:dyDescent="0.35">
      <c r="I206" s="16"/>
    </row>
    <row r="207" spans="9:9" s="10" customFormat="1" ht="15.75" customHeight="1" x14ac:dyDescent="0.35">
      <c r="I207" s="16"/>
    </row>
    <row r="208" spans="9:9" s="10" customFormat="1" ht="15.75" customHeight="1" x14ac:dyDescent="0.35">
      <c r="I208" s="16"/>
    </row>
    <row r="209" spans="9:9" s="10" customFormat="1" ht="15.75" customHeight="1" x14ac:dyDescent="0.35">
      <c r="I209" s="16"/>
    </row>
    <row r="210" spans="9:9" s="10" customFormat="1" ht="15.75" customHeight="1" x14ac:dyDescent="0.35">
      <c r="I210" s="16"/>
    </row>
    <row r="211" spans="9:9" s="10" customFormat="1" ht="15.75" customHeight="1" x14ac:dyDescent="0.35">
      <c r="I211" s="16"/>
    </row>
    <row r="212" spans="9:9" s="10" customFormat="1" ht="15.75" customHeight="1" x14ac:dyDescent="0.35">
      <c r="I212" s="16"/>
    </row>
    <row r="213" spans="9:9" s="10" customFormat="1" ht="15.75" customHeight="1" x14ac:dyDescent="0.35">
      <c r="I213" s="16"/>
    </row>
    <row r="214" spans="9:9" s="10" customFormat="1" ht="15.75" customHeight="1" x14ac:dyDescent="0.35">
      <c r="I214" s="16"/>
    </row>
    <row r="215" spans="9:9" s="10" customFormat="1" ht="15.75" customHeight="1" x14ac:dyDescent="0.35">
      <c r="I215" s="16"/>
    </row>
    <row r="216" spans="9:9" s="10" customFormat="1" ht="15.75" customHeight="1" x14ac:dyDescent="0.35">
      <c r="I216" s="16"/>
    </row>
    <row r="217" spans="9:9" s="10" customFormat="1" ht="15.75" customHeight="1" x14ac:dyDescent="0.35">
      <c r="I217" s="16"/>
    </row>
    <row r="218" spans="9:9" s="10" customFormat="1" ht="15.75" customHeight="1" x14ac:dyDescent="0.35">
      <c r="I218" s="16"/>
    </row>
    <row r="219" spans="9:9" s="10" customFormat="1" ht="15.75" customHeight="1" x14ac:dyDescent="0.35">
      <c r="I219" s="16"/>
    </row>
    <row r="220" spans="9:9" s="10" customFormat="1" ht="15.75" customHeight="1" x14ac:dyDescent="0.35">
      <c r="I220" s="16"/>
    </row>
    <row r="221" spans="9:9" s="10" customFormat="1" ht="15.75" customHeight="1" x14ac:dyDescent="0.35">
      <c r="I221" s="16"/>
    </row>
    <row r="222" spans="9:9" s="10" customFormat="1" ht="15.75" customHeight="1" x14ac:dyDescent="0.35">
      <c r="I222" s="16"/>
    </row>
    <row r="223" spans="9:9" s="10" customFormat="1" ht="15.75" customHeight="1" x14ac:dyDescent="0.35">
      <c r="I223" s="16"/>
    </row>
    <row r="224" spans="9:9" s="10" customFormat="1" ht="15.75" customHeight="1" x14ac:dyDescent="0.35">
      <c r="I224" s="16"/>
    </row>
    <row r="225" spans="9:9" s="10" customFormat="1" ht="15.75" customHeight="1" x14ac:dyDescent="0.35">
      <c r="I225" s="16"/>
    </row>
    <row r="226" spans="9:9" s="10" customFormat="1" ht="15.75" customHeight="1" x14ac:dyDescent="0.35">
      <c r="I226" s="16"/>
    </row>
    <row r="227" spans="9:9" s="10" customFormat="1" ht="15.75" customHeight="1" x14ac:dyDescent="0.35">
      <c r="I227" s="16"/>
    </row>
    <row r="228" spans="9:9" s="10" customFormat="1" ht="15.75" customHeight="1" x14ac:dyDescent="0.35">
      <c r="I228" s="16"/>
    </row>
    <row r="229" spans="9:9" s="10" customFormat="1" ht="15.75" customHeight="1" x14ac:dyDescent="0.35">
      <c r="I229" s="16"/>
    </row>
    <row r="230" spans="9:9" s="10" customFormat="1" ht="15.75" customHeight="1" x14ac:dyDescent="0.35">
      <c r="I230" s="16"/>
    </row>
    <row r="231" spans="9:9" s="10" customFormat="1" ht="15.75" customHeight="1" x14ac:dyDescent="0.35">
      <c r="I231" s="16"/>
    </row>
    <row r="232" spans="9:9" s="10" customFormat="1" ht="15.75" customHeight="1" x14ac:dyDescent="0.35">
      <c r="I232" s="16"/>
    </row>
    <row r="233" spans="9:9" s="10" customFormat="1" ht="15.75" customHeight="1" x14ac:dyDescent="0.35">
      <c r="I233" s="16"/>
    </row>
    <row r="234" spans="9:9" s="10" customFormat="1" ht="15.75" customHeight="1" x14ac:dyDescent="0.35">
      <c r="I234" s="16"/>
    </row>
    <row r="235" spans="9:9" s="10" customFormat="1" ht="15.75" customHeight="1" x14ac:dyDescent="0.35">
      <c r="I235" s="16"/>
    </row>
    <row r="236" spans="9:9" s="10" customFormat="1" ht="15.75" customHeight="1" x14ac:dyDescent="0.35">
      <c r="I236" s="16"/>
    </row>
    <row r="237" spans="9:9" s="10" customFormat="1" ht="15.75" customHeight="1" x14ac:dyDescent="0.35">
      <c r="I237" s="16"/>
    </row>
    <row r="238" spans="9:9" s="10" customFormat="1" ht="15.75" customHeight="1" x14ac:dyDescent="0.35">
      <c r="I238" s="16"/>
    </row>
    <row r="239" spans="9:9" s="10" customFormat="1" ht="15.75" customHeight="1" x14ac:dyDescent="0.35">
      <c r="I239" s="16"/>
    </row>
    <row r="240" spans="9:9" s="10" customFormat="1" ht="15.75" customHeight="1" x14ac:dyDescent="0.35">
      <c r="I240" s="16"/>
    </row>
    <row r="241" spans="9:9" s="10" customFormat="1" ht="15.75" customHeight="1" x14ac:dyDescent="0.35">
      <c r="I241" s="16"/>
    </row>
    <row r="242" spans="9:9" s="10" customFormat="1" ht="15.75" customHeight="1" x14ac:dyDescent="0.35">
      <c r="I242" s="16"/>
    </row>
    <row r="243" spans="9:9" s="10" customFormat="1" ht="15.75" customHeight="1" x14ac:dyDescent="0.35">
      <c r="I243" s="16"/>
    </row>
    <row r="244" spans="9:9" s="10" customFormat="1" ht="15.75" customHeight="1" x14ac:dyDescent="0.35">
      <c r="I244" s="16"/>
    </row>
    <row r="245" spans="9:9" s="10" customFormat="1" ht="15.75" customHeight="1" x14ac:dyDescent="0.35">
      <c r="I245" s="16"/>
    </row>
    <row r="246" spans="9:9" s="10" customFormat="1" ht="15.75" customHeight="1" x14ac:dyDescent="0.35">
      <c r="I246" s="16"/>
    </row>
    <row r="247" spans="9:9" s="10" customFormat="1" ht="15.75" customHeight="1" x14ac:dyDescent="0.35">
      <c r="I247" s="16"/>
    </row>
    <row r="248" spans="9:9" s="10" customFormat="1" ht="15.75" customHeight="1" x14ac:dyDescent="0.35">
      <c r="I248" s="16"/>
    </row>
    <row r="249" spans="9:9" s="10" customFormat="1" ht="15.75" customHeight="1" x14ac:dyDescent="0.35">
      <c r="I249" s="16"/>
    </row>
    <row r="250" spans="9:9" s="10" customFormat="1" ht="15.75" customHeight="1" x14ac:dyDescent="0.35">
      <c r="I250" s="16"/>
    </row>
    <row r="251" spans="9:9" s="10" customFormat="1" ht="15.75" customHeight="1" x14ac:dyDescent="0.35">
      <c r="I251" s="16"/>
    </row>
    <row r="252" spans="9:9" s="10" customFormat="1" ht="15.75" customHeight="1" x14ac:dyDescent="0.35">
      <c r="I252" s="16"/>
    </row>
    <row r="253" spans="9:9" s="10" customFormat="1" ht="15.75" customHeight="1" x14ac:dyDescent="0.35">
      <c r="I253" s="16"/>
    </row>
    <row r="254" spans="9:9" s="10" customFormat="1" ht="15.75" customHeight="1" x14ac:dyDescent="0.35">
      <c r="I254" s="16"/>
    </row>
    <row r="255" spans="9:9" s="10" customFormat="1" ht="15.75" customHeight="1" x14ac:dyDescent="0.35">
      <c r="I255" s="16"/>
    </row>
    <row r="256" spans="9:9" s="10" customFormat="1" ht="15.75" customHeight="1" x14ac:dyDescent="0.35">
      <c r="I256" s="16"/>
    </row>
    <row r="257" spans="9:9" s="10" customFormat="1" ht="15.75" customHeight="1" x14ac:dyDescent="0.35">
      <c r="I257" s="16"/>
    </row>
    <row r="258" spans="9:9" s="10" customFormat="1" ht="15.75" customHeight="1" x14ac:dyDescent="0.35">
      <c r="I258" s="16"/>
    </row>
    <row r="259" spans="9:9" s="10" customFormat="1" ht="15.75" customHeight="1" x14ac:dyDescent="0.35">
      <c r="I259" s="16"/>
    </row>
    <row r="260" spans="9:9" s="10" customFormat="1" ht="15.75" customHeight="1" x14ac:dyDescent="0.35">
      <c r="I260" s="16"/>
    </row>
    <row r="261" spans="9:9" s="10" customFormat="1" ht="15.75" customHeight="1" x14ac:dyDescent="0.35">
      <c r="I261" s="16"/>
    </row>
    <row r="262" spans="9:9" s="10" customFormat="1" ht="15.75" customHeight="1" x14ac:dyDescent="0.35">
      <c r="I262" s="16"/>
    </row>
    <row r="263" spans="9:9" s="10" customFormat="1" ht="15.75" customHeight="1" x14ac:dyDescent="0.35">
      <c r="I263" s="16"/>
    </row>
    <row r="264" spans="9:9" s="10" customFormat="1" ht="15.75" customHeight="1" x14ac:dyDescent="0.35">
      <c r="I264" s="16"/>
    </row>
    <row r="265" spans="9:9" s="10" customFormat="1" ht="15.75" customHeight="1" x14ac:dyDescent="0.35">
      <c r="I265" s="16"/>
    </row>
    <row r="266" spans="9:9" s="10" customFormat="1" ht="15.75" customHeight="1" x14ac:dyDescent="0.35">
      <c r="I266" s="16"/>
    </row>
    <row r="267" spans="9:9" s="10" customFormat="1" ht="15.75" customHeight="1" x14ac:dyDescent="0.35">
      <c r="I267" s="16"/>
    </row>
    <row r="268" spans="9:9" s="10" customFormat="1" ht="15.75" customHeight="1" x14ac:dyDescent="0.35">
      <c r="I268" s="16"/>
    </row>
    <row r="269" spans="9:9" s="10" customFormat="1" ht="15.75" customHeight="1" x14ac:dyDescent="0.35">
      <c r="I269" s="16"/>
    </row>
    <row r="270" spans="9:9" s="10" customFormat="1" ht="15.75" customHeight="1" x14ac:dyDescent="0.35">
      <c r="I270" s="16"/>
    </row>
    <row r="271" spans="9:9" s="10" customFormat="1" ht="15.75" customHeight="1" x14ac:dyDescent="0.35">
      <c r="I271" s="16"/>
    </row>
    <row r="272" spans="9:9" s="10" customFormat="1" ht="15.75" customHeight="1" x14ac:dyDescent="0.35">
      <c r="I272" s="16"/>
    </row>
    <row r="273" spans="9:9" s="10" customFormat="1" ht="15.75" customHeight="1" x14ac:dyDescent="0.35">
      <c r="I273" s="16"/>
    </row>
    <row r="274" spans="9:9" s="10" customFormat="1" ht="15.75" customHeight="1" x14ac:dyDescent="0.35">
      <c r="I274" s="16"/>
    </row>
    <row r="275" spans="9:9" s="10" customFormat="1" ht="15.75" customHeight="1" x14ac:dyDescent="0.35">
      <c r="I275" s="16"/>
    </row>
    <row r="276" spans="9:9" s="10" customFormat="1" ht="15.75" customHeight="1" x14ac:dyDescent="0.35">
      <c r="I276" s="16"/>
    </row>
    <row r="277" spans="9:9" s="10" customFormat="1" ht="15.75" customHeight="1" x14ac:dyDescent="0.35">
      <c r="I277" s="16"/>
    </row>
    <row r="278" spans="9:9" s="10" customFormat="1" ht="15.75" customHeight="1" x14ac:dyDescent="0.35">
      <c r="I278" s="16"/>
    </row>
    <row r="279" spans="9:9" s="10" customFormat="1" ht="15.75" customHeight="1" x14ac:dyDescent="0.35">
      <c r="I279" s="16"/>
    </row>
    <row r="280" spans="9:9" s="10" customFormat="1" ht="15.75" customHeight="1" x14ac:dyDescent="0.35">
      <c r="I280" s="16"/>
    </row>
    <row r="281" spans="9:9" s="10" customFormat="1" ht="15.75" customHeight="1" x14ac:dyDescent="0.35">
      <c r="I281" s="16"/>
    </row>
    <row r="282" spans="9:9" s="10" customFormat="1" ht="15.75" customHeight="1" x14ac:dyDescent="0.35">
      <c r="I282" s="16"/>
    </row>
    <row r="283" spans="9:9" s="10" customFormat="1" ht="15.75" customHeight="1" x14ac:dyDescent="0.35">
      <c r="I283" s="16"/>
    </row>
    <row r="284" spans="9:9" s="10" customFormat="1" ht="15.75" customHeight="1" x14ac:dyDescent="0.35">
      <c r="I284" s="16"/>
    </row>
    <row r="285" spans="9:9" s="10" customFormat="1" ht="15.75" customHeight="1" x14ac:dyDescent="0.35">
      <c r="I285" s="16"/>
    </row>
    <row r="286" spans="9:9" s="10" customFormat="1" ht="15.75" customHeight="1" x14ac:dyDescent="0.35">
      <c r="I286" s="16"/>
    </row>
    <row r="287" spans="9:9" s="10" customFormat="1" ht="15.75" customHeight="1" x14ac:dyDescent="0.35">
      <c r="I287" s="16"/>
    </row>
    <row r="288" spans="9:9" s="10" customFormat="1" ht="15.75" customHeight="1" x14ac:dyDescent="0.35">
      <c r="I288" s="16"/>
    </row>
    <row r="289" spans="9:9" s="10" customFormat="1" ht="15.75" customHeight="1" x14ac:dyDescent="0.35">
      <c r="I289" s="16"/>
    </row>
    <row r="290" spans="9:9" s="10" customFormat="1" ht="15.75" customHeight="1" x14ac:dyDescent="0.35">
      <c r="I290" s="16"/>
    </row>
    <row r="291" spans="9:9" s="10" customFormat="1" ht="15.75" customHeight="1" x14ac:dyDescent="0.35">
      <c r="I291" s="16"/>
    </row>
    <row r="292" spans="9:9" s="10" customFormat="1" ht="15.75" customHeight="1" x14ac:dyDescent="0.35">
      <c r="I292" s="16"/>
    </row>
    <row r="293" spans="9:9" s="10" customFormat="1" ht="15.75" customHeight="1" x14ac:dyDescent="0.35">
      <c r="I293" s="16"/>
    </row>
    <row r="294" spans="9:9" s="10" customFormat="1" ht="15.75" customHeight="1" x14ac:dyDescent="0.35">
      <c r="I294" s="16"/>
    </row>
    <row r="295" spans="9:9" s="10" customFormat="1" ht="15.75" customHeight="1" x14ac:dyDescent="0.35">
      <c r="I295" s="16"/>
    </row>
    <row r="296" spans="9:9" s="10" customFormat="1" ht="15.75" customHeight="1" x14ac:dyDescent="0.35">
      <c r="I296" s="16"/>
    </row>
    <row r="297" spans="9:9" s="10" customFormat="1" ht="15.75" customHeight="1" x14ac:dyDescent="0.35">
      <c r="I297" s="16"/>
    </row>
    <row r="298" spans="9:9" s="10" customFormat="1" ht="15.75" customHeight="1" x14ac:dyDescent="0.35">
      <c r="I298" s="16"/>
    </row>
    <row r="299" spans="9:9" s="10" customFormat="1" ht="15.75" customHeight="1" x14ac:dyDescent="0.35">
      <c r="I299" s="16"/>
    </row>
    <row r="300" spans="9:9" s="10" customFormat="1" ht="15.75" customHeight="1" x14ac:dyDescent="0.35">
      <c r="I300" s="16"/>
    </row>
    <row r="301" spans="9:9" s="10" customFormat="1" ht="15.75" customHeight="1" x14ac:dyDescent="0.35">
      <c r="I301" s="16"/>
    </row>
    <row r="302" spans="9:9" s="10" customFormat="1" ht="15.75" customHeight="1" x14ac:dyDescent="0.35">
      <c r="I302" s="16"/>
    </row>
    <row r="303" spans="9:9" s="10" customFormat="1" ht="15.75" customHeight="1" x14ac:dyDescent="0.35">
      <c r="I303" s="16"/>
    </row>
    <row r="304" spans="9:9" s="10" customFormat="1" ht="15.75" customHeight="1" x14ac:dyDescent="0.35">
      <c r="I304" s="16"/>
    </row>
    <row r="305" spans="9:9" s="10" customFormat="1" ht="15.75" customHeight="1" x14ac:dyDescent="0.35">
      <c r="I305" s="16"/>
    </row>
    <row r="306" spans="9:9" s="10" customFormat="1" ht="15.75" customHeight="1" x14ac:dyDescent="0.35">
      <c r="I306" s="16"/>
    </row>
    <row r="307" spans="9:9" s="10" customFormat="1" ht="15.75" customHeight="1" x14ac:dyDescent="0.35">
      <c r="I307" s="16"/>
    </row>
    <row r="308" spans="9:9" s="10" customFormat="1" ht="15.75" customHeight="1" x14ac:dyDescent="0.35">
      <c r="I308" s="16"/>
    </row>
    <row r="309" spans="9:9" s="10" customFormat="1" ht="15.75" customHeight="1" x14ac:dyDescent="0.35">
      <c r="I309" s="16"/>
    </row>
    <row r="310" spans="9:9" s="10" customFormat="1" ht="15.75" customHeight="1" x14ac:dyDescent="0.35">
      <c r="I310" s="16"/>
    </row>
    <row r="311" spans="9:9" s="10" customFormat="1" ht="15.75" customHeight="1" x14ac:dyDescent="0.35">
      <c r="I311" s="16"/>
    </row>
    <row r="312" spans="9:9" s="10" customFormat="1" ht="15.75" customHeight="1" x14ac:dyDescent="0.35">
      <c r="I312" s="16"/>
    </row>
    <row r="313" spans="9:9" s="10" customFormat="1" ht="15.75" customHeight="1" x14ac:dyDescent="0.35">
      <c r="I313" s="16"/>
    </row>
    <row r="314" spans="9:9" s="10" customFormat="1" ht="15.75" customHeight="1" x14ac:dyDescent="0.35">
      <c r="I314" s="16"/>
    </row>
    <row r="315" spans="9:9" s="10" customFormat="1" ht="15.75" customHeight="1" x14ac:dyDescent="0.35">
      <c r="I315" s="16"/>
    </row>
    <row r="316" spans="9:9" s="10" customFormat="1" ht="15.75" customHeight="1" x14ac:dyDescent="0.35">
      <c r="I316" s="16"/>
    </row>
    <row r="317" spans="9:9" s="10" customFormat="1" ht="15.75" customHeight="1" x14ac:dyDescent="0.35">
      <c r="I317" s="16"/>
    </row>
    <row r="318" spans="9:9" s="10" customFormat="1" ht="15.75" customHeight="1" x14ac:dyDescent="0.35">
      <c r="I318" s="16"/>
    </row>
    <row r="319" spans="9:9" s="10" customFormat="1" ht="15.75" customHeight="1" x14ac:dyDescent="0.35">
      <c r="I319" s="16"/>
    </row>
    <row r="320" spans="9:9" s="10" customFormat="1" ht="15.75" customHeight="1" x14ac:dyDescent="0.35">
      <c r="I320" s="16"/>
    </row>
    <row r="321" spans="9:9" s="10" customFormat="1" ht="15.75" customHeight="1" x14ac:dyDescent="0.35">
      <c r="I321" s="16"/>
    </row>
    <row r="322" spans="9:9" s="10" customFormat="1" ht="15.75" customHeight="1" x14ac:dyDescent="0.35">
      <c r="I322" s="16"/>
    </row>
    <row r="323" spans="9:9" s="10" customFormat="1" ht="15.75" customHeight="1" x14ac:dyDescent="0.35">
      <c r="I323" s="16"/>
    </row>
    <row r="324" spans="9:9" s="10" customFormat="1" ht="15.75" customHeight="1" x14ac:dyDescent="0.35">
      <c r="I324" s="16"/>
    </row>
    <row r="325" spans="9:9" s="10" customFormat="1" ht="15.75" customHeight="1" x14ac:dyDescent="0.35">
      <c r="I325" s="16"/>
    </row>
    <row r="326" spans="9:9" s="10" customFormat="1" ht="15.75" customHeight="1" x14ac:dyDescent="0.35">
      <c r="I326" s="16"/>
    </row>
    <row r="327" spans="9:9" s="10" customFormat="1" ht="15.75" customHeight="1" x14ac:dyDescent="0.35">
      <c r="I327" s="16"/>
    </row>
    <row r="328" spans="9:9" s="10" customFormat="1" ht="15.75" customHeight="1" x14ac:dyDescent="0.35">
      <c r="I328" s="16"/>
    </row>
    <row r="329" spans="9:9" s="10" customFormat="1" ht="15.75" customHeight="1" x14ac:dyDescent="0.35">
      <c r="I329" s="16"/>
    </row>
    <row r="330" spans="9:9" s="10" customFormat="1" ht="15.75" customHeight="1" x14ac:dyDescent="0.35">
      <c r="I330" s="16"/>
    </row>
    <row r="331" spans="9:9" s="10" customFormat="1" ht="15.75" customHeight="1" x14ac:dyDescent="0.35">
      <c r="I331" s="16"/>
    </row>
    <row r="332" spans="9:9" s="10" customFormat="1" ht="15.75" customHeight="1" x14ac:dyDescent="0.35">
      <c r="I332" s="16"/>
    </row>
    <row r="333" spans="9:9" s="10" customFormat="1" ht="15.75" customHeight="1" x14ac:dyDescent="0.35">
      <c r="I333" s="16"/>
    </row>
    <row r="334" spans="9:9" s="10" customFormat="1" ht="15.75" customHeight="1" x14ac:dyDescent="0.35">
      <c r="I334" s="16"/>
    </row>
    <row r="335" spans="9:9" s="10" customFormat="1" ht="15.75" customHeight="1" x14ac:dyDescent="0.35">
      <c r="I335" s="16"/>
    </row>
    <row r="336" spans="9:9" s="10" customFormat="1" ht="15.75" customHeight="1" x14ac:dyDescent="0.35">
      <c r="I336" s="16"/>
    </row>
    <row r="337" spans="9:9" s="10" customFormat="1" ht="15.75" customHeight="1" x14ac:dyDescent="0.35">
      <c r="I337" s="16"/>
    </row>
    <row r="338" spans="9:9" s="10" customFormat="1" ht="15.75" customHeight="1" x14ac:dyDescent="0.35">
      <c r="I338" s="16"/>
    </row>
    <row r="339" spans="9:9" s="10" customFormat="1" ht="15.75" customHeight="1" x14ac:dyDescent="0.35">
      <c r="I339" s="16"/>
    </row>
    <row r="340" spans="9:9" s="10" customFormat="1" ht="15.75" customHeight="1" x14ac:dyDescent="0.35">
      <c r="I340" s="16"/>
    </row>
    <row r="341" spans="9:9" s="10" customFormat="1" ht="15.75" customHeight="1" x14ac:dyDescent="0.35">
      <c r="I341" s="16"/>
    </row>
    <row r="342" spans="9:9" s="10" customFormat="1" ht="15.75" customHeight="1" x14ac:dyDescent="0.35">
      <c r="I342" s="16"/>
    </row>
    <row r="343" spans="9:9" s="10" customFormat="1" ht="15.75" customHeight="1" x14ac:dyDescent="0.35">
      <c r="I343" s="16"/>
    </row>
    <row r="344" spans="9:9" s="10" customFormat="1" ht="15.75" customHeight="1" x14ac:dyDescent="0.35">
      <c r="I344" s="16"/>
    </row>
    <row r="345" spans="9:9" s="10" customFormat="1" ht="15.75" customHeight="1" x14ac:dyDescent="0.35">
      <c r="I345" s="16"/>
    </row>
    <row r="346" spans="9:9" s="10" customFormat="1" ht="15.75" customHeight="1" x14ac:dyDescent="0.35">
      <c r="I346" s="16"/>
    </row>
    <row r="347" spans="9:9" s="10" customFormat="1" ht="15.75" customHeight="1" x14ac:dyDescent="0.35">
      <c r="I347" s="16"/>
    </row>
    <row r="348" spans="9:9" s="10" customFormat="1" ht="15.75" customHeight="1" x14ac:dyDescent="0.35">
      <c r="I348" s="16"/>
    </row>
    <row r="349" spans="9:9" s="10" customFormat="1" ht="15.75" customHeight="1" x14ac:dyDescent="0.35">
      <c r="I349" s="16"/>
    </row>
    <row r="350" spans="9:9" s="10" customFormat="1" ht="15.75" customHeight="1" x14ac:dyDescent="0.35">
      <c r="I350" s="16"/>
    </row>
    <row r="351" spans="9:9" s="10" customFormat="1" ht="15.75" customHeight="1" x14ac:dyDescent="0.35">
      <c r="I351" s="16"/>
    </row>
    <row r="352" spans="9:9" s="10" customFormat="1" ht="15.75" customHeight="1" x14ac:dyDescent="0.35">
      <c r="I352" s="16"/>
    </row>
    <row r="353" spans="9:9" s="10" customFormat="1" ht="15.75" customHeight="1" x14ac:dyDescent="0.35">
      <c r="I353" s="16"/>
    </row>
    <row r="354" spans="9:9" s="10" customFormat="1" ht="15.75" customHeight="1" x14ac:dyDescent="0.35">
      <c r="I354" s="16"/>
    </row>
    <row r="355" spans="9:9" s="10" customFormat="1" ht="15.75" customHeight="1" x14ac:dyDescent="0.35">
      <c r="I355" s="16"/>
    </row>
    <row r="356" spans="9:9" s="10" customFormat="1" ht="15.75" customHeight="1" x14ac:dyDescent="0.35">
      <c r="I356" s="16"/>
    </row>
    <row r="357" spans="9:9" s="10" customFormat="1" ht="15.75" customHeight="1" x14ac:dyDescent="0.35">
      <c r="I357" s="16"/>
    </row>
    <row r="358" spans="9:9" s="10" customFormat="1" ht="15.75" customHeight="1" x14ac:dyDescent="0.35">
      <c r="I358" s="16"/>
    </row>
    <row r="359" spans="9:9" s="10" customFormat="1" ht="15.75" customHeight="1" x14ac:dyDescent="0.35">
      <c r="I359" s="16"/>
    </row>
    <row r="360" spans="9:9" s="10" customFormat="1" ht="15.75" customHeight="1" x14ac:dyDescent="0.35">
      <c r="I360" s="16"/>
    </row>
    <row r="361" spans="9:9" s="10" customFormat="1" ht="15.75" customHeight="1" x14ac:dyDescent="0.35">
      <c r="I361" s="16"/>
    </row>
    <row r="362" spans="9:9" s="10" customFormat="1" ht="15.75" customHeight="1" x14ac:dyDescent="0.35">
      <c r="I362" s="16"/>
    </row>
    <row r="363" spans="9:9" s="10" customFormat="1" ht="15.75" customHeight="1" x14ac:dyDescent="0.35">
      <c r="I363" s="16"/>
    </row>
    <row r="364" spans="9:9" s="10" customFormat="1" ht="15.75" customHeight="1" x14ac:dyDescent="0.35">
      <c r="I364" s="16"/>
    </row>
    <row r="365" spans="9:9" s="10" customFormat="1" ht="15.75" customHeight="1" x14ac:dyDescent="0.35">
      <c r="I365" s="16"/>
    </row>
    <row r="366" spans="9:9" s="10" customFormat="1" ht="15.75" customHeight="1" x14ac:dyDescent="0.35">
      <c r="I366" s="16"/>
    </row>
    <row r="367" spans="9:9" s="10" customFormat="1" ht="15.75" customHeight="1" x14ac:dyDescent="0.35">
      <c r="I367" s="16"/>
    </row>
    <row r="368" spans="9:9" s="10" customFormat="1" ht="15.75" customHeight="1" x14ac:dyDescent="0.35">
      <c r="I368" s="16"/>
    </row>
    <row r="369" spans="9:9" s="10" customFormat="1" ht="15.75" customHeight="1" x14ac:dyDescent="0.35">
      <c r="I369" s="16"/>
    </row>
    <row r="370" spans="9:9" s="10" customFormat="1" ht="15.75" customHeight="1" x14ac:dyDescent="0.35">
      <c r="I370" s="16"/>
    </row>
    <row r="371" spans="9:9" s="10" customFormat="1" ht="15.75" customHeight="1" x14ac:dyDescent="0.35">
      <c r="I371" s="16"/>
    </row>
    <row r="372" spans="9:9" s="10" customFormat="1" ht="15.75" customHeight="1" x14ac:dyDescent="0.35">
      <c r="I372" s="16"/>
    </row>
    <row r="373" spans="9:9" s="10" customFormat="1" ht="15.75" customHeight="1" x14ac:dyDescent="0.35">
      <c r="I373" s="16"/>
    </row>
    <row r="374" spans="9:9" s="10" customFormat="1" ht="15.75" customHeight="1" x14ac:dyDescent="0.35">
      <c r="I374" s="16"/>
    </row>
    <row r="375" spans="9:9" s="10" customFormat="1" ht="15.75" customHeight="1" x14ac:dyDescent="0.35">
      <c r="I375" s="16"/>
    </row>
    <row r="376" spans="9:9" s="10" customFormat="1" ht="15.75" customHeight="1" x14ac:dyDescent="0.35">
      <c r="I376" s="16"/>
    </row>
    <row r="377" spans="9:9" s="10" customFormat="1" ht="15.75" customHeight="1" x14ac:dyDescent="0.35">
      <c r="I377" s="16"/>
    </row>
    <row r="378" spans="9:9" s="10" customFormat="1" ht="15.75" customHeight="1" x14ac:dyDescent="0.35">
      <c r="I378" s="16"/>
    </row>
    <row r="379" spans="9:9" s="10" customFormat="1" ht="15.75" customHeight="1" x14ac:dyDescent="0.35">
      <c r="I379" s="16"/>
    </row>
    <row r="380" spans="9:9" s="10" customFormat="1" ht="15.75" customHeight="1" x14ac:dyDescent="0.35">
      <c r="I380" s="16"/>
    </row>
    <row r="381" spans="9:9" s="10" customFormat="1" ht="15.75" customHeight="1" x14ac:dyDescent="0.35">
      <c r="I381" s="16"/>
    </row>
    <row r="382" spans="9:9" s="10" customFormat="1" ht="15.75" customHeight="1" x14ac:dyDescent="0.35">
      <c r="I382" s="16"/>
    </row>
    <row r="383" spans="9:9" s="10" customFormat="1" ht="15.75" customHeight="1" x14ac:dyDescent="0.35">
      <c r="I383" s="16"/>
    </row>
    <row r="384" spans="9:9" s="10" customFormat="1" ht="15.75" customHeight="1" x14ac:dyDescent="0.35">
      <c r="I384" s="16"/>
    </row>
    <row r="385" spans="9:9" s="10" customFormat="1" ht="15.75" customHeight="1" x14ac:dyDescent="0.35">
      <c r="I385" s="16"/>
    </row>
    <row r="386" spans="9:9" s="10" customFormat="1" ht="15.75" customHeight="1" x14ac:dyDescent="0.35">
      <c r="I386" s="16"/>
    </row>
    <row r="387" spans="9:9" s="10" customFormat="1" ht="15.75" customHeight="1" x14ac:dyDescent="0.35">
      <c r="I387" s="16"/>
    </row>
    <row r="388" spans="9:9" s="10" customFormat="1" ht="15.75" customHeight="1" x14ac:dyDescent="0.35">
      <c r="I388" s="16"/>
    </row>
    <row r="389" spans="9:9" s="10" customFormat="1" ht="15.75" customHeight="1" x14ac:dyDescent="0.35">
      <c r="I389" s="16"/>
    </row>
    <row r="390" spans="9:9" s="10" customFormat="1" ht="15.75" customHeight="1" x14ac:dyDescent="0.35">
      <c r="I390" s="16"/>
    </row>
    <row r="391" spans="9:9" s="10" customFormat="1" ht="15.75" customHeight="1" x14ac:dyDescent="0.35">
      <c r="I391" s="16"/>
    </row>
    <row r="392" spans="9:9" s="10" customFormat="1" ht="15.75" customHeight="1" x14ac:dyDescent="0.35">
      <c r="I392" s="16"/>
    </row>
    <row r="393" spans="9:9" s="10" customFormat="1" ht="15.75" customHeight="1" x14ac:dyDescent="0.35">
      <c r="I393" s="16"/>
    </row>
    <row r="394" spans="9:9" s="10" customFormat="1" ht="15.75" customHeight="1" x14ac:dyDescent="0.35">
      <c r="I394" s="16"/>
    </row>
    <row r="395" spans="9:9" s="10" customFormat="1" ht="15.75" customHeight="1" x14ac:dyDescent="0.35">
      <c r="I395" s="16"/>
    </row>
    <row r="396" spans="9:9" s="10" customFormat="1" ht="15.75" customHeight="1" x14ac:dyDescent="0.35">
      <c r="I396" s="16"/>
    </row>
    <row r="397" spans="9:9" s="10" customFormat="1" ht="15.75" customHeight="1" x14ac:dyDescent="0.35">
      <c r="I397" s="16"/>
    </row>
    <row r="398" spans="9:9" s="10" customFormat="1" ht="15.75" customHeight="1" x14ac:dyDescent="0.35">
      <c r="I398" s="16"/>
    </row>
    <row r="399" spans="9:9" s="10" customFormat="1" ht="15.75" customHeight="1" x14ac:dyDescent="0.35">
      <c r="I399" s="16"/>
    </row>
    <row r="400" spans="9:9" s="10" customFormat="1" ht="15.75" customHeight="1" x14ac:dyDescent="0.35">
      <c r="I400" s="16"/>
    </row>
    <row r="401" spans="9:9" s="10" customFormat="1" ht="15.75" customHeight="1" x14ac:dyDescent="0.35">
      <c r="I401" s="16"/>
    </row>
    <row r="402" spans="9:9" s="10" customFormat="1" ht="15.75" customHeight="1" x14ac:dyDescent="0.35">
      <c r="I402" s="16"/>
    </row>
    <row r="403" spans="9:9" s="10" customFormat="1" ht="15.75" customHeight="1" x14ac:dyDescent="0.35">
      <c r="I403" s="16"/>
    </row>
    <row r="404" spans="9:9" s="10" customFormat="1" ht="15.75" customHeight="1" x14ac:dyDescent="0.35">
      <c r="I404" s="16"/>
    </row>
    <row r="405" spans="9:9" s="10" customFormat="1" ht="15.75" customHeight="1" x14ac:dyDescent="0.35">
      <c r="I405" s="16"/>
    </row>
    <row r="406" spans="9:9" s="10" customFormat="1" ht="15.75" customHeight="1" x14ac:dyDescent="0.35">
      <c r="I406" s="16"/>
    </row>
    <row r="407" spans="9:9" s="10" customFormat="1" ht="15.75" customHeight="1" x14ac:dyDescent="0.35">
      <c r="I407" s="16"/>
    </row>
    <row r="408" spans="9:9" s="10" customFormat="1" ht="15.75" customHeight="1" x14ac:dyDescent="0.35">
      <c r="I408" s="16"/>
    </row>
    <row r="409" spans="9:9" s="10" customFormat="1" ht="15.75" customHeight="1" x14ac:dyDescent="0.35">
      <c r="I409" s="16"/>
    </row>
    <row r="410" spans="9:9" s="10" customFormat="1" ht="15.75" customHeight="1" x14ac:dyDescent="0.35">
      <c r="I410" s="16"/>
    </row>
    <row r="411" spans="9:9" s="10" customFormat="1" ht="15.75" customHeight="1" x14ac:dyDescent="0.35">
      <c r="I411" s="16"/>
    </row>
    <row r="412" spans="9:9" s="10" customFormat="1" ht="15.75" customHeight="1" x14ac:dyDescent="0.35">
      <c r="I412" s="16"/>
    </row>
    <row r="413" spans="9:9" s="10" customFormat="1" ht="15.75" customHeight="1" x14ac:dyDescent="0.35">
      <c r="I413" s="16"/>
    </row>
    <row r="414" spans="9:9" s="10" customFormat="1" ht="15.75" customHeight="1" x14ac:dyDescent="0.35">
      <c r="I414" s="16"/>
    </row>
    <row r="415" spans="9:9" s="10" customFormat="1" ht="15.75" customHeight="1" x14ac:dyDescent="0.35">
      <c r="I415" s="16"/>
    </row>
    <row r="416" spans="9:9" s="10" customFormat="1" ht="15.75" customHeight="1" x14ac:dyDescent="0.35">
      <c r="I416" s="16"/>
    </row>
    <row r="417" spans="9:9" s="10" customFormat="1" ht="15.75" customHeight="1" x14ac:dyDescent="0.35">
      <c r="I417" s="16"/>
    </row>
    <row r="418" spans="9:9" s="10" customFormat="1" ht="15.75" customHeight="1" x14ac:dyDescent="0.35">
      <c r="I418" s="16"/>
    </row>
    <row r="419" spans="9:9" s="10" customFormat="1" ht="15.75" customHeight="1" x14ac:dyDescent="0.35">
      <c r="I419" s="16"/>
    </row>
    <row r="420" spans="9:9" s="10" customFormat="1" ht="15.75" customHeight="1" x14ac:dyDescent="0.35">
      <c r="I420" s="16"/>
    </row>
    <row r="421" spans="9:9" s="10" customFormat="1" ht="15.75" customHeight="1" x14ac:dyDescent="0.35">
      <c r="I421" s="16"/>
    </row>
    <row r="422" spans="9:9" s="10" customFormat="1" ht="15.75" customHeight="1" x14ac:dyDescent="0.35">
      <c r="I422" s="16"/>
    </row>
    <row r="423" spans="9:9" s="10" customFormat="1" ht="15.75" customHeight="1" x14ac:dyDescent="0.35">
      <c r="I423" s="16"/>
    </row>
    <row r="424" spans="9:9" s="10" customFormat="1" ht="15.75" customHeight="1" x14ac:dyDescent="0.35">
      <c r="I424" s="16"/>
    </row>
    <row r="425" spans="9:9" s="10" customFormat="1" ht="15.75" customHeight="1" x14ac:dyDescent="0.35">
      <c r="I425" s="16"/>
    </row>
    <row r="426" spans="9:9" s="10" customFormat="1" ht="15.75" customHeight="1" x14ac:dyDescent="0.35">
      <c r="I426" s="16"/>
    </row>
    <row r="427" spans="9:9" s="10" customFormat="1" ht="15.75" customHeight="1" x14ac:dyDescent="0.35">
      <c r="I427" s="16"/>
    </row>
    <row r="428" spans="9:9" s="10" customFormat="1" ht="15.75" customHeight="1" x14ac:dyDescent="0.35">
      <c r="I428" s="16"/>
    </row>
    <row r="429" spans="9:9" s="10" customFormat="1" ht="15.75" customHeight="1" x14ac:dyDescent="0.35">
      <c r="I429" s="16"/>
    </row>
    <row r="430" spans="9:9" s="10" customFormat="1" ht="15.75" customHeight="1" x14ac:dyDescent="0.35">
      <c r="I430" s="16"/>
    </row>
    <row r="431" spans="9:9" s="10" customFormat="1" ht="15.75" customHeight="1" x14ac:dyDescent="0.35">
      <c r="I431" s="16"/>
    </row>
    <row r="432" spans="9:9" s="10" customFormat="1" ht="15.75" customHeight="1" x14ac:dyDescent="0.35">
      <c r="I432" s="16"/>
    </row>
    <row r="433" spans="9:9" s="10" customFormat="1" ht="15.75" customHeight="1" x14ac:dyDescent="0.35">
      <c r="I433" s="16"/>
    </row>
    <row r="434" spans="9:9" s="10" customFormat="1" ht="15.75" customHeight="1" x14ac:dyDescent="0.35">
      <c r="I434" s="16"/>
    </row>
    <row r="435" spans="9:9" s="10" customFormat="1" ht="15.75" customHeight="1" x14ac:dyDescent="0.35">
      <c r="I435" s="16"/>
    </row>
    <row r="436" spans="9:9" s="10" customFormat="1" ht="15.75" customHeight="1" x14ac:dyDescent="0.35">
      <c r="I436" s="16"/>
    </row>
    <row r="437" spans="9:9" s="10" customFormat="1" ht="15.75" customHeight="1" x14ac:dyDescent="0.35">
      <c r="I437" s="16"/>
    </row>
    <row r="438" spans="9:9" s="10" customFormat="1" ht="15.75" customHeight="1" x14ac:dyDescent="0.35">
      <c r="I438" s="16"/>
    </row>
    <row r="439" spans="9:9" s="10" customFormat="1" ht="15.75" customHeight="1" x14ac:dyDescent="0.35">
      <c r="I439" s="16"/>
    </row>
    <row r="440" spans="9:9" s="10" customFormat="1" ht="15.75" customHeight="1" x14ac:dyDescent="0.35">
      <c r="I440" s="16"/>
    </row>
    <row r="441" spans="9:9" s="10" customFormat="1" ht="15.75" customHeight="1" x14ac:dyDescent="0.35">
      <c r="I441" s="16"/>
    </row>
    <row r="442" spans="9:9" s="10" customFormat="1" ht="15.75" customHeight="1" x14ac:dyDescent="0.35">
      <c r="I442" s="16"/>
    </row>
    <row r="443" spans="9:9" s="10" customFormat="1" ht="15.75" customHeight="1" x14ac:dyDescent="0.35">
      <c r="I443" s="16"/>
    </row>
    <row r="444" spans="9:9" s="10" customFormat="1" ht="15.75" customHeight="1" x14ac:dyDescent="0.35">
      <c r="I444" s="16"/>
    </row>
    <row r="445" spans="9:9" s="10" customFormat="1" ht="15.75" customHeight="1" x14ac:dyDescent="0.35">
      <c r="I445" s="16"/>
    </row>
    <row r="446" spans="9:9" s="10" customFormat="1" ht="15.75" customHeight="1" x14ac:dyDescent="0.35">
      <c r="I446" s="16"/>
    </row>
    <row r="447" spans="9:9" s="10" customFormat="1" ht="15.75" customHeight="1" x14ac:dyDescent="0.35">
      <c r="I447" s="16"/>
    </row>
    <row r="448" spans="9:9" s="10" customFormat="1" ht="15.75" customHeight="1" x14ac:dyDescent="0.35">
      <c r="I448" s="16"/>
    </row>
    <row r="449" spans="9:9" s="10" customFormat="1" ht="15.75" customHeight="1" x14ac:dyDescent="0.35">
      <c r="I449" s="16"/>
    </row>
    <row r="450" spans="9:9" s="10" customFormat="1" ht="15.75" customHeight="1" x14ac:dyDescent="0.35">
      <c r="I450" s="16"/>
    </row>
    <row r="451" spans="9:9" s="10" customFormat="1" ht="15.75" customHeight="1" x14ac:dyDescent="0.35">
      <c r="I451" s="16"/>
    </row>
    <row r="452" spans="9:9" s="10" customFormat="1" ht="15.75" customHeight="1" x14ac:dyDescent="0.35">
      <c r="I452" s="16"/>
    </row>
    <row r="453" spans="9:9" s="10" customFormat="1" ht="15.75" customHeight="1" x14ac:dyDescent="0.35">
      <c r="I453" s="16"/>
    </row>
    <row r="454" spans="9:9" s="10" customFormat="1" ht="15.75" customHeight="1" x14ac:dyDescent="0.35">
      <c r="I454" s="16"/>
    </row>
    <row r="455" spans="9:9" s="10" customFormat="1" ht="15.75" customHeight="1" x14ac:dyDescent="0.35">
      <c r="I455" s="16"/>
    </row>
    <row r="456" spans="9:9" s="10" customFormat="1" ht="15.75" customHeight="1" x14ac:dyDescent="0.35">
      <c r="I456" s="16"/>
    </row>
    <row r="457" spans="9:9" s="10" customFormat="1" ht="15.75" customHeight="1" x14ac:dyDescent="0.35">
      <c r="I457" s="16"/>
    </row>
    <row r="458" spans="9:9" s="10" customFormat="1" ht="15.75" customHeight="1" x14ac:dyDescent="0.35">
      <c r="I458" s="16"/>
    </row>
    <row r="459" spans="9:9" s="10" customFormat="1" ht="15.75" customHeight="1" x14ac:dyDescent="0.35">
      <c r="I459" s="16"/>
    </row>
    <row r="460" spans="9:9" s="10" customFormat="1" ht="15.75" customHeight="1" x14ac:dyDescent="0.35">
      <c r="I460" s="16"/>
    </row>
    <row r="461" spans="9:9" s="10" customFormat="1" ht="15.75" customHeight="1" x14ac:dyDescent="0.35">
      <c r="I461" s="16"/>
    </row>
    <row r="462" spans="9:9" s="10" customFormat="1" ht="15.75" customHeight="1" x14ac:dyDescent="0.35">
      <c r="I462" s="16"/>
    </row>
    <row r="463" spans="9:9" s="10" customFormat="1" ht="15.75" customHeight="1" x14ac:dyDescent="0.35">
      <c r="I463" s="16"/>
    </row>
    <row r="464" spans="9:9" s="10" customFormat="1" ht="15.75" customHeight="1" x14ac:dyDescent="0.35">
      <c r="I464" s="16"/>
    </row>
    <row r="465" spans="9:9" s="10" customFormat="1" ht="15.75" customHeight="1" x14ac:dyDescent="0.35">
      <c r="I465" s="16"/>
    </row>
    <row r="466" spans="9:9" s="10" customFormat="1" ht="15.75" customHeight="1" x14ac:dyDescent="0.35">
      <c r="I466" s="16"/>
    </row>
    <row r="467" spans="9:9" s="10" customFormat="1" ht="15.75" customHeight="1" x14ac:dyDescent="0.35">
      <c r="I467" s="16"/>
    </row>
    <row r="468" spans="9:9" s="10" customFormat="1" ht="15.75" customHeight="1" x14ac:dyDescent="0.35">
      <c r="I468" s="16"/>
    </row>
    <row r="469" spans="9:9" s="10" customFormat="1" ht="15.75" customHeight="1" x14ac:dyDescent="0.35">
      <c r="I469" s="16"/>
    </row>
    <row r="470" spans="9:9" s="10" customFormat="1" ht="15.75" customHeight="1" x14ac:dyDescent="0.35">
      <c r="I470" s="16"/>
    </row>
    <row r="471" spans="9:9" s="10" customFormat="1" ht="15.75" customHeight="1" x14ac:dyDescent="0.35">
      <c r="I471" s="16"/>
    </row>
    <row r="472" spans="9:9" s="10" customFormat="1" ht="15.75" customHeight="1" x14ac:dyDescent="0.35">
      <c r="I472" s="16"/>
    </row>
    <row r="473" spans="9:9" s="10" customFormat="1" ht="15.75" customHeight="1" x14ac:dyDescent="0.35">
      <c r="I473" s="16"/>
    </row>
    <row r="474" spans="9:9" s="10" customFormat="1" ht="15.75" customHeight="1" x14ac:dyDescent="0.35">
      <c r="I474" s="16"/>
    </row>
    <row r="475" spans="9:9" s="10" customFormat="1" ht="15.75" customHeight="1" x14ac:dyDescent="0.35">
      <c r="I475" s="16"/>
    </row>
    <row r="476" spans="9:9" s="10" customFormat="1" ht="15.75" customHeight="1" x14ac:dyDescent="0.35">
      <c r="I476" s="16"/>
    </row>
    <row r="477" spans="9:9" s="10" customFormat="1" ht="15.75" customHeight="1" x14ac:dyDescent="0.35">
      <c r="I477" s="16"/>
    </row>
    <row r="478" spans="9:9" s="10" customFormat="1" ht="15.75" customHeight="1" x14ac:dyDescent="0.35">
      <c r="I478" s="16"/>
    </row>
    <row r="479" spans="9:9" s="10" customFormat="1" ht="15.75" customHeight="1" x14ac:dyDescent="0.35">
      <c r="I479" s="16"/>
    </row>
    <row r="480" spans="9:9" s="10" customFormat="1" ht="15.75" customHeight="1" x14ac:dyDescent="0.35">
      <c r="I480" s="16"/>
    </row>
    <row r="481" spans="9:9" s="10" customFormat="1" ht="15.75" customHeight="1" x14ac:dyDescent="0.35">
      <c r="I481" s="16"/>
    </row>
    <row r="482" spans="9:9" s="10" customFormat="1" ht="15.75" customHeight="1" x14ac:dyDescent="0.35">
      <c r="I482" s="16"/>
    </row>
    <row r="483" spans="9:9" s="10" customFormat="1" ht="15.75" customHeight="1" x14ac:dyDescent="0.35">
      <c r="I483" s="16"/>
    </row>
    <row r="484" spans="9:9" s="10" customFormat="1" ht="15.75" customHeight="1" x14ac:dyDescent="0.35">
      <c r="I484" s="16"/>
    </row>
    <row r="485" spans="9:9" s="10" customFormat="1" ht="15.75" customHeight="1" x14ac:dyDescent="0.35">
      <c r="I485" s="16"/>
    </row>
    <row r="486" spans="9:9" s="10" customFormat="1" ht="15.75" customHeight="1" x14ac:dyDescent="0.35">
      <c r="I486" s="16"/>
    </row>
    <row r="487" spans="9:9" s="10" customFormat="1" ht="15.75" customHeight="1" x14ac:dyDescent="0.35">
      <c r="I487" s="16"/>
    </row>
    <row r="488" spans="9:9" s="10" customFormat="1" ht="15.75" customHeight="1" x14ac:dyDescent="0.35">
      <c r="I488" s="16"/>
    </row>
    <row r="489" spans="9:9" s="10" customFormat="1" ht="15.75" customHeight="1" x14ac:dyDescent="0.35">
      <c r="I489" s="16"/>
    </row>
    <row r="490" spans="9:9" s="10" customFormat="1" ht="15.75" customHeight="1" x14ac:dyDescent="0.35">
      <c r="I490" s="16"/>
    </row>
    <row r="491" spans="9:9" s="10" customFormat="1" ht="15.75" customHeight="1" x14ac:dyDescent="0.35">
      <c r="I491" s="16"/>
    </row>
    <row r="492" spans="9:9" s="10" customFormat="1" ht="15.75" customHeight="1" x14ac:dyDescent="0.35">
      <c r="I492" s="16"/>
    </row>
    <row r="493" spans="9:9" s="10" customFormat="1" ht="15.75" customHeight="1" x14ac:dyDescent="0.35">
      <c r="I493" s="16"/>
    </row>
    <row r="494" spans="9:9" s="10" customFormat="1" ht="15.75" customHeight="1" x14ac:dyDescent="0.35">
      <c r="I494" s="16"/>
    </row>
    <row r="495" spans="9:9" s="10" customFormat="1" ht="15.75" customHeight="1" x14ac:dyDescent="0.35">
      <c r="I495" s="16"/>
    </row>
    <row r="496" spans="9:9" s="10" customFormat="1" ht="15.75" customHeight="1" x14ac:dyDescent="0.35">
      <c r="I496" s="16"/>
    </row>
    <row r="497" spans="9:9" s="10" customFormat="1" ht="15.75" customHeight="1" x14ac:dyDescent="0.35">
      <c r="I497" s="16"/>
    </row>
    <row r="498" spans="9:9" s="10" customFormat="1" ht="15.75" customHeight="1" x14ac:dyDescent="0.35">
      <c r="I498" s="16"/>
    </row>
    <row r="499" spans="9:9" s="10" customFormat="1" ht="15.75" customHeight="1" x14ac:dyDescent="0.35">
      <c r="I499" s="16"/>
    </row>
    <row r="500" spans="9:9" s="10" customFormat="1" ht="15.75" customHeight="1" x14ac:dyDescent="0.35">
      <c r="I500" s="16"/>
    </row>
    <row r="501" spans="9:9" s="10" customFormat="1" ht="15.75" customHeight="1" x14ac:dyDescent="0.35">
      <c r="I501" s="16"/>
    </row>
    <row r="502" spans="9:9" s="10" customFormat="1" ht="15.75" customHeight="1" x14ac:dyDescent="0.35">
      <c r="I502" s="16"/>
    </row>
    <row r="503" spans="9:9" s="10" customFormat="1" ht="15.75" customHeight="1" x14ac:dyDescent="0.35">
      <c r="I503" s="16"/>
    </row>
    <row r="504" spans="9:9" s="10" customFormat="1" ht="15.75" customHeight="1" x14ac:dyDescent="0.35">
      <c r="I504" s="16"/>
    </row>
    <row r="505" spans="9:9" s="10" customFormat="1" ht="15.75" customHeight="1" x14ac:dyDescent="0.35">
      <c r="I505" s="16"/>
    </row>
    <row r="506" spans="9:9" s="10" customFormat="1" ht="15.75" customHeight="1" x14ac:dyDescent="0.35">
      <c r="I506" s="16"/>
    </row>
    <row r="507" spans="9:9" s="10" customFormat="1" ht="15.75" customHeight="1" x14ac:dyDescent="0.35">
      <c r="I507" s="16"/>
    </row>
    <row r="508" spans="9:9" s="10" customFormat="1" ht="15.75" customHeight="1" x14ac:dyDescent="0.35">
      <c r="I508" s="16"/>
    </row>
    <row r="509" spans="9:9" s="10" customFormat="1" ht="15.75" customHeight="1" x14ac:dyDescent="0.35">
      <c r="I509" s="16"/>
    </row>
    <row r="510" spans="9:9" s="10" customFormat="1" ht="15.75" customHeight="1" x14ac:dyDescent="0.35">
      <c r="I510" s="16"/>
    </row>
    <row r="511" spans="9:9" s="10" customFormat="1" ht="15.75" customHeight="1" x14ac:dyDescent="0.35">
      <c r="I511" s="16"/>
    </row>
    <row r="512" spans="9:9" s="10" customFormat="1" ht="15.75" customHeight="1" x14ac:dyDescent="0.35">
      <c r="I512" s="16"/>
    </row>
    <row r="513" spans="9:9" s="10" customFormat="1" ht="15.75" customHeight="1" x14ac:dyDescent="0.35">
      <c r="I513" s="16"/>
    </row>
    <row r="514" spans="9:9" s="10" customFormat="1" ht="15.75" customHeight="1" x14ac:dyDescent="0.35">
      <c r="I514" s="16"/>
    </row>
    <row r="515" spans="9:9" s="10" customFormat="1" ht="15.75" customHeight="1" x14ac:dyDescent="0.35">
      <c r="I515" s="16"/>
    </row>
    <row r="516" spans="9:9" s="10" customFormat="1" ht="15.75" customHeight="1" x14ac:dyDescent="0.35">
      <c r="I516" s="16"/>
    </row>
    <row r="517" spans="9:9" s="10" customFormat="1" ht="15.75" customHeight="1" x14ac:dyDescent="0.35">
      <c r="I517" s="16"/>
    </row>
    <row r="518" spans="9:9" s="10" customFormat="1" ht="15.75" customHeight="1" x14ac:dyDescent="0.35">
      <c r="I518" s="16"/>
    </row>
    <row r="519" spans="9:9" s="10" customFormat="1" ht="15.75" customHeight="1" x14ac:dyDescent="0.35">
      <c r="I519" s="16"/>
    </row>
    <row r="520" spans="9:9" s="10" customFormat="1" ht="15.75" customHeight="1" x14ac:dyDescent="0.35">
      <c r="I520" s="16"/>
    </row>
    <row r="521" spans="9:9" s="10" customFormat="1" ht="15.75" customHeight="1" x14ac:dyDescent="0.35">
      <c r="I521" s="16"/>
    </row>
    <row r="522" spans="9:9" s="10" customFormat="1" ht="15.75" customHeight="1" x14ac:dyDescent="0.35">
      <c r="I522" s="16"/>
    </row>
    <row r="523" spans="9:9" s="10" customFormat="1" ht="15.75" customHeight="1" x14ac:dyDescent="0.35">
      <c r="I523" s="16"/>
    </row>
    <row r="524" spans="9:9" s="10" customFormat="1" ht="15.75" customHeight="1" x14ac:dyDescent="0.35">
      <c r="I524" s="16"/>
    </row>
    <row r="525" spans="9:9" s="10" customFormat="1" ht="15.75" customHeight="1" x14ac:dyDescent="0.35">
      <c r="I525" s="16"/>
    </row>
    <row r="526" spans="9:9" s="10" customFormat="1" ht="15.75" customHeight="1" x14ac:dyDescent="0.35">
      <c r="I526" s="16"/>
    </row>
    <row r="527" spans="9:9" s="10" customFormat="1" ht="15.75" customHeight="1" x14ac:dyDescent="0.35">
      <c r="I527" s="16"/>
    </row>
    <row r="528" spans="9:9" s="10" customFormat="1" ht="15.75" customHeight="1" x14ac:dyDescent="0.35">
      <c r="I528" s="16"/>
    </row>
    <row r="529" spans="9:9" s="10" customFormat="1" ht="15.75" customHeight="1" x14ac:dyDescent="0.35">
      <c r="I529" s="16"/>
    </row>
    <row r="530" spans="9:9" s="10" customFormat="1" ht="15.75" customHeight="1" x14ac:dyDescent="0.35">
      <c r="I530" s="16"/>
    </row>
    <row r="531" spans="9:9" s="10" customFormat="1" ht="15.75" customHeight="1" x14ac:dyDescent="0.35">
      <c r="I531" s="16"/>
    </row>
    <row r="532" spans="9:9" s="10" customFormat="1" ht="15.75" customHeight="1" x14ac:dyDescent="0.35">
      <c r="I532" s="16"/>
    </row>
    <row r="533" spans="9:9" s="10" customFormat="1" ht="15.75" customHeight="1" x14ac:dyDescent="0.35">
      <c r="I533" s="16"/>
    </row>
    <row r="534" spans="9:9" s="10" customFormat="1" ht="15.75" customHeight="1" x14ac:dyDescent="0.35">
      <c r="I534" s="16"/>
    </row>
    <row r="535" spans="9:9" s="10" customFormat="1" ht="15.75" customHeight="1" x14ac:dyDescent="0.35">
      <c r="I535" s="16"/>
    </row>
    <row r="536" spans="9:9" s="10" customFormat="1" ht="15.75" customHeight="1" x14ac:dyDescent="0.35">
      <c r="I536" s="16"/>
    </row>
    <row r="537" spans="9:9" s="10" customFormat="1" ht="15.75" customHeight="1" x14ac:dyDescent="0.35">
      <c r="I537" s="16"/>
    </row>
    <row r="538" spans="9:9" s="10" customFormat="1" ht="15.75" customHeight="1" x14ac:dyDescent="0.35">
      <c r="I538" s="16"/>
    </row>
    <row r="539" spans="9:9" s="10" customFormat="1" ht="15.75" customHeight="1" x14ac:dyDescent="0.35">
      <c r="I539" s="16"/>
    </row>
    <row r="540" spans="9:9" s="10" customFormat="1" ht="15.75" customHeight="1" x14ac:dyDescent="0.35">
      <c r="I540" s="16"/>
    </row>
    <row r="541" spans="9:9" s="10" customFormat="1" ht="15.75" customHeight="1" x14ac:dyDescent="0.35">
      <c r="I541" s="16"/>
    </row>
    <row r="542" spans="9:9" s="10" customFormat="1" ht="15.75" customHeight="1" x14ac:dyDescent="0.35">
      <c r="I542" s="16"/>
    </row>
    <row r="543" spans="9:9" s="10" customFormat="1" ht="15.75" customHeight="1" x14ac:dyDescent="0.35">
      <c r="I543" s="16"/>
    </row>
    <row r="544" spans="9:9" s="10" customFormat="1" ht="15.75" customHeight="1" x14ac:dyDescent="0.35">
      <c r="I544" s="16"/>
    </row>
    <row r="545" spans="9:9" s="10" customFormat="1" ht="15.75" customHeight="1" x14ac:dyDescent="0.35">
      <c r="I545" s="16"/>
    </row>
    <row r="546" spans="9:9" s="10" customFormat="1" ht="15.75" customHeight="1" x14ac:dyDescent="0.35">
      <c r="I546" s="16"/>
    </row>
    <row r="547" spans="9:9" s="10" customFormat="1" ht="15.75" customHeight="1" x14ac:dyDescent="0.35">
      <c r="I547" s="16"/>
    </row>
    <row r="548" spans="9:9" s="10" customFormat="1" ht="15.75" customHeight="1" x14ac:dyDescent="0.35">
      <c r="I548" s="16"/>
    </row>
    <row r="549" spans="9:9" s="10" customFormat="1" ht="15.75" customHeight="1" x14ac:dyDescent="0.35">
      <c r="I549" s="16"/>
    </row>
    <row r="550" spans="9:9" s="10" customFormat="1" ht="15.75" customHeight="1" x14ac:dyDescent="0.35">
      <c r="I550" s="16"/>
    </row>
    <row r="551" spans="9:9" s="10" customFormat="1" ht="15.75" customHeight="1" x14ac:dyDescent="0.35">
      <c r="I551" s="16"/>
    </row>
    <row r="552" spans="9:9" s="10" customFormat="1" ht="15.75" customHeight="1" x14ac:dyDescent="0.35">
      <c r="I552" s="16"/>
    </row>
    <row r="553" spans="9:9" s="10" customFormat="1" ht="15.75" customHeight="1" x14ac:dyDescent="0.35">
      <c r="I553" s="16"/>
    </row>
    <row r="554" spans="9:9" s="10" customFormat="1" ht="15.75" customHeight="1" x14ac:dyDescent="0.35">
      <c r="I554" s="16"/>
    </row>
    <row r="555" spans="9:9" s="10" customFormat="1" ht="15.75" customHeight="1" x14ac:dyDescent="0.35">
      <c r="I555" s="16"/>
    </row>
    <row r="556" spans="9:9" s="10" customFormat="1" ht="15.75" customHeight="1" x14ac:dyDescent="0.35">
      <c r="I556" s="16"/>
    </row>
    <row r="557" spans="9:9" s="10" customFormat="1" ht="15.75" customHeight="1" x14ac:dyDescent="0.35">
      <c r="I557" s="16"/>
    </row>
    <row r="558" spans="9:9" s="10" customFormat="1" ht="15.75" customHeight="1" x14ac:dyDescent="0.35">
      <c r="I558" s="16"/>
    </row>
    <row r="559" spans="9:9" s="10" customFormat="1" ht="15.75" customHeight="1" x14ac:dyDescent="0.35">
      <c r="I559" s="16"/>
    </row>
    <row r="560" spans="9:9" s="10" customFormat="1" ht="15.75" customHeight="1" x14ac:dyDescent="0.35">
      <c r="I560" s="16"/>
    </row>
    <row r="561" spans="9:9" s="10" customFormat="1" ht="15.75" customHeight="1" x14ac:dyDescent="0.35">
      <c r="I561" s="16"/>
    </row>
    <row r="562" spans="9:9" s="10" customFormat="1" ht="15.75" customHeight="1" x14ac:dyDescent="0.35">
      <c r="I562" s="16"/>
    </row>
    <row r="563" spans="9:9" s="10" customFormat="1" ht="15.75" customHeight="1" x14ac:dyDescent="0.35">
      <c r="I563" s="16"/>
    </row>
    <row r="564" spans="9:9" s="10" customFormat="1" ht="15.75" customHeight="1" x14ac:dyDescent="0.35">
      <c r="I564" s="16"/>
    </row>
    <row r="565" spans="9:9" s="10" customFormat="1" ht="15.75" customHeight="1" x14ac:dyDescent="0.35">
      <c r="I565" s="16"/>
    </row>
    <row r="566" spans="9:9" s="10" customFormat="1" ht="15.75" customHeight="1" x14ac:dyDescent="0.35">
      <c r="I566" s="16"/>
    </row>
    <row r="567" spans="9:9" s="10" customFormat="1" ht="15.75" customHeight="1" x14ac:dyDescent="0.35">
      <c r="I567" s="16"/>
    </row>
    <row r="568" spans="9:9" s="10" customFormat="1" ht="15.75" customHeight="1" x14ac:dyDescent="0.35">
      <c r="I568" s="16"/>
    </row>
    <row r="569" spans="9:9" s="10" customFormat="1" ht="15.75" customHeight="1" x14ac:dyDescent="0.35">
      <c r="I569" s="16"/>
    </row>
    <row r="570" spans="9:9" s="10" customFormat="1" ht="15.75" customHeight="1" x14ac:dyDescent="0.35">
      <c r="I570" s="16"/>
    </row>
    <row r="571" spans="9:9" s="10" customFormat="1" ht="15.75" customHeight="1" x14ac:dyDescent="0.35">
      <c r="I571" s="16"/>
    </row>
    <row r="572" spans="9:9" s="10" customFormat="1" ht="15.75" customHeight="1" x14ac:dyDescent="0.35">
      <c r="I572" s="16"/>
    </row>
    <row r="573" spans="9:9" s="10" customFormat="1" ht="15.75" customHeight="1" x14ac:dyDescent="0.35">
      <c r="I573" s="16"/>
    </row>
    <row r="574" spans="9:9" s="10" customFormat="1" ht="15.75" customHeight="1" x14ac:dyDescent="0.35">
      <c r="I574" s="16"/>
    </row>
    <row r="575" spans="9:9" s="10" customFormat="1" ht="15.75" customHeight="1" x14ac:dyDescent="0.35">
      <c r="I575" s="16"/>
    </row>
    <row r="576" spans="9:9" s="10" customFormat="1" ht="15.75" customHeight="1" x14ac:dyDescent="0.35">
      <c r="I576" s="16"/>
    </row>
    <row r="577" spans="9:9" s="10" customFormat="1" ht="15.75" customHeight="1" x14ac:dyDescent="0.35">
      <c r="I577" s="16"/>
    </row>
    <row r="578" spans="9:9" s="10" customFormat="1" ht="15.75" customHeight="1" x14ac:dyDescent="0.35">
      <c r="I578" s="16"/>
    </row>
    <row r="579" spans="9:9" s="10" customFormat="1" ht="15.75" customHeight="1" x14ac:dyDescent="0.35">
      <c r="I579" s="16"/>
    </row>
    <row r="580" spans="9:9" s="10" customFormat="1" ht="15.75" customHeight="1" x14ac:dyDescent="0.35">
      <c r="I580" s="16"/>
    </row>
    <row r="581" spans="9:9" s="10" customFormat="1" ht="15.75" customHeight="1" x14ac:dyDescent="0.35">
      <c r="I581" s="16"/>
    </row>
    <row r="582" spans="9:9" s="10" customFormat="1" ht="15.75" customHeight="1" x14ac:dyDescent="0.35">
      <c r="I582" s="16"/>
    </row>
    <row r="583" spans="9:9" s="10" customFormat="1" ht="15.75" customHeight="1" x14ac:dyDescent="0.35">
      <c r="I583" s="16"/>
    </row>
    <row r="584" spans="9:9" s="10" customFormat="1" ht="15.75" customHeight="1" x14ac:dyDescent="0.35">
      <c r="I584" s="16"/>
    </row>
    <row r="585" spans="9:9" s="10" customFormat="1" ht="15.75" customHeight="1" x14ac:dyDescent="0.35">
      <c r="I585" s="16"/>
    </row>
    <row r="586" spans="9:9" s="10" customFormat="1" ht="15.75" customHeight="1" x14ac:dyDescent="0.35">
      <c r="I586" s="16"/>
    </row>
    <row r="587" spans="9:9" s="10" customFormat="1" ht="15.75" customHeight="1" x14ac:dyDescent="0.35">
      <c r="I587" s="16"/>
    </row>
    <row r="588" spans="9:9" s="10" customFormat="1" ht="15.75" customHeight="1" x14ac:dyDescent="0.35">
      <c r="I588" s="16"/>
    </row>
    <row r="589" spans="9:9" s="10" customFormat="1" ht="15.75" customHeight="1" x14ac:dyDescent="0.35">
      <c r="I589" s="16"/>
    </row>
    <row r="590" spans="9:9" s="10" customFormat="1" ht="15.75" customHeight="1" x14ac:dyDescent="0.35">
      <c r="I590" s="16"/>
    </row>
    <row r="591" spans="9:9" s="10" customFormat="1" ht="15.75" customHeight="1" x14ac:dyDescent="0.35">
      <c r="I591" s="16"/>
    </row>
    <row r="592" spans="9:9" s="10" customFormat="1" ht="15.75" customHeight="1" x14ac:dyDescent="0.35">
      <c r="I592" s="16"/>
    </row>
    <row r="593" spans="9:9" s="10" customFormat="1" ht="15.75" customHeight="1" x14ac:dyDescent="0.35">
      <c r="I593" s="16"/>
    </row>
    <row r="594" spans="9:9" s="10" customFormat="1" ht="15.75" customHeight="1" x14ac:dyDescent="0.35">
      <c r="I594" s="16"/>
    </row>
    <row r="595" spans="9:9" s="10" customFormat="1" ht="15.75" customHeight="1" x14ac:dyDescent="0.35">
      <c r="I595" s="16"/>
    </row>
    <row r="596" spans="9:9" s="10" customFormat="1" ht="15.75" customHeight="1" x14ac:dyDescent="0.35">
      <c r="I596" s="16"/>
    </row>
    <row r="597" spans="9:9" s="10" customFormat="1" ht="15.75" customHeight="1" x14ac:dyDescent="0.35">
      <c r="I597" s="16"/>
    </row>
    <row r="598" spans="9:9" s="10" customFormat="1" ht="15.75" customHeight="1" x14ac:dyDescent="0.35">
      <c r="I598" s="16"/>
    </row>
    <row r="599" spans="9:9" s="10" customFormat="1" ht="15.75" customHeight="1" x14ac:dyDescent="0.35">
      <c r="I599" s="16"/>
    </row>
    <row r="600" spans="9:9" s="10" customFormat="1" ht="15.75" customHeight="1" x14ac:dyDescent="0.35">
      <c r="I600" s="16"/>
    </row>
    <row r="601" spans="9:9" s="10" customFormat="1" ht="15.75" customHeight="1" x14ac:dyDescent="0.35">
      <c r="I601" s="16"/>
    </row>
    <row r="602" spans="9:9" s="10" customFormat="1" ht="15.75" customHeight="1" x14ac:dyDescent="0.35">
      <c r="I602" s="16"/>
    </row>
    <row r="603" spans="9:9" s="10" customFormat="1" ht="15.75" customHeight="1" x14ac:dyDescent="0.35">
      <c r="I603" s="16"/>
    </row>
    <row r="604" spans="9:9" s="10" customFormat="1" ht="15.75" customHeight="1" x14ac:dyDescent="0.35">
      <c r="I604" s="16"/>
    </row>
    <row r="605" spans="9:9" s="10" customFormat="1" ht="15.75" customHeight="1" x14ac:dyDescent="0.35">
      <c r="I605" s="16"/>
    </row>
    <row r="606" spans="9:9" s="10" customFormat="1" ht="15.75" customHeight="1" x14ac:dyDescent="0.35">
      <c r="I606" s="16"/>
    </row>
    <row r="607" spans="9:9" s="10" customFormat="1" ht="15.75" customHeight="1" x14ac:dyDescent="0.35">
      <c r="I607" s="16"/>
    </row>
    <row r="608" spans="9:9" s="10" customFormat="1" ht="15.75" customHeight="1" x14ac:dyDescent="0.35">
      <c r="I608" s="16"/>
    </row>
    <row r="609" spans="9:9" s="10" customFormat="1" ht="15.75" customHeight="1" x14ac:dyDescent="0.35">
      <c r="I609" s="16"/>
    </row>
    <row r="610" spans="9:9" s="10" customFormat="1" ht="15.75" customHeight="1" x14ac:dyDescent="0.35">
      <c r="I610" s="16"/>
    </row>
    <row r="611" spans="9:9" s="10" customFormat="1" ht="15.75" customHeight="1" x14ac:dyDescent="0.35">
      <c r="I611" s="16"/>
    </row>
    <row r="612" spans="9:9" s="10" customFormat="1" ht="15.75" customHeight="1" x14ac:dyDescent="0.35">
      <c r="I612" s="16"/>
    </row>
    <row r="613" spans="9:9" s="10" customFormat="1" ht="15.75" customHeight="1" x14ac:dyDescent="0.35">
      <c r="I613" s="16"/>
    </row>
    <row r="614" spans="9:9" s="10" customFormat="1" ht="15.75" customHeight="1" x14ac:dyDescent="0.35">
      <c r="I614" s="16"/>
    </row>
    <row r="615" spans="9:9" s="10" customFormat="1" ht="15.75" customHeight="1" x14ac:dyDescent="0.35">
      <c r="I615" s="16"/>
    </row>
    <row r="616" spans="9:9" s="10" customFormat="1" ht="15.75" customHeight="1" x14ac:dyDescent="0.35">
      <c r="I616" s="16"/>
    </row>
    <row r="617" spans="9:9" s="10" customFormat="1" ht="15.75" customHeight="1" x14ac:dyDescent="0.35">
      <c r="I617" s="16"/>
    </row>
    <row r="618" spans="9:9" s="10" customFormat="1" ht="15.75" customHeight="1" x14ac:dyDescent="0.35">
      <c r="I618" s="16"/>
    </row>
    <row r="619" spans="9:9" s="10" customFormat="1" ht="15.75" customHeight="1" x14ac:dyDescent="0.35">
      <c r="I619" s="16"/>
    </row>
    <row r="620" spans="9:9" s="10" customFormat="1" ht="15.75" customHeight="1" x14ac:dyDescent="0.35">
      <c r="I620" s="16"/>
    </row>
    <row r="621" spans="9:9" s="10" customFormat="1" ht="15.75" customHeight="1" x14ac:dyDescent="0.35">
      <c r="I621" s="16"/>
    </row>
    <row r="622" spans="9:9" s="10" customFormat="1" ht="15.75" customHeight="1" x14ac:dyDescent="0.35">
      <c r="I622" s="16"/>
    </row>
    <row r="623" spans="9:9" s="10" customFormat="1" ht="15.75" customHeight="1" x14ac:dyDescent="0.35">
      <c r="I623" s="16"/>
    </row>
    <row r="624" spans="9:9" s="10" customFormat="1" ht="15.75" customHeight="1" x14ac:dyDescent="0.35">
      <c r="I624" s="16"/>
    </row>
    <row r="625" spans="9:9" s="10" customFormat="1" ht="15.75" customHeight="1" x14ac:dyDescent="0.35">
      <c r="I625" s="16"/>
    </row>
    <row r="626" spans="9:9" s="10" customFormat="1" ht="15.75" customHeight="1" x14ac:dyDescent="0.35">
      <c r="I626" s="16"/>
    </row>
    <row r="627" spans="9:9" s="10" customFormat="1" ht="15.75" customHeight="1" x14ac:dyDescent="0.35">
      <c r="I627" s="16"/>
    </row>
    <row r="628" spans="9:9" s="10" customFormat="1" ht="15.75" customHeight="1" x14ac:dyDescent="0.35">
      <c r="I628" s="16"/>
    </row>
    <row r="629" spans="9:9" s="10" customFormat="1" ht="15.75" customHeight="1" x14ac:dyDescent="0.35">
      <c r="I629" s="16"/>
    </row>
    <row r="630" spans="9:9" s="10" customFormat="1" ht="15.75" customHeight="1" x14ac:dyDescent="0.35">
      <c r="I630" s="16"/>
    </row>
    <row r="631" spans="9:9" s="10" customFormat="1" ht="15.75" customHeight="1" x14ac:dyDescent="0.35">
      <c r="I631" s="16"/>
    </row>
    <row r="632" spans="9:9" s="10" customFormat="1" ht="15.75" customHeight="1" x14ac:dyDescent="0.35">
      <c r="I632" s="16"/>
    </row>
    <row r="633" spans="9:9" s="10" customFormat="1" ht="15.75" customHeight="1" x14ac:dyDescent="0.35">
      <c r="I633" s="16"/>
    </row>
    <row r="634" spans="9:9" s="10" customFormat="1" ht="15.75" customHeight="1" x14ac:dyDescent="0.35">
      <c r="I634" s="16"/>
    </row>
    <row r="635" spans="9:9" s="10" customFormat="1" ht="15.75" customHeight="1" x14ac:dyDescent="0.35">
      <c r="I635" s="16"/>
    </row>
    <row r="636" spans="9:9" s="10" customFormat="1" ht="15.75" customHeight="1" x14ac:dyDescent="0.35">
      <c r="I636" s="16"/>
    </row>
    <row r="637" spans="9:9" s="10" customFormat="1" ht="15.75" customHeight="1" x14ac:dyDescent="0.35">
      <c r="I637" s="16"/>
    </row>
    <row r="638" spans="9:9" s="10" customFormat="1" ht="15.75" customHeight="1" x14ac:dyDescent="0.35">
      <c r="I638" s="16"/>
    </row>
    <row r="639" spans="9:9" s="10" customFormat="1" ht="15.75" customHeight="1" x14ac:dyDescent="0.35">
      <c r="I639" s="16"/>
    </row>
    <row r="640" spans="9:9" s="10" customFormat="1" ht="15.75" customHeight="1" x14ac:dyDescent="0.35">
      <c r="I640" s="16"/>
    </row>
    <row r="641" spans="9:9" s="10" customFormat="1" ht="15.75" customHeight="1" x14ac:dyDescent="0.35">
      <c r="I641" s="16"/>
    </row>
    <row r="642" spans="9:9" s="10" customFormat="1" ht="15.75" customHeight="1" x14ac:dyDescent="0.35">
      <c r="I642" s="16"/>
    </row>
    <row r="643" spans="9:9" s="10" customFormat="1" ht="15.75" customHeight="1" x14ac:dyDescent="0.35">
      <c r="I643" s="16"/>
    </row>
    <row r="644" spans="9:9" s="10" customFormat="1" ht="15.75" customHeight="1" x14ac:dyDescent="0.35">
      <c r="I644" s="16"/>
    </row>
    <row r="645" spans="9:9" s="10" customFormat="1" ht="15.75" customHeight="1" x14ac:dyDescent="0.35">
      <c r="I645" s="16"/>
    </row>
    <row r="646" spans="9:9" s="10" customFormat="1" ht="15.75" customHeight="1" x14ac:dyDescent="0.35">
      <c r="I646" s="16"/>
    </row>
    <row r="647" spans="9:9" s="10" customFormat="1" ht="15.75" customHeight="1" x14ac:dyDescent="0.35">
      <c r="I647" s="16"/>
    </row>
    <row r="648" spans="9:9" s="10" customFormat="1" ht="15.75" customHeight="1" x14ac:dyDescent="0.35">
      <c r="I648" s="16"/>
    </row>
    <row r="649" spans="9:9" s="10" customFormat="1" ht="15.75" customHeight="1" x14ac:dyDescent="0.35">
      <c r="I649" s="16"/>
    </row>
    <row r="650" spans="9:9" s="10" customFormat="1" ht="15.75" customHeight="1" x14ac:dyDescent="0.35">
      <c r="I650" s="16"/>
    </row>
    <row r="651" spans="9:9" s="10" customFormat="1" ht="15.75" customHeight="1" x14ac:dyDescent="0.35">
      <c r="I651" s="16"/>
    </row>
    <row r="652" spans="9:9" s="10" customFormat="1" ht="15.75" customHeight="1" x14ac:dyDescent="0.35">
      <c r="I652" s="16"/>
    </row>
    <row r="653" spans="9:9" s="10" customFormat="1" ht="15.75" customHeight="1" x14ac:dyDescent="0.35">
      <c r="I653" s="16"/>
    </row>
    <row r="654" spans="9:9" s="10" customFormat="1" ht="15.75" customHeight="1" x14ac:dyDescent="0.35">
      <c r="I654" s="16"/>
    </row>
    <row r="655" spans="9:9" s="10" customFormat="1" ht="15.75" customHeight="1" x14ac:dyDescent="0.35">
      <c r="I655" s="16"/>
    </row>
    <row r="656" spans="9:9" s="10" customFormat="1" ht="15.75" customHeight="1" x14ac:dyDescent="0.35">
      <c r="I656" s="16"/>
    </row>
    <row r="657" spans="9:9" s="10" customFormat="1" ht="15.75" customHeight="1" x14ac:dyDescent="0.35">
      <c r="I657" s="16"/>
    </row>
    <row r="658" spans="9:9" s="10" customFormat="1" ht="15.75" customHeight="1" x14ac:dyDescent="0.35">
      <c r="I658" s="16"/>
    </row>
    <row r="659" spans="9:9" s="10" customFormat="1" ht="15.75" customHeight="1" x14ac:dyDescent="0.35">
      <c r="I659" s="16"/>
    </row>
    <row r="660" spans="9:9" s="10" customFormat="1" ht="15.75" customHeight="1" x14ac:dyDescent="0.35">
      <c r="I660" s="16"/>
    </row>
    <row r="661" spans="9:9" s="10" customFormat="1" ht="15.75" customHeight="1" x14ac:dyDescent="0.35">
      <c r="I661" s="16"/>
    </row>
    <row r="662" spans="9:9" s="10" customFormat="1" ht="15.75" customHeight="1" x14ac:dyDescent="0.35">
      <c r="I662" s="16"/>
    </row>
    <row r="663" spans="9:9" s="10" customFormat="1" ht="15.75" customHeight="1" x14ac:dyDescent="0.35">
      <c r="I663" s="16"/>
    </row>
    <row r="664" spans="9:9" s="10" customFormat="1" ht="15.75" customHeight="1" x14ac:dyDescent="0.35">
      <c r="I664" s="16"/>
    </row>
    <row r="665" spans="9:9" s="10" customFormat="1" ht="15.75" customHeight="1" x14ac:dyDescent="0.35">
      <c r="I665" s="16"/>
    </row>
    <row r="666" spans="9:9" s="10" customFormat="1" ht="15.75" customHeight="1" x14ac:dyDescent="0.35">
      <c r="I666" s="16"/>
    </row>
    <row r="667" spans="9:9" s="10" customFormat="1" ht="15.75" customHeight="1" x14ac:dyDescent="0.35">
      <c r="I667" s="16"/>
    </row>
    <row r="668" spans="9:9" s="10" customFormat="1" ht="15.75" customHeight="1" x14ac:dyDescent="0.35">
      <c r="I668" s="16"/>
    </row>
    <row r="669" spans="9:9" s="10" customFormat="1" ht="15.75" customHeight="1" x14ac:dyDescent="0.35">
      <c r="I669" s="16"/>
    </row>
    <row r="670" spans="9:9" s="10" customFormat="1" ht="15.75" customHeight="1" x14ac:dyDescent="0.35">
      <c r="I670" s="16"/>
    </row>
    <row r="671" spans="9:9" s="10" customFormat="1" ht="15.75" customHeight="1" x14ac:dyDescent="0.35">
      <c r="I671" s="16"/>
    </row>
    <row r="672" spans="9:9" s="10" customFormat="1" ht="15.75" customHeight="1" x14ac:dyDescent="0.35">
      <c r="I672" s="16"/>
    </row>
    <row r="673" spans="9:9" s="10" customFormat="1" ht="15.75" customHeight="1" x14ac:dyDescent="0.35">
      <c r="I673" s="16"/>
    </row>
    <row r="674" spans="9:9" s="10" customFormat="1" ht="15.75" customHeight="1" x14ac:dyDescent="0.35">
      <c r="I674" s="16"/>
    </row>
    <row r="675" spans="9:9" s="10" customFormat="1" ht="15.75" customHeight="1" x14ac:dyDescent="0.35">
      <c r="I675" s="16"/>
    </row>
    <row r="676" spans="9:9" s="10" customFormat="1" ht="15.75" customHeight="1" x14ac:dyDescent="0.35">
      <c r="I676" s="16"/>
    </row>
    <row r="677" spans="9:9" s="10" customFormat="1" ht="15.75" customHeight="1" x14ac:dyDescent="0.35">
      <c r="I677" s="16"/>
    </row>
    <row r="678" spans="9:9" s="10" customFormat="1" ht="15.75" customHeight="1" x14ac:dyDescent="0.35">
      <c r="I678" s="16"/>
    </row>
    <row r="679" spans="9:9" s="10" customFormat="1" ht="15.75" customHeight="1" x14ac:dyDescent="0.35">
      <c r="I679" s="16"/>
    </row>
    <row r="680" spans="9:9" s="10" customFormat="1" ht="15.75" customHeight="1" x14ac:dyDescent="0.35">
      <c r="I680" s="16"/>
    </row>
    <row r="681" spans="9:9" s="10" customFormat="1" ht="15.75" customHeight="1" x14ac:dyDescent="0.35">
      <c r="I681" s="16"/>
    </row>
    <row r="682" spans="9:9" s="10" customFormat="1" ht="15.75" customHeight="1" x14ac:dyDescent="0.35">
      <c r="I682" s="16"/>
    </row>
    <row r="683" spans="9:9" s="10" customFormat="1" ht="15.75" customHeight="1" x14ac:dyDescent="0.35">
      <c r="I683" s="16"/>
    </row>
    <row r="684" spans="9:9" s="10" customFormat="1" ht="15.75" customHeight="1" x14ac:dyDescent="0.35">
      <c r="I684" s="16"/>
    </row>
    <row r="685" spans="9:9" s="10" customFormat="1" ht="15.75" customHeight="1" x14ac:dyDescent="0.35">
      <c r="I685" s="16"/>
    </row>
    <row r="686" spans="9:9" s="10" customFormat="1" ht="15.75" customHeight="1" x14ac:dyDescent="0.35">
      <c r="I686" s="16"/>
    </row>
    <row r="687" spans="9:9" s="10" customFormat="1" ht="15.75" customHeight="1" x14ac:dyDescent="0.35">
      <c r="I687" s="16"/>
    </row>
    <row r="688" spans="9:9" s="10" customFormat="1" ht="15.75" customHeight="1" x14ac:dyDescent="0.35">
      <c r="I688" s="16"/>
    </row>
    <row r="689" spans="9:9" s="10" customFormat="1" ht="15.75" customHeight="1" x14ac:dyDescent="0.35">
      <c r="I689" s="16"/>
    </row>
    <row r="690" spans="9:9" s="10" customFormat="1" ht="15.75" customHeight="1" x14ac:dyDescent="0.35">
      <c r="I690" s="16"/>
    </row>
    <row r="691" spans="9:9" s="10" customFormat="1" ht="15.75" customHeight="1" x14ac:dyDescent="0.35">
      <c r="I691" s="16"/>
    </row>
    <row r="692" spans="9:9" s="10" customFormat="1" ht="15.75" customHeight="1" x14ac:dyDescent="0.35">
      <c r="I692" s="16"/>
    </row>
    <row r="693" spans="9:9" s="10" customFormat="1" ht="15.75" customHeight="1" x14ac:dyDescent="0.35">
      <c r="I693" s="16"/>
    </row>
    <row r="694" spans="9:9" s="10" customFormat="1" ht="15.75" customHeight="1" x14ac:dyDescent="0.35">
      <c r="I694" s="16"/>
    </row>
    <row r="695" spans="9:9" s="10" customFormat="1" ht="15.75" customHeight="1" x14ac:dyDescent="0.35">
      <c r="I695" s="16"/>
    </row>
    <row r="696" spans="9:9" s="10" customFormat="1" ht="15.75" customHeight="1" x14ac:dyDescent="0.35">
      <c r="I696" s="16"/>
    </row>
    <row r="697" spans="9:9" s="10" customFormat="1" ht="15.75" customHeight="1" x14ac:dyDescent="0.35">
      <c r="I697" s="16"/>
    </row>
    <row r="698" spans="9:9" s="10" customFormat="1" ht="15.75" customHeight="1" x14ac:dyDescent="0.35">
      <c r="I698" s="16"/>
    </row>
    <row r="699" spans="9:9" s="10" customFormat="1" ht="15.75" customHeight="1" x14ac:dyDescent="0.35">
      <c r="I699" s="16"/>
    </row>
    <row r="700" spans="9:9" s="10" customFormat="1" ht="15.75" customHeight="1" x14ac:dyDescent="0.35">
      <c r="I700" s="16"/>
    </row>
    <row r="701" spans="9:9" s="10" customFormat="1" ht="15.75" customHeight="1" x14ac:dyDescent="0.35">
      <c r="I701" s="16"/>
    </row>
    <row r="702" spans="9:9" s="10" customFormat="1" ht="15.75" customHeight="1" x14ac:dyDescent="0.35">
      <c r="I702" s="16"/>
    </row>
    <row r="703" spans="9:9" s="10" customFormat="1" ht="15.75" customHeight="1" x14ac:dyDescent="0.35">
      <c r="I703" s="16"/>
    </row>
    <row r="704" spans="9:9" s="10" customFormat="1" ht="15.75" customHeight="1" x14ac:dyDescent="0.35">
      <c r="I704" s="16"/>
    </row>
    <row r="705" spans="9:9" s="10" customFormat="1" ht="15.75" customHeight="1" x14ac:dyDescent="0.35">
      <c r="I705" s="16"/>
    </row>
    <row r="706" spans="9:9" s="10" customFormat="1" ht="15.75" customHeight="1" x14ac:dyDescent="0.35">
      <c r="I706" s="16"/>
    </row>
    <row r="707" spans="9:9" s="10" customFormat="1" ht="15.75" customHeight="1" x14ac:dyDescent="0.35">
      <c r="I707" s="16"/>
    </row>
    <row r="708" spans="9:9" s="10" customFormat="1" ht="15.75" customHeight="1" x14ac:dyDescent="0.35">
      <c r="I708" s="16"/>
    </row>
    <row r="709" spans="9:9" s="10" customFormat="1" ht="15.75" customHeight="1" x14ac:dyDescent="0.35">
      <c r="I709" s="16"/>
    </row>
    <row r="710" spans="9:9" s="10" customFormat="1" ht="15.75" customHeight="1" x14ac:dyDescent="0.35">
      <c r="I710" s="16"/>
    </row>
    <row r="711" spans="9:9" s="10" customFormat="1" ht="15.75" customHeight="1" x14ac:dyDescent="0.35">
      <c r="I711" s="16"/>
    </row>
    <row r="712" spans="9:9" s="10" customFormat="1" ht="15.75" customHeight="1" x14ac:dyDescent="0.35">
      <c r="I712" s="16"/>
    </row>
    <row r="713" spans="9:9" s="10" customFormat="1" ht="15.75" customHeight="1" x14ac:dyDescent="0.35">
      <c r="I713" s="16"/>
    </row>
    <row r="714" spans="9:9" s="10" customFormat="1" ht="15.75" customHeight="1" x14ac:dyDescent="0.35">
      <c r="I714" s="16"/>
    </row>
    <row r="715" spans="9:9" s="10" customFormat="1" ht="15.75" customHeight="1" x14ac:dyDescent="0.35">
      <c r="I715" s="16"/>
    </row>
    <row r="716" spans="9:9" s="10" customFormat="1" ht="15.75" customHeight="1" x14ac:dyDescent="0.35">
      <c r="I716" s="16"/>
    </row>
    <row r="717" spans="9:9" s="10" customFormat="1" ht="15.75" customHeight="1" x14ac:dyDescent="0.35">
      <c r="I717" s="16"/>
    </row>
    <row r="718" spans="9:9" s="10" customFormat="1" ht="15.75" customHeight="1" x14ac:dyDescent="0.35">
      <c r="I718" s="16"/>
    </row>
    <row r="719" spans="9:9" s="10" customFormat="1" ht="15.75" customHeight="1" x14ac:dyDescent="0.35">
      <c r="I719" s="16"/>
    </row>
    <row r="720" spans="9:9" s="10" customFormat="1" ht="15.75" customHeight="1" x14ac:dyDescent="0.35">
      <c r="I720" s="16"/>
    </row>
    <row r="721" spans="9:9" s="10" customFormat="1" ht="15.75" customHeight="1" x14ac:dyDescent="0.35">
      <c r="I721" s="16"/>
    </row>
    <row r="722" spans="9:9" s="10" customFormat="1" ht="15.75" customHeight="1" x14ac:dyDescent="0.35">
      <c r="I722" s="16"/>
    </row>
    <row r="723" spans="9:9" s="10" customFormat="1" ht="15.75" customHeight="1" x14ac:dyDescent="0.35">
      <c r="I723" s="16"/>
    </row>
    <row r="724" spans="9:9" s="10" customFormat="1" ht="15.75" customHeight="1" x14ac:dyDescent="0.35">
      <c r="I724" s="16"/>
    </row>
    <row r="725" spans="9:9" s="10" customFormat="1" ht="15.75" customHeight="1" x14ac:dyDescent="0.35">
      <c r="I725" s="16"/>
    </row>
    <row r="726" spans="9:9" s="10" customFormat="1" ht="15.75" customHeight="1" x14ac:dyDescent="0.35">
      <c r="I726" s="16"/>
    </row>
    <row r="727" spans="9:9" s="10" customFormat="1" ht="15.75" customHeight="1" x14ac:dyDescent="0.35">
      <c r="I727" s="16"/>
    </row>
    <row r="728" spans="9:9" s="10" customFormat="1" ht="15.75" customHeight="1" x14ac:dyDescent="0.35">
      <c r="I728" s="16"/>
    </row>
    <row r="729" spans="9:9" s="10" customFormat="1" ht="15.75" customHeight="1" x14ac:dyDescent="0.35">
      <c r="I729" s="16"/>
    </row>
    <row r="730" spans="9:9" s="10" customFormat="1" ht="15.75" customHeight="1" x14ac:dyDescent="0.35">
      <c r="I730" s="16"/>
    </row>
    <row r="731" spans="9:9" s="10" customFormat="1" ht="15.75" customHeight="1" x14ac:dyDescent="0.35">
      <c r="I731" s="16"/>
    </row>
    <row r="732" spans="9:9" s="10" customFormat="1" ht="15.75" customHeight="1" x14ac:dyDescent="0.35">
      <c r="I732" s="16"/>
    </row>
    <row r="733" spans="9:9" s="10" customFormat="1" ht="15.75" customHeight="1" x14ac:dyDescent="0.35">
      <c r="I733" s="16"/>
    </row>
    <row r="734" spans="9:9" s="10" customFormat="1" ht="15.75" customHeight="1" x14ac:dyDescent="0.35">
      <c r="I734" s="16"/>
    </row>
    <row r="735" spans="9:9" s="10" customFormat="1" ht="15.75" customHeight="1" x14ac:dyDescent="0.35">
      <c r="I735" s="16"/>
    </row>
    <row r="736" spans="9:9" s="10" customFormat="1" ht="15.75" customHeight="1" x14ac:dyDescent="0.35">
      <c r="I736" s="16"/>
    </row>
    <row r="737" spans="9:9" s="10" customFormat="1" ht="15.75" customHeight="1" x14ac:dyDescent="0.35">
      <c r="I737" s="16"/>
    </row>
    <row r="738" spans="9:9" s="10" customFormat="1" ht="15.75" customHeight="1" x14ac:dyDescent="0.35">
      <c r="I738" s="16"/>
    </row>
    <row r="739" spans="9:9" s="10" customFormat="1" ht="15.75" customHeight="1" x14ac:dyDescent="0.35">
      <c r="I739" s="16"/>
    </row>
    <row r="740" spans="9:9" s="10" customFormat="1" ht="15.75" customHeight="1" x14ac:dyDescent="0.35">
      <c r="I740" s="16"/>
    </row>
    <row r="741" spans="9:9" s="10" customFormat="1" ht="15.75" customHeight="1" x14ac:dyDescent="0.35">
      <c r="I741" s="16"/>
    </row>
    <row r="742" spans="9:9" s="10" customFormat="1" ht="15.75" customHeight="1" x14ac:dyDescent="0.35">
      <c r="I742" s="16"/>
    </row>
    <row r="743" spans="9:9" s="10" customFormat="1" ht="15.75" customHeight="1" x14ac:dyDescent="0.35">
      <c r="I743" s="16"/>
    </row>
    <row r="744" spans="9:9" s="10" customFormat="1" ht="15.75" customHeight="1" x14ac:dyDescent="0.35">
      <c r="I744" s="16"/>
    </row>
    <row r="745" spans="9:9" s="10" customFormat="1" ht="15.75" customHeight="1" x14ac:dyDescent="0.35">
      <c r="I745" s="16"/>
    </row>
    <row r="746" spans="9:9" s="10" customFormat="1" ht="15.75" customHeight="1" x14ac:dyDescent="0.35">
      <c r="I746" s="16"/>
    </row>
    <row r="747" spans="9:9" s="10" customFormat="1" ht="15.75" customHeight="1" x14ac:dyDescent="0.35">
      <c r="I747" s="16"/>
    </row>
    <row r="748" spans="9:9" s="10" customFormat="1" ht="15.75" customHeight="1" x14ac:dyDescent="0.35">
      <c r="I748" s="16"/>
    </row>
    <row r="749" spans="9:9" s="10" customFormat="1" ht="15.75" customHeight="1" x14ac:dyDescent="0.35">
      <c r="I749" s="16"/>
    </row>
    <row r="750" spans="9:9" s="10" customFormat="1" ht="15.75" customHeight="1" x14ac:dyDescent="0.35">
      <c r="I750" s="16"/>
    </row>
    <row r="751" spans="9:9" s="10" customFormat="1" ht="15.75" customHeight="1" x14ac:dyDescent="0.35">
      <c r="I751" s="16"/>
    </row>
    <row r="752" spans="9:9" s="10" customFormat="1" ht="15.75" customHeight="1" x14ac:dyDescent="0.35">
      <c r="I752" s="16"/>
    </row>
    <row r="753" spans="9:9" s="10" customFormat="1" ht="15.75" customHeight="1" x14ac:dyDescent="0.35">
      <c r="I753" s="16"/>
    </row>
    <row r="754" spans="9:9" s="10" customFormat="1" ht="15.75" customHeight="1" x14ac:dyDescent="0.35">
      <c r="I754" s="16"/>
    </row>
    <row r="755" spans="9:9" s="10" customFormat="1" ht="15.75" customHeight="1" x14ac:dyDescent="0.35">
      <c r="I755" s="16"/>
    </row>
    <row r="756" spans="9:9" s="10" customFormat="1" ht="15.75" customHeight="1" x14ac:dyDescent="0.35">
      <c r="I756" s="16"/>
    </row>
    <row r="757" spans="9:9" s="10" customFormat="1" ht="15.75" customHeight="1" x14ac:dyDescent="0.35">
      <c r="I757" s="16"/>
    </row>
    <row r="758" spans="9:9" s="10" customFormat="1" ht="15.75" customHeight="1" x14ac:dyDescent="0.35">
      <c r="I758" s="16"/>
    </row>
    <row r="759" spans="9:9" s="10" customFormat="1" ht="15.75" customHeight="1" x14ac:dyDescent="0.35">
      <c r="I759" s="16"/>
    </row>
    <row r="760" spans="9:9" s="10" customFormat="1" ht="15.75" customHeight="1" x14ac:dyDescent="0.35">
      <c r="I760" s="16"/>
    </row>
    <row r="761" spans="9:9" s="10" customFormat="1" ht="15.75" customHeight="1" x14ac:dyDescent="0.35">
      <c r="I761" s="16"/>
    </row>
    <row r="762" spans="9:9" s="10" customFormat="1" ht="15.75" customHeight="1" x14ac:dyDescent="0.35">
      <c r="I762" s="16"/>
    </row>
    <row r="763" spans="9:9" s="10" customFormat="1" ht="15.75" customHeight="1" x14ac:dyDescent="0.35">
      <c r="I763" s="16"/>
    </row>
    <row r="764" spans="9:9" s="10" customFormat="1" ht="15.75" customHeight="1" x14ac:dyDescent="0.35">
      <c r="I764" s="16"/>
    </row>
    <row r="765" spans="9:9" s="10" customFormat="1" ht="15.75" customHeight="1" x14ac:dyDescent="0.35">
      <c r="I765" s="16"/>
    </row>
    <row r="766" spans="9:9" s="10" customFormat="1" ht="15.75" customHeight="1" x14ac:dyDescent="0.35">
      <c r="I766" s="16"/>
    </row>
    <row r="767" spans="9:9" s="10" customFormat="1" ht="15.75" customHeight="1" x14ac:dyDescent="0.35">
      <c r="I767" s="16"/>
    </row>
    <row r="768" spans="9:9" s="10" customFormat="1" ht="15.75" customHeight="1" x14ac:dyDescent="0.35">
      <c r="I768" s="16"/>
    </row>
    <row r="769" spans="9:9" s="10" customFormat="1" ht="15.75" customHeight="1" x14ac:dyDescent="0.35">
      <c r="I769" s="16"/>
    </row>
    <row r="770" spans="9:9" s="10" customFormat="1" ht="15.75" customHeight="1" x14ac:dyDescent="0.35">
      <c r="I770" s="16"/>
    </row>
    <row r="771" spans="9:9" s="10" customFormat="1" ht="15.75" customHeight="1" x14ac:dyDescent="0.35">
      <c r="I771" s="16"/>
    </row>
    <row r="772" spans="9:9" s="10" customFormat="1" ht="15.75" customHeight="1" x14ac:dyDescent="0.35">
      <c r="I772" s="16"/>
    </row>
    <row r="773" spans="9:9" s="10" customFormat="1" ht="15.75" customHeight="1" x14ac:dyDescent="0.35">
      <c r="I773" s="16"/>
    </row>
    <row r="774" spans="9:9" s="10" customFormat="1" ht="15.75" customHeight="1" x14ac:dyDescent="0.35">
      <c r="I774" s="16"/>
    </row>
    <row r="775" spans="9:9" s="10" customFormat="1" ht="15.75" customHeight="1" x14ac:dyDescent="0.35">
      <c r="I775" s="16"/>
    </row>
    <row r="776" spans="9:9" s="10" customFormat="1" ht="15.75" customHeight="1" x14ac:dyDescent="0.35">
      <c r="I776" s="16"/>
    </row>
    <row r="777" spans="9:9" s="10" customFormat="1" ht="15.75" customHeight="1" x14ac:dyDescent="0.35">
      <c r="I777" s="16"/>
    </row>
    <row r="778" spans="9:9" s="10" customFormat="1" ht="15.75" customHeight="1" x14ac:dyDescent="0.35">
      <c r="I778" s="16"/>
    </row>
    <row r="779" spans="9:9" s="10" customFormat="1" ht="15.75" customHeight="1" x14ac:dyDescent="0.35">
      <c r="I779" s="16"/>
    </row>
    <row r="780" spans="9:9" s="10" customFormat="1" ht="15.75" customHeight="1" x14ac:dyDescent="0.35">
      <c r="I780" s="16"/>
    </row>
    <row r="781" spans="9:9" s="10" customFormat="1" ht="15.75" customHeight="1" x14ac:dyDescent="0.35">
      <c r="I781" s="16"/>
    </row>
    <row r="782" spans="9:9" s="10" customFormat="1" ht="15.75" customHeight="1" x14ac:dyDescent="0.35">
      <c r="I782" s="16"/>
    </row>
    <row r="783" spans="9:9" s="10" customFormat="1" ht="15.75" customHeight="1" x14ac:dyDescent="0.35">
      <c r="I783" s="16"/>
    </row>
    <row r="784" spans="9:9" s="10" customFormat="1" ht="15.75" customHeight="1" x14ac:dyDescent="0.35">
      <c r="I784" s="16"/>
    </row>
    <row r="785" spans="9:9" s="10" customFormat="1" ht="15.75" customHeight="1" x14ac:dyDescent="0.35">
      <c r="I785" s="16"/>
    </row>
    <row r="786" spans="9:9" s="10" customFormat="1" ht="15.75" customHeight="1" x14ac:dyDescent="0.35">
      <c r="I786" s="16"/>
    </row>
    <row r="787" spans="9:9" s="10" customFormat="1" ht="15.75" customHeight="1" x14ac:dyDescent="0.35">
      <c r="I787" s="16"/>
    </row>
    <row r="788" spans="9:9" s="10" customFormat="1" ht="15.75" customHeight="1" x14ac:dyDescent="0.35">
      <c r="I788" s="16"/>
    </row>
    <row r="789" spans="9:9" s="10" customFormat="1" ht="15.75" customHeight="1" x14ac:dyDescent="0.35">
      <c r="I789" s="16"/>
    </row>
    <row r="790" spans="9:9" s="10" customFormat="1" ht="15.75" customHeight="1" x14ac:dyDescent="0.35">
      <c r="I790" s="16"/>
    </row>
    <row r="791" spans="9:9" s="10" customFormat="1" ht="15.75" customHeight="1" x14ac:dyDescent="0.35">
      <c r="I791" s="16"/>
    </row>
    <row r="792" spans="9:9" s="10" customFormat="1" ht="15.75" customHeight="1" x14ac:dyDescent="0.35">
      <c r="I792" s="16"/>
    </row>
    <row r="793" spans="9:9" s="10" customFormat="1" ht="15.75" customHeight="1" x14ac:dyDescent="0.35">
      <c r="I793" s="16"/>
    </row>
    <row r="794" spans="9:9" s="10" customFormat="1" ht="15.75" customHeight="1" x14ac:dyDescent="0.35">
      <c r="I794" s="16"/>
    </row>
    <row r="795" spans="9:9" s="10" customFormat="1" ht="15.75" customHeight="1" x14ac:dyDescent="0.35">
      <c r="I795" s="16"/>
    </row>
    <row r="796" spans="9:9" s="10" customFormat="1" ht="15.75" customHeight="1" x14ac:dyDescent="0.35">
      <c r="I796" s="16"/>
    </row>
    <row r="797" spans="9:9" s="10" customFormat="1" ht="15.75" customHeight="1" x14ac:dyDescent="0.35">
      <c r="I797" s="16"/>
    </row>
    <row r="798" spans="9:9" s="10" customFormat="1" ht="15.75" customHeight="1" x14ac:dyDescent="0.35">
      <c r="I798" s="16"/>
    </row>
    <row r="799" spans="9:9" s="10" customFormat="1" ht="15.75" customHeight="1" x14ac:dyDescent="0.35">
      <c r="I799" s="16"/>
    </row>
    <row r="800" spans="9:9" s="10" customFormat="1" ht="15.75" customHeight="1" x14ac:dyDescent="0.35">
      <c r="I800" s="16"/>
    </row>
    <row r="801" spans="9:9" s="10" customFormat="1" ht="15.75" customHeight="1" x14ac:dyDescent="0.35">
      <c r="I801" s="16"/>
    </row>
    <row r="802" spans="9:9" s="10" customFormat="1" ht="15.75" customHeight="1" x14ac:dyDescent="0.35">
      <c r="I802" s="16"/>
    </row>
    <row r="803" spans="9:9" s="10" customFormat="1" ht="15.75" customHeight="1" x14ac:dyDescent="0.35">
      <c r="I803" s="16"/>
    </row>
    <row r="804" spans="9:9" s="10" customFormat="1" ht="15.75" customHeight="1" x14ac:dyDescent="0.35">
      <c r="I804" s="16"/>
    </row>
    <row r="805" spans="9:9" s="10" customFormat="1" ht="15.75" customHeight="1" x14ac:dyDescent="0.35">
      <c r="I805" s="16"/>
    </row>
    <row r="806" spans="9:9" s="10" customFormat="1" ht="15.75" customHeight="1" x14ac:dyDescent="0.35">
      <c r="I806" s="16"/>
    </row>
    <row r="807" spans="9:9" s="10" customFormat="1" ht="15.75" customHeight="1" x14ac:dyDescent="0.35">
      <c r="I807" s="16"/>
    </row>
    <row r="808" spans="9:9" s="10" customFormat="1" ht="15.75" customHeight="1" x14ac:dyDescent="0.35">
      <c r="I808" s="16"/>
    </row>
    <row r="809" spans="9:9" s="10" customFormat="1" ht="15.75" customHeight="1" x14ac:dyDescent="0.35">
      <c r="I809" s="16"/>
    </row>
    <row r="810" spans="9:9" s="10" customFormat="1" ht="15.75" customHeight="1" x14ac:dyDescent="0.35">
      <c r="I810" s="16"/>
    </row>
    <row r="811" spans="9:9" s="10" customFormat="1" ht="15.75" customHeight="1" x14ac:dyDescent="0.35">
      <c r="I811" s="16"/>
    </row>
    <row r="812" spans="9:9" s="10" customFormat="1" ht="15.75" customHeight="1" x14ac:dyDescent="0.35">
      <c r="I812" s="16"/>
    </row>
    <row r="813" spans="9:9" s="10" customFormat="1" ht="15.75" customHeight="1" x14ac:dyDescent="0.35">
      <c r="I813" s="16"/>
    </row>
    <row r="814" spans="9:9" s="10" customFormat="1" ht="15.75" customHeight="1" x14ac:dyDescent="0.35">
      <c r="I814" s="16"/>
    </row>
    <row r="815" spans="9:9" s="10" customFormat="1" ht="15.75" customHeight="1" x14ac:dyDescent="0.35">
      <c r="I815" s="16"/>
    </row>
    <row r="816" spans="9:9" s="10" customFormat="1" ht="15.75" customHeight="1" x14ac:dyDescent="0.35">
      <c r="I816" s="16"/>
    </row>
    <row r="817" spans="9:9" s="10" customFormat="1" ht="15.75" customHeight="1" x14ac:dyDescent="0.35">
      <c r="I817" s="16"/>
    </row>
    <row r="818" spans="9:9" s="10" customFormat="1" ht="15.75" customHeight="1" x14ac:dyDescent="0.35">
      <c r="I818" s="16"/>
    </row>
    <row r="819" spans="9:9" s="10" customFormat="1" ht="15.75" customHeight="1" x14ac:dyDescent="0.35">
      <c r="I819" s="16"/>
    </row>
    <row r="820" spans="9:9" s="10" customFormat="1" ht="15.75" customHeight="1" x14ac:dyDescent="0.35">
      <c r="I820" s="16"/>
    </row>
    <row r="821" spans="9:9" s="10" customFormat="1" ht="15.75" customHeight="1" x14ac:dyDescent="0.35">
      <c r="I821" s="16"/>
    </row>
    <row r="822" spans="9:9" s="10" customFormat="1" ht="15.75" customHeight="1" x14ac:dyDescent="0.35">
      <c r="I822" s="16"/>
    </row>
    <row r="823" spans="9:9" s="10" customFormat="1" ht="15.75" customHeight="1" x14ac:dyDescent="0.35">
      <c r="I823" s="16"/>
    </row>
    <row r="824" spans="9:9" s="10" customFormat="1" ht="15.75" customHeight="1" x14ac:dyDescent="0.35">
      <c r="I824" s="16"/>
    </row>
    <row r="825" spans="9:9" s="10" customFormat="1" ht="15.75" customHeight="1" x14ac:dyDescent="0.35">
      <c r="I825" s="16"/>
    </row>
    <row r="826" spans="9:9" s="10" customFormat="1" ht="15.75" customHeight="1" x14ac:dyDescent="0.35">
      <c r="I826" s="16"/>
    </row>
    <row r="827" spans="9:9" s="10" customFormat="1" ht="15.75" customHeight="1" x14ac:dyDescent="0.35">
      <c r="I827" s="16"/>
    </row>
    <row r="828" spans="9:9" s="10" customFormat="1" ht="15.75" customHeight="1" x14ac:dyDescent="0.35">
      <c r="I828" s="16"/>
    </row>
    <row r="829" spans="9:9" s="10" customFormat="1" ht="15.75" customHeight="1" x14ac:dyDescent="0.35">
      <c r="I829" s="16"/>
    </row>
    <row r="830" spans="9:9" s="10" customFormat="1" ht="15.75" customHeight="1" x14ac:dyDescent="0.35">
      <c r="I830" s="16"/>
    </row>
    <row r="831" spans="9:9" s="10" customFormat="1" ht="15.75" customHeight="1" x14ac:dyDescent="0.35">
      <c r="I831" s="16"/>
    </row>
    <row r="832" spans="9:9" s="10" customFormat="1" ht="15.75" customHeight="1" x14ac:dyDescent="0.35">
      <c r="I832" s="16"/>
    </row>
    <row r="833" spans="9:9" s="10" customFormat="1" ht="15.75" customHeight="1" x14ac:dyDescent="0.35">
      <c r="I833" s="16"/>
    </row>
    <row r="834" spans="9:9" s="10" customFormat="1" ht="15.75" customHeight="1" x14ac:dyDescent="0.35">
      <c r="I834" s="16"/>
    </row>
    <row r="835" spans="9:9" s="10" customFormat="1" ht="15.75" customHeight="1" x14ac:dyDescent="0.35">
      <c r="I835" s="16"/>
    </row>
    <row r="836" spans="9:9" s="10" customFormat="1" ht="15.75" customHeight="1" x14ac:dyDescent="0.35">
      <c r="I836" s="16"/>
    </row>
    <row r="837" spans="9:9" s="10" customFormat="1" ht="15.75" customHeight="1" x14ac:dyDescent="0.35">
      <c r="I837" s="16"/>
    </row>
    <row r="838" spans="9:9" s="10" customFormat="1" ht="15.75" customHeight="1" x14ac:dyDescent="0.35">
      <c r="I838" s="16"/>
    </row>
    <row r="839" spans="9:9" s="10" customFormat="1" ht="15.75" customHeight="1" x14ac:dyDescent="0.35">
      <c r="I839" s="16"/>
    </row>
    <row r="840" spans="9:9" s="10" customFormat="1" ht="15.75" customHeight="1" x14ac:dyDescent="0.35">
      <c r="I840" s="16"/>
    </row>
    <row r="841" spans="9:9" s="10" customFormat="1" ht="15.75" customHeight="1" x14ac:dyDescent="0.35">
      <c r="I841" s="16"/>
    </row>
    <row r="842" spans="9:9" s="10" customFormat="1" ht="15.75" customHeight="1" x14ac:dyDescent="0.35">
      <c r="I842" s="16"/>
    </row>
    <row r="843" spans="9:9" s="10" customFormat="1" ht="15.75" customHeight="1" x14ac:dyDescent="0.35">
      <c r="I843" s="16"/>
    </row>
    <row r="844" spans="9:9" s="10" customFormat="1" ht="15.75" customHeight="1" x14ac:dyDescent="0.35">
      <c r="I844" s="16"/>
    </row>
    <row r="845" spans="9:9" s="10" customFormat="1" ht="15.75" customHeight="1" x14ac:dyDescent="0.35">
      <c r="I845" s="16"/>
    </row>
    <row r="846" spans="9:9" s="10" customFormat="1" ht="15.75" customHeight="1" x14ac:dyDescent="0.35">
      <c r="I846" s="16"/>
    </row>
    <row r="847" spans="9:9" s="10" customFormat="1" ht="15.75" customHeight="1" x14ac:dyDescent="0.35">
      <c r="I847" s="16"/>
    </row>
    <row r="848" spans="9:9" s="10" customFormat="1" ht="15.75" customHeight="1" x14ac:dyDescent="0.35">
      <c r="I848" s="16"/>
    </row>
    <row r="849" spans="9:9" s="10" customFormat="1" ht="15.75" customHeight="1" x14ac:dyDescent="0.35">
      <c r="I849" s="16"/>
    </row>
    <row r="850" spans="9:9" s="10" customFormat="1" ht="15.75" customHeight="1" x14ac:dyDescent="0.35">
      <c r="I850" s="16"/>
    </row>
    <row r="851" spans="9:9" s="10" customFormat="1" ht="15.75" customHeight="1" x14ac:dyDescent="0.35">
      <c r="I851" s="16"/>
    </row>
    <row r="852" spans="9:9" s="10" customFormat="1" ht="15.75" customHeight="1" x14ac:dyDescent="0.35">
      <c r="I852" s="16"/>
    </row>
    <row r="853" spans="9:9" s="10" customFormat="1" ht="15.75" customHeight="1" x14ac:dyDescent="0.35">
      <c r="I853" s="16"/>
    </row>
    <row r="854" spans="9:9" s="10" customFormat="1" ht="15.75" customHeight="1" x14ac:dyDescent="0.35">
      <c r="I854" s="16"/>
    </row>
    <row r="855" spans="9:9" s="10" customFormat="1" ht="15.75" customHeight="1" x14ac:dyDescent="0.35">
      <c r="I855" s="16"/>
    </row>
    <row r="856" spans="9:9" s="10" customFormat="1" ht="15.75" customHeight="1" x14ac:dyDescent="0.35">
      <c r="I856" s="16"/>
    </row>
    <row r="857" spans="9:9" s="10" customFormat="1" ht="15.75" customHeight="1" x14ac:dyDescent="0.35">
      <c r="I857" s="16"/>
    </row>
    <row r="858" spans="9:9" s="10" customFormat="1" ht="15.75" customHeight="1" x14ac:dyDescent="0.35">
      <c r="I858" s="16"/>
    </row>
    <row r="859" spans="9:9" s="10" customFormat="1" ht="15.75" customHeight="1" x14ac:dyDescent="0.35">
      <c r="I859" s="16"/>
    </row>
    <row r="860" spans="9:9" s="10" customFormat="1" ht="15.75" customHeight="1" x14ac:dyDescent="0.35">
      <c r="I860" s="16"/>
    </row>
    <row r="861" spans="9:9" s="10" customFormat="1" ht="15.75" customHeight="1" x14ac:dyDescent="0.35">
      <c r="I861" s="16"/>
    </row>
    <row r="862" spans="9:9" s="10" customFormat="1" ht="15.75" customHeight="1" x14ac:dyDescent="0.35">
      <c r="I862" s="16"/>
    </row>
    <row r="863" spans="9:9" s="10" customFormat="1" ht="15.75" customHeight="1" x14ac:dyDescent="0.35">
      <c r="I863" s="16"/>
    </row>
    <row r="864" spans="9:9" s="10" customFormat="1" ht="15.75" customHeight="1" x14ac:dyDescent="0.35">
      <c r="I864" s="16"/>
    </row>
    <row r="865" spans="9:9" s="10" customFormat="1" ht="15.75" customHeight="1" x14ac:dyDescent="0.35">
      <c r="I865" s="16"/>
    </row>
    <row r="866" spans="9:9" s="10" customFormat="1" ht="15.75" customHeight="1" x14ac:dyDescent="0.35">
      <c r="I866" s="16"/>
    </row>
    <row r="867" spans="9:9" s="10" customFormat="1" ht="15.75" customHeight="1" x14ac:dyDescent="0.35">
      <c r="I867" s="16"/>
    </row>
    <row r="868" spans="9:9" s="10" customFormat="1" ht="15.75" customHeight="1" x14ac:dyDescent="0.35">
      <c r="I868" s="16"/>
    </row>
    <row r="869" spans="9:9" s="10" customFormat="1" ht="15.75" customHeight="1" x14ac:dyDescent="0.35">
      <c r="I869" s="16"/>
    </row>
    <row r="870" spans="9:9" s="10" customFormat="1" ht="15.75" customHeight="1" x14ac:dyDescent="0.35">
      <c r="I870" s="16"/>
    </row>
    <row r="871" spans="9:9" s="10" customFormat="1" ht="15.75" customHeight="1" x14ac:dyDescent="0.35">
      <c r="I871" s="16"/>
    </row>
    <row r="872" spans="9:9" s="10" customFormat="1" ht="15.75" customHeight="1" x14ac:dyDescent="0.35">
      <c r="I872" s="16"/>
    </row>
    <row r="873" spans="9:9" s="10" customFormat="1" ht="15.75" customHeight="1" x14ac:dyDescent="0.35">
      <c r="I873" s="16"/>
    </row>
    <row r="874" spans="9:9" s="10" customFormat="1" ht="15.75" customHeight="1" x14ac:dyDescent="0.35">
      <c r="I874" s="16"/>
    </row>
    <row r="875" spans="9:9" s="10" customFormat="1" ht="15.75" customHeight="1" x14ac:dyDescent="0.35">
      <c r="I875" s="16"/>
    </row>
    <row r="876" spans="9:9" s="10" customFormat="1" ht="15.75" customHeight="1" x14ac:dyDescent="0.35">
      <c r="I876" s="16"/>
    </row>
    <row r="877" spans="9:9" s="10" customFormat="1" ht="15.75" customHeight="1" x14ac:dyDescent="0.35">
      <c r="I877" s="16"/>
    </row>
    <row r="878" spans="9:9" s="10" customFormat="1" ht="15.75" customHeight="1" x14ac:dyDescent="0.35">
      <c r="I878" s="16"/>
    </row>
    <row r="879" spans="9:9" s="10" customFormat="1" ht="15.75" customHeight="1" x14ac:dyDescent="0.35">
      <c r="I879" s="16"/>
    </row>
    <row r="880" spans="9:9" s="10" customFormat="1" ht="15.75" customHeight="1" x14ac:dyDescent="0.35">
      <c r="I880" s="16"/>
    </row>
    <row r="881" spans="9:9" s="10" customFormat="1" ht="15.75" customHeight="1" x14ac:dyDescent="0.35">
      <c r="I881" s="16"/>
    </row>
    <row r="882" spans="9:9" s="10" customFormat="1" ht="15.75" customHeight="1" x14ac:dyDescent="0.35">
      <c r="I882" s="16"/>
    </row>
    <row r="883" spans="9:9" s="10" customFormat="1" ht="15.75" customHeight="1" x14ac:dyDescent="0.35">
      <c r="I883" s="16"/>
    </row>
    <row r="884" spans="9:9" s="10" customFormat="1" ht="15.75" customHeight="1" x14ac:dyDescent="0.35">
      <c r="I884" s="16"/>
    </row>
    <row r="885" spans="9:9" s="10" customFormat="1" ht="15.75" customHeight="1" x14ac:dyDescent="0.35">
      <c r="I885" s="16"/>
    </row>
    <row r="886" spans="9:9" s="10" customFormat="1" ht="15.75" customHeight="1" x14ac:dyDescent="0.35">
      <c r="I886" s="16"/>
    </row>
    <row r="887" spans="9:9" s="10" customFormat="1" ht="15.75" customHeight="1" x14ac:dyDescent="0.35">
      <c r="I887" s="16"/>
    </row>
    <row r="888" spans="9:9" s="10" customFormat="1" ht="15.75" customHeight="1" x14ac:dyDescent="0.35">
      <c r="I888" s="16"/>
    </row>
    <row r="889" spans="9:9" s="10" customFormat="1" ht="15.75" customHeight="1" x14ac:dyDescent="0.35">
      <c r="I889" s="16"/>
    </row>
    <row r="890" spans="9:9" s="10" customFormat="1" ht="15.75" customHeight="1" x14ac:dyDescent="0.35">
      <c r="I890" s="16"/>
    </row>
    <row r="891" spans="9:9" s="10" customFormat="1" ht="15.75" customHeight="1" x14ac:dyDescent="0.35">
      <c r="I891" s="16"/>
    </row>
    <row r="892" spans="9:9" s="10" customFormat="1" ht="15.75" customHeight="1" x14ac:dyDescent="0.35">
      <c r="I892" s="16"/>
    </row>
    <row r="893" spans="9:9" s="10" customFormat="1" ht="15.75" customHeight="1" x14ac:dyDescent="0.35">
      <c r="I893" s="16"/>
    </row>
    <row r="894" spans="9:9" s="10" customFormat="1" ht="15.75" customHeight="1" x14ac:dyDescent="0.35">
      <c r="I894" s="16"/>
    </row>
    <row r="895" spans="9:9" s="10" customFormat="1" ht="15.75" customHeight="1" x14ac:dyDescent="0.35">
      <c r="I895" s="16"/>
    </row>
    <row r="896" spans="9:9" s="10" customFormat="1" ht="15.75" customHeight="1" x14ac:dyDescent="0.35">
      <c r="I896" s="16"/>
    </row>
    <row r="897" spans="9:9" s="10" customFormat="1" ht="15.75" customHeight="1" x14ac:dyDescent="0.35">
      <c r="I897" s="16"/>
    </row>
    <row r="898" spans="9:9" s="10" customFormat="1" ht="15.75" customHeight="1" x14ac:dyDescent="0.35">
      <c r="I898" s="16"/>
    </row>
    <row r="899" spans="9:9" s="10" customFormat="1" ht="15.75" customHeight="1" x14ac:dyDescent="0.35">
      <c r="I899" s="16"/>
    </row>
    <row r="900" spans="9:9" s="10" customFormat="1" ht="15.75" customHeight="1" x14ac:dyDescent="0.35">
      <c r="I900" s="16"/>
    </row>
    <row r="901" spans="9:9" s="10" customFormat="1" ht="15.75" customHeight="1" x14ac:dyDescent="0.35">
      <c r="I901" s="16"/>
    </row>
    <row r="902" spans="9:9" s="10" customFormat="1" ht="15.75" customHeight="1" x14ac:dyDescent="0.35">
      <c r="I902" s="16"/>
    </row>
    <row r="903" spans="9:9" s="10" customFormat="1" ht="15.75" customHeight="1" x14ac:dyDescent="0.35">
      <c r="I903" s="16"/>
    </row>
    <row r="904" spans="9:9" s="10" customFormat="1" ht="15.75" customHeight="1" x14ac:dyDescent="0.35">
      <c r="I904" s="16"/>
    </row>
    <row r="905" spans="9:9" s="10" customFormat="1" ht="15.75" customHeight="1" x14ac:dyDescent="0.35">
      <c r="I905" s="16"/>
    </row>
    <row r="906" spans="9:9" s="10" customFormat="1" ht="15.75" customHeight="1" x14ac:dyDescent="0.35">
      <c r="I906" s="16"/>
    </row>
    <row r="907" spans="9:9" s="10" customFormat="1" ht="15.75" customHeight="1" x14ac:dyDescent="0.35">
      <c r="I907" s="16"/>
    </row>
    <row r="908" spans="9:9" s="10" customFormat="1" ht="15.75" customHeight="1" x14ac:dyDescent="0.35">
      <c r="I908" s="16"/>
    </row>
    <row r="909" spans="9:9" s="10" customFormat="1" ht="15.75" customHeight="1" x14ac:dyDescent="0.35">
      <c r="I909" s="16"/>
    </row>
    <row r="910" spans="9:9" s="10" customFormat="1" ht="15.75" customHeight="1" x14ac:dyDescent="0.35">
      <c r="I910" s="16"/>
    </row>
    <row r="911" spans="9:9" s="10" customFormat="1" ht="15.75" customHeight="1" x14ac:dyDescent="0.35">
      <c r="I911" s="16"/>
    </row>
    <row r="912" spans="9:9" s="10" customFormat="1" ht="15.75" customHeight="1" x14ac:dyDescent="0.35">
      <c r="I912" s="16"/>
    </row>
    <row r="913" spans="9:9" s="10" customFormat="1" ht="15.75" customHeight="1" x14ac:dyDescent="0.35">
      <c r="I913" s="16"/>
    </row>
    <row r="914" spans="9:9" s="10" customFormat="1" ht="15.75" customHeight="1" x14ac:dyDescent="0.35">
      <c r="I914" s="16"/>
    </row>
    <row r="915" spans="9:9" s="10" customFormat="1" ht="15.75" customHeight="1" x14ac:dyDescent="0.35">
      <c r="I915" s="16"/>
    </row>
    <row r="916" spans="9:9" s="10" customFormat="1" ht="15.75" customHeight="1" x14ac:dyDescent="0.35">
      <c r="I916" s="16"/>
    </row>
    <row r="917" spans="9:9" s="10" customFormat="1" ht="15.75" customHeight="1" x14ac:dyDescent="0.35">
      <c r="I917" s="16"/>
    </row>
    <row r="918" spans="9:9" s="10" customFormat="1" ht="15.75" customHeight="1" x14ac:dyDescent="0.35">
      <c r="I918" s="16"/>
    </row>
    <row r="919" spans="9:9" s="10" customFormat="1" ht="15.75" customHeight="1" x14ac:dyDescent="0.35">
      <c r="I919" s="16"/>
    </row>
    <row r="920" spans="9:9" s="10" customFormat="1" ht="15.75" customHeight="1" x14ac:dyDescent="0.35">
      <c r="I920" s="16"/>
    </row>
    <row r="921" spans="9:9" s="10" customFormat="1" ht="15.75" customHeight="1" x14ac:dyDescent="0.35">
      <c r="I921" s="16"/>
    </row>
    <row r="922" spans="9:9" s="10" customFormat="1" ht="15.75" customHeight="1" x14ac:dyDescent="0.35">
      <c r="I922" s="16"/>
    </row>
    <row r="923" spans="9:9" s="10" customFormat="1" ht="15.75" customHeight="1" x14ac:dyDescent="0.35">
      <c r="I923" s="16"/>
    </row>
    <row r="924" spans="9:9" s="10" customFormat="1" ht="15.75" customHeight="1" x14ac:dyDescent="0.35">
      <c r="I924" s="16"/>
    </row>
    <row r="925" spans="9:9" s="10" customFormat="1" ht="15.75" customHeight="1" x14ac:dyDescent="0.35">
      <c r="I925" s="16"/>
    </row>
    <row r="926" spans="9:9" s="10" customFormat="1" ht="15.75" customHeight="1" x14ac:dyDescent="0.35">
      <c r="I926" s="16"/>
    </row>
    <row r="927" spans="9:9" s="10" customFormat="1" ht="15.75" customHeight="1" x14ac:dyDescent="0.35">
      <c r="I927" s="16"/>
    </row>
    <row r="928" spans="9:9" s="10" customFormat="1" ht="15.75" customHeight="1" x14ac:dyDescent="0.35">
      <c r="I928" s="16"/>
    </row>
    <row r="929" spans="9:9" s="10" customFormat="1" ht="15.75" customHeight="1" x14ac:dyDescent="0.35">
      <c r="I929" s="16"/>
    </row>
    <row r="930" spans="9:9" s="10" customFormat="1" ht="15.75" customHeight="1" x14ac:dyDescent="0.35">
      <c r="I930" s="16"/>
    </row>
    <row r="931" spans="9:9" s="10" customFormat="1" ht="15.75" customHeight="1" x14ac:dyDescent="0.35">
      <c r="I931" s="16"/>
    </row>
    <row r="932" spans="9:9" s="10" customFormat="1" ht="15.75" customHeight="1" x14ac:dyDescent="0.35">
      <c r="I932" s="16"/>
    </row>
    <row r="933" spans="9:9" s="10" customFormat="1" ht="15.75" customHeight="1" x14ac:dyDescent="0.35">
      <c r="I933" s="16"/>
    </row>
    <row r="934" spans="9:9" s="10" customFormat="1" ht="15.75" customHeight="1" x14ac:dyDescent="0.35">
      <c r="I934" s="16"/>
    </row>
    <row r="935" spans="9:9" s="10" customFormat="1" ht="15.75" customHeight="1" x14ac:dyDescent="0.35">
      <c r="I935" s="16"/>
    </row>
    <row r="936" spans="9:9" s="10" customFormat="1" ht="15.75" customHeight="1" x14ac:dyDescent="0.35">
      <c r="I936" s="16"/>
    </row>
    <row r="937" spans="9:9" s="10" customFormat="1" ht="15.75" customHeight="1" x14ac:dyDescent="0.35">
      <c r="I937" s="16"/>
    </row>
    <row r="938" spans="9:9" s="10" customFormat="1" ht="15.75" customHeight="1" x14ac:dyDescent="0.35">
      <c r="I938" s="16"/>
    </row>
    <row r="939" spans="9:9" s="10" customFormat="1" ht="15.75" customHeight="1" x14ac:dyDescent="0.35">
      <c r="I939" s="16"/>
    </row>
    <row r="940" spans="9:9" s="10" customFormat="1" ht="15.75" customHeight="1" x14ac:dyDescent="0.35">
      <c r="I940" s="16"/>
    </row>
    <row r="941" spans="9:9" s="10" customFormat="1" ht="15.75" customHeight="1" x14ac:dyDescent="0.35">
      <c r="I941" s="16"/>
    </row>
    <row r="942" spans="9:9" s="10" customFormat="1" ht="15.75" customHeight="1" x14ac:dyDescent="0.35">
      <c r="I942" s="16"/>
    </row>
    <row r="943" spans="9:9" s="10" customFormat="1" ht="15.75" customHeight="1" x14ac:dyDescent="0.35">
      <c r="I943" s="16"/>
    </row>
    <row r="944" spans="9:9" s="10" customFormat="1" ht="15.75" customHeight="1" x14ac:dyDescent="0.35">
      <c r="I944" s="16"/>
    </row>
    <row r="945" spans="9:9" s="10" customFormat="1" ht="15.75" customHeight="1" x14ac:dyDescent="0.35">
      <c r="I945" s="16"/>
    </row>
    <row r="946" spans="9:9" s="10" customFormat="1" ht="15.75" customHeight="1" x14ac:dyDescent="0.35">
      <c r="I946" s="16"/>
    </row>
    <row r="947" spans="9:9" s="10" customFormat="1" ht="15.75" customHeight="1" x14ac:dyDescent="0.35">
      <c r="I947" s="16"/>
    </row>
    <row r="948" spans="9:9" s="10" customFormat="1" ht="15.75" customHeight="1" x14ac:dyDescent="0.35">
      <c r="I948" s="16"/>
    </row>
    <row r="949" spans="9:9" s="10" customFormat="1" ht="15.75" customHeight="1" x14ac:dyDescent="0.35">
      <c r="I949" s="16"/>
    </row>
    <row r="950" spans="9:9" s="10" customFormat="1" ht="15.75" customHeight="1" x14ac:dyDescent="0.35">
      <c r="I950" s="16"/>
    </row>
    <row r="951" spans="9:9" s="10" customFormat="1" ht="15.75" customHeight="1" x14ac:dyDescent="0.35">
      <c r="I951" s="16"/>
    </row>
    <row r="952" spans="9:9" s="10" customFormat="1" ht="15.75" customHeight="1" x14ac:dyDescent="0.35">
      <c r="I952" s="16"/>
    </row>
    <row r="953" spans="9:9" s="10" customFormat="1" ht="15.75" customHeight="1" x14ac:dyDescent="0.35">
      <c r="I953" s="16"/>
    </row>
    <row r="954" spans="9:9" s="10" customFormat="1" ht="15.75" customHeight="1" x14ac:dyDescent="0.35">
      <c r="I954" s="16"/>
    </row>
    <row r="955" spans="9:9" s="10" customFormat="1" ht="15.75" customHeight="1" x14ac:dyDescent="0.35">
      <c r="I955" s="16"/>
    </row>
    <row r="956" spans="9:9" s="10" customFormat="1" ht="15.75" customHeight="1" x14ac:dyDescent="0.35">
      <c r="I956" s="16"/>
    </row>
    <row r="957" spans="9:9" s="10" customFormat="1" ht="15.75" customHeight="1" x14ac:dyDescent="0.35">
      <c r="I957" s="16"/>
    </row>
    <row r="958" spans="9:9" s="10" customFormat="1" ht="15.75" customHeight="1" x14ac:dyDescent="0.35">
      <c r="I958" s="16"/>
    </row>
    <row r="959" spans="9:9" s="10" customFormat="1" ht="15.75" customHeight="1" x14ac:dyDescent="0.35">
      <c r="I959" s="16"/>
    </row>
    <row r="960" spans="9:9" s="10" customFormat="1" ht="15.75" customHeight="1" x14ac:dyDescent="0.35">
      <c r="I960" s="16"/>
    </row>
    <row r="961" spans="9:9" s="10" customFormat="1" ht="15.75" customHeight="1" x14ac:dyDescent="0.35">
      <c r="I961" s="16"/>
    </row>
    <row r="962" spans="9:9" s="10" customFormat="1" ht="15.75" customHeight="1" x14ac:dyDescent="0.35">
      <c r="I962" s="16"/>
    </row>
    <row r="963" spans="9:9" s="10" customFormat="1" ht="15.75" customHeight="1" x14ac:dyDescent="0.35">
      <c r="I963" s="16"/>
    </row>
    <row r="964" spans="9:9" s="10" customFormat="1" ht="15.75" customHeight="1" x14ac:dyDescent="0.35">
      <c r="I964" s="16"/>
    </row>
    <row r="965" spans="9:9" s="10" customFormat="1" ht="15.75" customHeight="1" x14ac:dyDescent="0.35">
      <c r="I965" s="16"/>
    </row>
    <row r="966" spans="9:9" s="10" customFormat="1" ht="15.75" customHeight="1" x14ac:dyDescent="0.35">
      <c r="I966" s="16"/>
    </row>
    <row r="967" spans="9:9" s="10" customFormat="1" ht="15.75" customHeight="1" x14ac:dyDescent="0.35">
      <c r="I967" s="16"/>
    </row>
    <row r="968" spans="9:9" s="10" customFormat="1" ht="15.75" customHeight="1" x14ac:dyDescent="0.35">
      <c r="I968" s="16"/>
    </row>
    <row r="969" spans="9:9" s="10" customFormat="1" ht="15.75" customHeight="1" x14ac:dyDescent="0.35">
      <c r="I969" s="16"/>
    </row>
    <row r="970" spans="9:9" s="10" customFormat="1" ht="15.75" customHeight="1" x14ac:dyDescent="0.35">
      <c r="I970" s="16"/>
    </row>
    <row r="971" spans="9:9" s="10" customFormat="1" ht="15.75" customHeight="1" x14ac:dyDescent="0.35">
      <c r="I971" s="16"/>
    </row>
    <row r="972" spans="9:9" s="10" customFormat="1" ht="15.75" customHeight="1" x14ac:dyDescent="0.35">
      <c r="I972" s="16"/>
    </row>
    <row r="973" spans="9:9" s="10" customFormat="1" ht="15.75" customHeight="1" x14ac:dyDescent="0.35">
      <c r="I973" s="16"/>
    </row>
    <row r="974" spans="9:9" s="10" customFormat="1" ht="15.75" customHeight="1" x14ac:dyDescent="0.35">
      <c r="I974" s="16"/>
    </row>
    <row r="975" spans="9:9" s="10" customFormat="1" ht="15.75" customHeight="1" x14ac:dyDescent="0.35">
      <c r="I975" s="16"/>
    </row>
    <row r="976" spans="9:9" s="10" customFormat="1" ht="15.75" customHeight="1" x14ac:dyDescent="0.35">
      <c r="I976" s="16"/>
    </row>
    <row r="977" spans="9:9" s="10" customFormat="1" ht="15.75" customHeight="1" x14ac:dyDescent="0.35">
      <c r="I977" s="16"/>
    </row>
    <row r="978" spans="9:9" s="10" customFormat="1" ht="15.75" customHeight="1" x14ac:dyDescent="0.35">
      <c r="I978" s="16"/>
    </row>
    <row r="979" spans="9:9" s="10" customFormat="1" ht="15.75" customHeight="1" x14ac:dyDescent="0.35">
      <c r="I979" s="16"/>
    </row>
    <row r="980" spans="9:9" s="10" customFormat="1" ht="15.75" customHeight="1" x14ac:dyDescent="0.35">
      <c r="I980" s="16"/>
    </row>
    <row r="981" spans="9:9" s="10" customFormat="1" ht="15.75" customHeight="1" x14ac:dyDescent="0.35">
      <c r="I981" s="16"/>
    </row>
    <row r="982" spans="9:9" s="10" customFormat="1" ht="15.75" customHeight="1" x14ac:dyDescent="0.35">
      <c r="I982" s="16"/>
    </row>
    <row r="983" spans="9:9" s="10" customFormat="1" ht="15.75" customHeight="1" x14ac:dyDescent="0.35">
      <c r="I983" s="16"/>
    </row>
    <row r="984" spans="9:9" s="10" customFormat="1" ht="15.75" customHeight="1" x14ac:dyDescent="0.35">
      <c r="I984" s="16"/>
    </row>
    <row r="985" spans="9:9" s="10" customFormat="1" ht="15.75" customHeight="1" x14ac:dyDescent="0.35">
      <c r="I985" s="16"/>
    </row>
    <row r="986" spans="9:9" s="10" customFormat="1" ht="15.75" customHeight="1" x14ac:dyDescent="0.35">
      <c r="I986" s="16"/>
    </row>
    <row r="987" spans="9:9" s="10" customFormat="1" ht="15.75" customHeight="1" x14ac:dyDescent="0.35">
      <c r="I987" s="16"/>
    </row>
    <row r="988" spans="9:9" s="10" customFormat="1" ht="15.75" customHeight="1" x14ac:dyDescent="0.35">
      <c r="I988" s="16"/>
    </row>
    <row r="989" spans="9:9" s="10" customFormat="1" ht="15.75" customHeight="1" x14ac:dyDescent="0.35">
      <c r="I989" s="16"/>
    </row>
    <row r="990" spans="9:9" s="10" customFormat="1" ht="15.75" customHeight="1" x14ac:dyDescent="0.35">
      <c r="I990" s="16"/>
    </row>
    <row r="991" spans="9:9" s="10" customFormat="1" ht="15.75" customHeight="1" x14ac:dyDescent="0.35">
      <c r="I991" s="16"/>
    </row>
    <row r="992" spans="9:9" s="10" customFormat="1" ht="15.75" customHeight="1" x14ac:dyDescent="0.35">
      <c r="I992" s="16"/>
    </row>
    <row r="993" spans="9:9" s="10" customFormat="1" ht="15.75" customHeight="1" x14ac:dyDescent="0.35">
      <c r="I993" s="16"/>
    </row>
    <row r="994" spans="9:9" s="10" customFormat="1" ht="15.75" customHeight="1" x14ac:dyDescent="0.35">
      <c r="I994" s="16"/>
    </row>
    <row r="995" spans="9:9" s="10" customFormat="1" ht="15.75" customHeight="1" x14ac:dyDescent="0.35">
      <c r="I995" s="16"/>
    </row>
    <row r="996" spans="9:9" s="10" customFormat="1" ht="15.75" customHeight="1" x14ac:dyDescent="0.35">
      <c r="I996" s="16"/>
    </row>
    <row r="997" spans="9:9" s="10" customFormat="1" ht="15.75" customHeight="1" x14ac:dyDescent="0.35">
      <c r="I997" s="16"/>
    </row>
    <row r="998" spans="9:9" s="10" customFormat="1" ht="15.75" customHeight="1" x14ac:dyDescent="0.35">
      <c r="I998" s="16"/>
    </row>
    <row r="999" spans="9:9" s="10" customFormat="1" ht="15.75" customHeight="1" x14ac:dyDescent="0.35">
      <c r="I999" s="16"/>
    </row>
    <row r="1000" spans="9:9" s="10" customFormat="1" ht="15.75" customHeight="1" x14ac:dyDescent="0.35">
      <c r="I1000"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D62A7-92FB-4AE1-BE27-ED46E77A3BC0}">
  <dimension ref="A1:L1000"/>
  <sheetViews>
    <sheetView workbookViewId="0"/>
  </sheetViews>
  <sheetFormatPr defaultColWidth="14.453125" defaultRowHeight="14.5" x14ac:dyDescent="0.35"/>
  <cols>
    <col min="1" max="1" width="8.7265625" style="10" customWidth="1"/>
    <col min="2" max="2" width="15.1796875" style="10" bestFit="1" customWidth="1"/>
    <col min="3" max="3" width="3.90625" style="10" bestFit="1" customWidth="1"/>
    <col min="4" max="4" width="7" style="10" bestFit="1" customWidth="1"/>
    <col min="5" max="5" width="16.54296875" style="10" bestFit="1" customWidth="1"/>
    <col min="6" max="7" width="10.08984375" style="10" bestFit="1" customWidth="1"/>
    <col min="8" max="8" width="11.81640625" style="10" bestFit="1" customWidth="1"/>
    <col min="9" max="9" width="10.54296875" style="10" bestFit="1" customWidth="1"/>
    <col min="10" max="10" width="10" style="10" bestFit="1" customWidth="1"/>
    <col min="11" max="11" width="18" style="10" bestFit="1" customWidth="1"/>
    <col min="12" max="12" width="29.26953125" style="21" bestFit="1" customWidth="1"/>
    <col min="13" max="26" width="8.7265625" style="10" customWidth="1"/>
    <col min="27" max="16384" width="14.453125" style="10"/>
  </cols>
  <sheetData>
    <row r="1" spans="1:12" x14ac:dyDescent="0.35">
      <c r="A1" s="5" t="s">
        <v>109</v>
      </c>
      <c r="B1" s="6" t="s">
        <v>0</v>
      </c>
      <c r="C1" s="6" t="s">
        <v>1</v>
      </c>
      <c r="D1" s="6" t="s">
        <v>2</v>
      </c>
      <c r="E1" s="6" t="s">
        <v>3</v>
      </c>
      <c r="F1" s="6" t="s">
        <v>4</v>
      </c>
      <c r="G1" s="6" t="s">
        <v>5</v>
      </c>
      <c r="H1" s="6" t="s">
        <v>6</v>
      </c>
      <c r="I1" s="6" t="s">
        <v>7</v>
      </c>
      <c r="J1" s="6" t="s">
        <v>8</v>
      </c>
      <c r="K1" s="7" t="s">
        <v>9</v>
      </c>
      <c r="L1" s="20" t="s">
        <v>107</v>
      </c>
    </row>
    <row r="2" spans="1:12" x14ac:dyDescent="0.35">
      <c r="A2" s="11" t="s">
        <v>10</v>
      </c>
      <c r="B2" s="11" t="s">
        <v>11</v>
      </c>
      <c r="C2" s="11">
        <v>59</v>
      </c>
      <c r="D2" s="11" t="s">
        <v>12</v>
      </c>
      <c r="E2" s="11" t="s">
        <v>13</v>
      </c>
      <c r="F2" s="12">
        <v>45235</v>
      </c>
      <c r="G2" s="12">
        <v>45425</v>
      </c>
      <c r="H2" s="11">
        <v>800</v>
      </c>
      <c r="I2" s="11">
        <v>25</v>
      </c>
      <c r="J2" s="11" t="s">
        <v>14</v>
      </c>
      <c r="K2" s="11" t="s">
        <v>15</v>
      </c>
      <c r="L2" s="21">
        <f>INT((G2 - F2) / 30)</f>
        <v>6</v>
      </c>
    </row>
    <row r="3" spans="1:12" x14ac:dyDescent="0.35">
      <c r="A3" s="11" t="s">
        <v>16</v>
      </c>
      <c r="B3" s="11" t="s">
        <v>17</v>
      </c>
      <c r="C3" s="11">
        <v>27</v>
      </c>
      <c r="D3" s="11" t="s">
        <v>12</v>
      </c>
      <c r="E3" s="11" t="s">
        <v>13</v>
      </c>
      <c r="F3" s="12">
        <v>45714</v>
      </c>
      <c r="G3" s="12">
        <v>45740</v>
      </c>
      <c r="H3" s="11">
        <v>800</v>
      </c>
      <c r="I3" s="11">
        <v>20</v>
      </c>
      <c r="J3" s="11" t="s">
        <v>18</v>
      </c>
      <c r="K3" s="11" t="s">
        <v>19</v>
      </c>
      <c r="L3" s="21">
        <f t="shared" ref="L3:L36" si="0">INT((G3 - F3) / 30)</f>
        <v>0</v>
      </c>
    </row>
    <row r="4" spans="1:12" x14ac:dyDescent="0.35">
      <c r="A4" s="11" t="s">
        <v>20</v>
      </c>
      <c r="B4" s="11" t="s">
        <v>21</v>
      </c>
      <c r="C4" s="11">
        <v>24</v>
      </c>
      <c r="D4" s="11" t="s">
        <v>12</v>
      </c>
      <c r="E4" s="11" t="s">
        <v>22</v>
      </c>
      <c r="F4" s="12">
        <v>45191</v>
      </c>
      <c r="G4" s="12">
        <v>45371</v>
      </c>
      <c r="H4" s="11">
        <v>1200</v>
      </c>
      <c r="I4" s="11">
        <v>18</v>
      </c>
      <c r="J4" s="11" t="s">
        <v>23</v>
      </c>
      <c r="K4" s="11" t="s">
        <v>24</v>
      </c>
      <c r="L4" s="21">
        <f t="shared" si="0"/>
        <v>6</v>
      </c>
    </row>
    <row r="5" spans="1:12" x14ac:dyDescent="0.35">
      <c r="A5" s="11" t="s">
        <v>25</v>
      </c>
      <c r="B5" s="11" t="s">
        <v>26</v>
      </c>
      <c r="C5" s="11">
        <v>31</v>
      </c>
      <c r="D5" s="11" t="s">
        <v>27</v>
      </c>
      <c r="E5" s="11" t="s">
        <v>22</v>
      </c>
      <c r="F5" s="12">
        <v>45479</v>
      </c>
      <c r="G5" s="12">
        <v>45587</v>
      </c>
      <c r="H5" s="11">
        <v>1200</v>
      </c>
      <c r="I5" s="11">
        <v>16</v>
      </c>
      <c r="J5" s="11" t="s">
        <v>23</v>
      </c>
      <c r="K5" s="11" t="s">
        <v>28</v>
      </c>
      <c r="L5" s="21">
        <f t="shared" si="0"/>
        <v>3</v>
      </c>
    </row>
    <row r="6" spans="1:12" x14ac:dyDescent="0.35">
      <c r="A6" s="11" t="s">
        <v>29</v>
      </c>
      <c r="B6" s="11" t="s">
        <v>30</v>
      </c>
      <c r="C6" s="11">
        <v>19</v>
      </c>
      <c r="D6" s="11" t="s">
        <v>12</v>
      </c>
      <c r="E6" s="11" t="s">
        <v>31</v>
      </c>
      <c r="F6" s="12">
        <v>45286</v>
      </c>
      <c r="G6" s="12">
        <v>45501</v>
      </c>
      <c r="H6" s="11">
        <v>2500</v>
      </c>
      <c r="I6" s="11">
        <v>12</v>
      </c>
      <c r="J6" s="11" t="s">
        <v>14</v>
      </c>
      <c r="K6" s="11" t="s">
        <v>32</v>
      </c>
      <c r="L6" s="21">
        <f t="shared" si="0"/>
        <v>7</v>
      </c>
    </row>
    <row r="7" spans="1:12" x14ac:dyDescent="0.35">
      <c r="A7" s="11" t="s">
        <v>33</v>
      </c>
      <c r="B7" s="11" t="s">
        <v>34</v>
      </c>
      <c r="C7" s="11">
        <v>40</v>
      </c>
      <c r="D7" s="11" t="s">
        <v>12</v>
      </c>
      <c r="E7" s="11" t="s">
        <v>13</v>
      </c>
      <c r="F7" s="12">
        <v>45317</v>
      </c>
      <c r="G7" s="12">
        <v>45392</v>
      </c>
      <c r="H7" s="11">
        <v>800</v>
      </c>
      <c r="I7" s="11">
        <v>14</v>
      </c>
      <c r="J7" s="11" t="s">
        <v>35</v>
      </c>
      <c r="K7" s="11" t="s">
        <v>36</v>
      </c>
      <c r="L7" s="21">
        <f t="shared" si="0"/>
        <v>2</v>
      </c>
    </row>
    <row r="8" spans="1:12" x14ac:dyDescent="0.35">
      <c r="A8" s="11" t="s">
        <v>37</v>
      </c>
      <c r="B8" s="11" t="s">
        <v>38</v>
      </c>
      <c r="C8" s="11">
        <v>41</v>
      </c>
      <c r="D8" s="11" t="s">
        <v>27</v>
      </c>
      <c r="E8" s="11" t="s">
        <v>13</v>
      </c>
      <c r="F8" s="12">
        <v>45588</v>
      </c>
      <c r="G8" s="12">
        <v>45677</v>
      </c>
      <c r="H8" s="11">
        <v>800</v>
      </c>
      <c r="I8" s="11">
        <v>25</v>
      </c>
      <c r="J8" s="11" t="s">
        <v>18</v>
      </c>
      <c r="L8" s="21">
        <f t="shared" si="0"/>
        <v>2</v>
      </c>
    </row>
    <row r="9" spans="1:12" x14ac:dyDescent="0.35">
      <c r="A9" s="11" t="s">
        <v>39</v>
      </c>
      <c r="B9" s="11" t="s">
        <v>40</v>
      </c>
      <c r="C9" s="11">
        <v>43</v>
      </c>
      <c r="D9" s="11" t="s">
        <v>12</v>
      </c>
      <c r="E9" s="11" t="s">
        <v>41</v>
      </c>
      <c r="F9" s="12">
        <v>45450</v>
      </c>
      <c r="G9" s="12">
        <v>45563</v>
      </c>
      <c r="H9" s="11">
        <v>1800</v>
      </c>
      <c r="I9" s="11">
        <v>28</v>
      </c>
      <c r="J9" s="11" t="s">
        <v>42</v>
      </c>
      <c r="L9" s="21">
        <f t="shared" si="0"/>
        <v>3</v>
      </c>
    </row>
    <row r="10" spans="1:12" x14ac:dyDescent="0.35">
      <c r="A10" s="11" t="s">
        <v>43</v>
      </c>
      <c r="B10" s="11" t="s">
        <v>44</v>
      </c>
      <c r="C10" s="11">
        <v>42</v>
      </c>
      <c r="D10" s="11" t="s">
        <v>12</v>
      </c>
      <c r="E10" s="11" t="s">
        <v>13</v>
      </c>
      <c r="F10" s="12">
        <v>45569</v>
      </c>
      <c r="G10" s="12">
        <v>45582</v>
      </c>
      <c r="H10" s="11">
        <v>800</v>
      </c>
      <c r="I10" s="11">
        <v>3</v>
      </c>
      <c r="J10" s="11" t="s">
        <v>42</v>
      </c>
      <c r="K10" s="11" t="s">
        <v>45</v>
      </c>
      <c r="L10" s="21">
        <f t="shared" si="0"/>
        <v>0</v>
      </c>
    </row>
    <row r="11" spans="1:12" x14ac:dyDescent="0.35">
      <c r="A11" s="11" t="s">
        <v>46</v>
      </c>
      <c r="B11" s="11" t="s">
        <v>47</v>
      </c>
      <c r="C11" s="11">
        <v>37</v>
      </c>
      <c r="D11" s="11" t="s">
        <v>12</v>
      </c>
      <c r="E11" s="11" t="s">
        <v>22</v>
      </c>
      <c r="F11" s="12">
        <v>45202</v>
      </c>
      <c r="G11" s="12">
        <v>45280</v>
      </c>
      <c r="H11" s="11">
        <v>1200</v>
      </c>
      <c r="I11" s="11">
        <v>29</v>
      </c>
      <c r="J11" s="11" t="s">
        <v>35</v>
      </c>
      <c r="K11" s="11" t="s">
        <v>48</v>
      </c>
      <c r="L11" s="21">
        <f t="shared" si="0"/>
        <v>2</v>
      </c>
    </row>
    <row r="12" spans="1:12" x14ac:dyDescent="0.35">
      <c r="A12" s="11" t="s">
        <v>49</v>
      </c>
      <c r="B12" s="11" t="s">
        <v>50</v>
      </c>
      <c r="C12" s="11">
        <v>48</v>
      </c>
      <c r="D12" s="11" t="s">
        <v>27</v>
      </c>
      <c r="E12" s="11" t="s">
        <v>22</v>
      </c>
      <c r="F12" s="12">
        <v>45297</v>
      </c>
      <c r="G12" s="12">
        <v>45459</v>
      </c>
      <c r="H12" s="11">
        <v>1200</v>
      </c>
      <c r="I12" s="11">
        <v>13</v>
      </c>
      <c r="J12" s="11" t="s">
        <v>14</v>
      </c>
      <c r="K12" s="11" t="s">
        <v>51</v>
      </c>
      <c r="L12" s="21">
        <f t="shared" si="0"/>
        <v>5</v>
      </c>
    </row>
    <row r="13" spans="1:12" x14ac:dyDescent="0.35">
      <c r="A13" s="11" t="s">
        <v>52</v>
      </c>
      <c r="B13" s="11" t="s">
        <v>53</v>
      </c>
      <c r="C13" s="11">
        <v>36</v>
      </c>
      <c r="D13" s="11" t="s">
        <v>12</v>
      </c>
      <c r="E13" s="11" t="s">
        <v>22</v>
      </c>
      <c r="F13" s="12">
        <v>45154</v>
      </c>
      <c r="G13" s="12">
        <v>45568</v>
      </c>
      <c r="H13" s="11">
        <v>1200</v>
      </c>
      <c r="I13" s="11">
        <v>19</v>
      </c>
      <c r="J13" s="11" t="s">
        <v>42</v>
      </c>
      <c r="K13" s="11" t="s">
        <v>54</v>
      </c>
      <c r="L13" s="21">
        <f t="shared" si="0"/>
        <v>13</v>
      </c>
    </row>
    <row r="14" spans="1:12" x14ac:dyDescent="0.35">
      <c r="A14" s="11" t="s">
        <v>55</v>
      </c>
      <c r="B14" s="11" t="s">
        <v>56</v>
      </c>
      <c r="C14" s="11">
        <v>48</v>
      </c>
      <c r="D14" s="11" t="s">
        <v>27</v>
      </c>
      <c r="E14" s="11" t="s">
        <v>41</v>
      </c>
      <c r="F14" s="12">
        <v>45556</v>
      </c>
      <c r="G14" s="12">
        <v>45641</v>
      </c>
      <c r="H14" s="11">
        <v>1800</v>
      </c>
      <c r="I14" s="11">
        <v>22</v>
      </c>
      <c r="J14" s="11" t="s">
        <v>42</v>
      </c>
      <c r="L14" s="21">
        <f t="shared" si="0"/>
        <v>2</v>
      </c>
    </row>
    <row r="15" spans="1:12" x14ac:dyDescent="0.35">
      <c r="A15" s="11" t="s">
        <v>57</v>
      </c>
      <c r="B15" s="11" t="s">
        <v>58</v>
      </c>
      <c r="C15" s="11">
        <v>39</v>
      </c>
      <c r="D15" s="11" t="s">
        <v>12</v>
      </c>
      <c r="E15" s="11" t="s">
        <v>22</v>
      </c>
      <c r="F15" s="12">
        <v>45065</v>
      </c>
      <c r="G15" s="12">
        <v>45242</v>
      </c>
      <c r="H15" s="11">
        <v>1200</v>
      </c>
      <c r="I15" s="11">
        <v>28</v>
      </c>
      <c r="J15" s="11" t="s">
        <v>35</v>
      </c>
      <c r="L15" s="21">
        <f t="shared" si="0"/>
        <v>5</v>
      </c>
    </row>
    <row r="16" spans="1:12" x14ac:dyDescent="0.35">
      <c r="A16" s="11" t="s">
        <v>59</v>
      </c>
      <c r="B16" s="11" t="s">
        <v>60</v>
      </c>
      <c r="C16" s="11">
        <v>44</v>
      </c>
      <c r="D16" s="11" t="s">
        <v>27</v>
      </c>
      <c r="E16" s="11" t="s">
        <v>13</v>
      </c>
      <c r="F16" s="12">
        <v>45333</v>
      </c>
      <c r="G16" s="12">
        <v>45540</v>
      </c>
      <c r="H16" s="11">
        <v>800</v>
      </c>
      <c r="I16" s="11">
        <v>8</v>
      </c>
      <c r="J16" s="11" t="s">
        <v>23</v>
      </c>
      <c r="L16" s="21">
        <f t="shared" si="0"/>
        <v>6</v>
      </c>
    </row>
    <row r="17" spans="1:12" x14ac:dyDescent="0.35">
      <c r="A17" s="11" t="s">
        <v>61</v>
      </c>
      <c r="B17" s="11" t="s">
        <v>62</v>
      </c>
      <c r="C17" s="11">
        <v>39</v>
      </c>
      <c r="D17" s="11" t="s">
        <v>12</v>
      </c>
      <c r="E17" s="11" t="s">
        <v>31</v>
      </c>
      <c r="F17" s="12">
        <v>45702</v>
      </c>
      <c r="G17" s="12">
        <v>45732</v>
      </c>
      <c r="H17" s="11">
        <v>2500</v>
      </c>
      <c r="I17" s="11">
        <v>14</v>
      </c>
      <c r="J17" s="11" t="s">
        <v>42</v>
      </c>
      <c r="L17" s="21">
        <f t="shared" si="0"/>
        <v>1</v>
      </c>
    </row>
    <row r="18" spans="1:12" x14ac:dyDescent="0.35">
      <c r="A18" s="11" t="s">
        <v>63</v>
      </c>
      <c r="B18" s="11" t="s">
        <v>64</v>
      </c>
      <c r="C18" s="11">
        <v>35</v>
      </c>
      <c r="D18" s="11" t="s">
        <v>12</v>
      </c>
      <c r="E18" s="11" t="s">
        <v>22</v>
      </c>
      <c r="F18" s="12">
        <v>45329</v>
      </c>
      <c r="G18" s="12">
        <v>45685</v>
      </c>
      <c r="H18" s="11">
        <v>1200</v>
      </c>
      <c r="I18" s="11">
        <v>25</v>
      </c>
      <c r="J18" s="11" t="s">
        <v>23</v>
      </c>
      <c r="L18" s="21">
        <f t="shared" si="0"/>
        <v>11</v>
      </c>
    </row>
    <row r="19" spans="1:12" x14ac:dyDescent="0.35">
      <c r="A19" s="11" t="s">
        <v>65</v>
      </c>
      <c r="B19" s="11" t="s">
        <v>66</v>
      </c>
      <c r="C19" s="11">
        <v>56</v>
      </c>
      <c r="D19" s="11" t="s">
        <v>27</v>
      </c>
      <c r="E19" s="11" t="s">
        <v>31</v>
      </c>
      <c r="F19" s="12">
        <v>45213</v>
      </c>
      <c r="G19" s="12">
        <v>45649</v>
      </c>
      <c r="H19" s="11">
        <v>2500</v>
      </c>
      <c r="I19" s="11">
        <v>13</v>
      </c>
      <c r="J19" s="11" t="s">
        <v>67</v>
      </c>
      <c r="L19" s="21">
        <f t="shared" si="0"/>
        <v>14</v>
      </c>
    </row>
    <row r="20" spans="1:12" x14ac:dyDescent="0.35">
      <c r="A20" s="11" t="s">
        <v>68</v>
      </c>
      <c r="B20" s="11" t="s">
        <v>69</v>
      </c>
      <c r="C20" s="11">
        <v>27</v>
      </c>
      <c r="D20" s="11" t="s">
        <v>27</v>
      </c>
      <c r="E20" s="11" t="s">
        <v>13</v>
      </c>
      <c r="F20" s="12">
        <v>45354</v>
      </c>
      <c r="G20" s="12">
        <v>45664</v>
      </c>
      <c r="H20" s="11">
        <v>800</v>
      </c>
      <c r="I20" s="11">
        <v>26</v>
      </c>
      <c r="J20" s="11" t="s">
        <v>35</v>
      </c>
      <c r="L20" s="21">
        <f t="shared" si="0"/>
        <v>10</v>
      </c>
    </row>
    <row r="21" spans="1:12" ht="15.75" customHeight="1" x14ac:dyDescent="0.35">
      <c r="A21" s="11" t="s">
        <v>70</v>
      </c>
      <c r="B21" s="11" t="s">
        <v>71</v>
      </c>
      <c r="C21" s="11">
        <v>28</v>
      </c>
      <c r="D21" s="11" t="s">
        <v>12</v>
      </c>
      <c r="E21" s="11" t="s">
        <v>31</v>
      </c>
      <c r="F21" s="12">
        <v>45417</v>
      </c>
      <c r="G21" s="12">
        <v>45608</v>
      </c>
      <c r="H21" s="11">
        <v>2500</v>
      </c>
      <c r="I21" s="11">
        <v>21</v>
      </c>
      <c r="J21" s="11" t="s">
        <v>35</v>
      </c>
      <c r="K21" s="11" t="s">
        <v>72</v>
      </c>
      <c r="L21" s="21">
        <f t="shared" si="0"/>
        <v>6</v>
      </c>
    </row>
    <row r="22" spans="1:12" ht="15.75" customHeight="1" x14ac:dyDescent="0.35">
      <c r="A22" s="11" t="s">
        <v>73</v>
      </c>
      <c r="B22" s="11" t="s">
        <v>74</v>
      </c>
      <c r="C22" s="11">
        <v>57</v>
      </c>
      <c r="D22" s="11" t="s">
        <v>27</v>
      </c>
      <c r="E22" s="11" t="s">
        <v>41</v>
      </c>
      <c r="F22" s="12">
        <v>45146</v>
      </c>
      <c r="G22" s="12">
        <v>45674</v>
      </c>
      <c r="H22" s="11">
        <v>1800</v>
      </c>
      <c r="I22" s="11">
        <v>19</v>
      </c>
      <c r="J22" s="11" t="s">
        <v>35</v>
      </c>
      <c r="L22" s="21">
        <f t="shared" si="0"/>
        <v>17</v>
      </c>
    </row>
    <row r="23" spans="1:12" ht="15.75" customHeight="1" x14ac:dyDescent="0.35">
      <c r="A23" s="11" t="s">
        <v>75</v>
      </c>
      <c r="B23" s="11" t="s">
        <v>76</v>
      </c>
      <c r="C23" s="11">
        <v>26</v>
      </c>
      <c r="D23" s="11" t="s">
        <v>27</v>
      </c>
      <c r="E23" s="11" t="s">
        <v>41</v>
      </c>
      <c r="F23" s="12">
        <v>45320</v>
      </c>
      <c r="G23" s="12">
        <v>45616</v>
      </c>
      <c r="H23" s="11">
        <v>1800</v>
      </c>
      <c r="I23" s="11">
        <v>5</v>
      </c>
      <c r="J23" s="11" t="s">
        <v>14</v>
      </c>
      <c r="L23" s="21">
        <f t="shared" si="0"/>
        <v>9</v>
      </c>
    </row>
    <row r="24" spans="1:12" ht="15.75" customHeight="1" x14ac:dyDescent="0.35">
      <c r="A24" s="11" t="s">
        <v>77</v>
      </c>
      <c r="B24" s="11" t="s">
        <v>78</v>
      </c>
      <c r="C24" s="11">
        <v>48</v>
      </c>
      <c r="D24" s="11" t="s">
        <v>12</v>
      </c>
      <c r="E24" s="11" t="s">
        <v>41</v>
      </c>
      <c r="F24" s="12">
        <v>45451</v>
      </c>
      <c r="G24" s="12">
        <v>45455</v>
      </c>
      <c r="H24" s="11">
        <v>1800</v>
      </c>
      <c r="I24" s="11">
        <v>18</v>
      </c>
      <c r="J24" s="11" t="s">
        <v>67</v>
      </c>
      <c r="L24" s="21">
        <f t="shared" si="0"/>
        <v>0</v>
      </c>
    </row>
    <row r="25" spans="1:12" ht="15.75" customHeight="1" x14ac:dyDescent="0.35">
      <c r="A25" s="11" t="s">
        <v>79</v>
      </c>
      <c r="B25" s="11" t="s">
        <v>80</v>
      </c>
      <c r="C25" s="11">
        <v>25</v>
      </c>
      <c r="D25" s="11" t="s">
        <v>27</v>
      </c>
      <c r="E25" s="11" t="s">
        <v>22</v>
      </c>
      <c r="F25" s="12">
        <v>45439</v>
      </c>
      <c r="G25" s="12">
        <v>45730</v>
      </c>
      <c r="H25" s="11">
        <v>1200</v>
      </c>
      <c r="I25" s="11">
        <v>6</v>
      </c>
      <c r="J25" s="11" t="s">
        <v>14</v>
      </c>
      <c r="L25" s="21">
        <f t="shared" si="0"/>
        <v>9</v>
      </c>
    </row>
    <row r="26" spans="1:12" ht="15.75" customHeight="1" x14ac:dyDescent="0.35">
      <c r="A26" s="11" t="s">
        <v>81</v>
      </c>
      <c r="B26" s="11" t="s">
        <v>82</v>
      </c>
      <c r="C26" s="11">
        <v>53</v>
      </c>
      <c r="D26" s="11" t="s">
        <v>12</v>
      </c>
      <c r="E26" s="11" t="s">
        <v>41</v>
      </c>
      <c r="F26" s="12">
        <v>45286</v>
      </c>
      <c r="G26" s="12">
        <v>45372</v>
      </c>
      <c r="H26" s="11">
        <v>1800</v>
      </c>
      <c r="I26" s="11">
        <v>17</v>
      </c>
      <c r="J26" s="11" t="s">
        <v>35</v>
      </c>
      <c r="K26" s="11" t="s">
        <v>83</v>
      </c>
      <c r="L26" s="21">
        <f t="shared" si="0"/>
        <v>2</v>
      </c>
    </row>
    <row r="27" spans="1:12" ht="15.75" customHeight="1" x14ac:dyDescent="0.35">
      <c r="A27" s="11" t="s">
        <v>84</v>
      </c>
      <c r="B27" s="11" t="s">
        <v>85</v>
      </c>
      <c r="C27" s="11">
        <v>42</v>
      </c>
      <c r="D27" s="11" t="s">
        <v>27</v>
      </c>
      <c r="E27" s="11" t="s">
        <v>22</v>
      </c>
      <c r="F27" s="12">
        <v>45702</v>
      </c>
      <c r="G27" s="12">
        <v>45727</v>
      </c>
      <c r="H27" s="11">
        <v>1200</v>
      </c>
      <c r="I27" s="11">
        <v>3</v>
      </c>
      <c r="J27" s="11" t="s">
        <v>67</v>
      </c>
      <c r="L27" s="21">
        <f t="shared" si="0"/>
        <v>0</v>
      </c>
    </row>
    <row r="28" spans="1:12" ht="15.75" customHeight="1" x14ac:dyDescent="0.35">
      <c r="A28" s="11" t="s">
        <v>86</v>
      </c>
      <c r="B28" s="11" t="s">
        <v>87</v>
      </c>
      <c r="C28" s="11">
        <v>24</v>
      </c>
      <c r="D28" s="11" t="s">
        <v>12</v>
      </c>
      <c r="E28" s="11" t="s">
        <v>31</v>
      </c>
      <c r="F28" s="12">
        <v>45698</v>
      </c>
      <c r="G28" s="12">
        <v>45726</v>
      </c>
      <c r="H28" s="11">
        <v>2500</v>
      </c>
      <c r="I28" s="11">
        <v>28</v>
      </c>
      <c r="J28" s="11" t="s">
        <v>35</v>
      </c>
      <c r="L28" s="21">
        <f t="shared" si="0"/>
        <v>0</v>
      </c>
    </row>
    <row r="29" spans="1:12" ht="15.75" customHeight="1" x14ac:dyDescent="0.35">
      <c r="A29" s="11" t="s">
        <v>88</v>
      </c>
      <c r="B29" s="11" t="s">
        <v>89</v>
      </c>
      <c r="C29" s="11">
        <v>53</v>
      </c>
      <c r="D29" s="11" t="s">
        <v>12</v>
      </c>
      <c r="E29" s="11" t="s">
        <v>22</v>
      </c>
      <c r="F29" s="12">
        <v>45614</v>
      </c>
      <c r="G29" s="12">
        <v>45645</v>
      </c>
      <c r="H29" s="11">
        <v>1200</v>
      </c>
      <c r="I29" s="11">
        <v>23</v>
      </c>
      <c r="J29" s="11" t="s">
        <v>18</v>
      </c>
      <c r="L29" s="21">
        <f t="shared" si="0"/>
        <v>1</v>
      </c>
    </row>
    <row r="30" spans="1:12" ht="15.75" customHeight="1" x14ac:dyDescent="0.35">
      <c r="A30" s="11" t="s">
        <v>90</v>
      </c>
      <c r="B30" s="11" t="s">
        <v>91</v>
      </c>
      <c r="C30" s="11">
        <v>29</v>
      </c>
      <c r="D30" s="11" t="s">
        <v>27</v>
      </c>
      <c r="E30" s="11" t="s">
        <v>31</v>
      </c>
      <c r="F30" s="12">
        <v>45401</v>
      </c>
      <c r="G30" s="12">
        <v>45408</v>
      </c>
      <c r="H30" s="11">
        <v>2500</v>
      </c>
      <c r="I30" s="11">
        <v>8</v>
      </c>
      <c r="J30" s="11" t="s">
        <v>23</v>
      </c>
      <c r="L30" s="21">
        <f t="shared" si="0"/>
        <v>0</v>
      </c>
    </row>
    <row r="31" spans="1:12" ht="15.75" customHeight="1" x14ac:dyDescent="0.35">
      <c r="A31" s="11" t="s">
        <v>92</v>
      </c>
      <c r="B31" s="11" t="s">
        <v>93</v>
      </c>
      <c r="C31" s="11">
        <v>31</v>
      </c>
      <c r="D31" s="11" t="s">
        <v>27</v>
      </c>
      <c r="E31" s="11" t="s">
        <v>31</v>
      </c>
      <c r="F31" s="12">
        <v>45667</v>
      </c>
      <c r="G31" s="12">
        <v>45745</v>
      </c>
      <c r="H31" s="11">
        <v>2500</v>
      </c>
      <c r="I31" s="11">
        <v>23</v>
      </c>
      <c r="J31" s="11" t="s">
        <v>42</v>
      </c>
      <c r="K31" s="11" t="s">
        <v>94</v>
      </c>
      <c r="L31" s="21">
        <f t="shared" si="0"/>
        <v>2</v>
      </c>
    </row>
    <row r="32" spans="1:12" ht="15.75" customHeight="1" x14ac:dyDescent="0.35">
      <c r="A32" s="11" t="s">
        <v>95</v>
      </c>
      <c r="B32" s="11" t="s">
        <v>96</v>
      </c>
      <c r="C32" s="11">
        <v>52</v>
      </c>
      <c r="D32" s="11" t="s">
        <v>27</v>
      </c>
      <c r="E32" s="11" t="s">
        <v>13</v>
      </c>
      <c r="F32" s="12">
        <v>45088</v>
      </c>
      <c r="G32" s="12">
        <v>45656</v>
      </c>
      <c r="H32" s="11">
        <v>800</v>
      </c>
      <c r="I32" s="11">
        <v>9</v>
      </c>
      <c r="J32" s="11" t="s">
        <v>67</v>
      </c>
      <c r="K32" s="11" t="s">
        <v>97</v>
      </c>
      <c r="L32" s="21">
        <f t="shared" si="0"/>
        <v>18</v>
      </c>
    </row>
    <row r="33" spans="1:12" ht="15.75" customHeight="1" x14ac:dyDescent="0.35">
      <c r="A33" s="11" t="s">
        <v>98</v>
      </c>
      <c r="B33" s="11" t="s">
        <v>99</v>
      </c>
      <c r="C33" s="11">
        <v>20</v>
      </c>
      <c r="D33" s="11" t="s">
        <v>12</v>
      </c>
      <c r="E33" s="11" t="s">
        <v>22</v>
      </c>
      <c r="F33" s="12">
        <v>45391</v>
      </c>
      <c r="G33" s="12">
        <v>45604</v>
      </c>
      <c r="H33" s="11">
        <v>1200</v>
      </c>
      <c r="I33" s="11">
        <v>2</v>
      </c>
      <c r="J33" s="11" t="s">
        <v>35</v>
      </c>
      <c r="L33" s="21">
        <f t="shared" si="0"/>
        <v>7</v>
      </c>
    </row>
    <row r="34" spans="1:12" ht="15.75" customHeight="1" x14ac:dyDescent="0.35">
      <c r="A34" s="11" t="s">
        <v>100</v>
      </c>
      <c r="B34" s="11" t="s">
        <v>101</v>
      </c>
      <c r="C34" s="11">
        <v>22</v>
      </c>
      <c r="D34" s="11" t="s">
        <v>12</v>
      </c>
      <c r="E34" s="11" t="s">
        <v>13</v>
      </c>
      <c r="F34" s="12">
        <v>45699</v>
      </c>
      <c r="G34" s="12">
        <v>45740</v>
      </c>
      <c r="H34" s="11">
        <v>800</v>
      </c>
      <c r="I34" s="11">
        <v>30</v>
      </c>
      <c r="J34" s="11" t="s">
        <v>35</v>
      </c>
      <c r="L34" s="21">
        <f t="shared" si="0"/>
        <v>1</v>
      </c>
    </row>
    <row r="35" spans="1:12" ht="15.75" customHeight="1" x14ac:dyDescent="0.35">
      <c r="A35" s="11" t="s">
        <v>102</v>
      </c>
      <c r="B35" s="11" t="s">
        <v>103</v>
      </c>
      <c r="C35" s="11">
        <v>23</v>
      </c>
      <c r="D35" s="11" t="s">
        <v>12</v>
      </c>
      <c r="E35" s="11" t="s">
        <v>41</v>
      </c>
      <c r="F35" s="12">
        <v>45588</v>
      </c>
      <c r="G35" s="12">
        <v>45721</v>
      </c>
      <c r="H35" s="11">
        <v>1800</v>
      </c>
      <c r="I35" s="11">
        <v>23</v>
      </c>
      <c r="J35" s="11" t="s">
        <v>18</v>
      </c>
      <c r="K35" s="11" t="s">
        <v>104</v>
      </c>
      <c r="L35" s="21">
        <f t="shared" si="0"/>
        <v>4</v>
      </c>
    </row>
    <row r="36" spans="1:12" ht="15.75" customHeight="1" x14ac:dyDescent="0.35">
      <c r="A36" s="11" t="s">
        <v>105</v>
      </c>
      <c r="B36" s="11" t="s">
        <v>106</v>
      </c>
      <c r="C36" s="11">
        <v>27</v>
      </c>
      <c r="D36" s="11" t="s">
        <v>27</v>
      </c>
      <c r="E36" s="11" t="s">
        <v>22</v>
      </c>
      <c r="F36" s="12">
        <v>45312</v>
      </c>
      <c r="G36" s="12">
        <v>45652</v>
      </c>
      <c r="H36" s="11">
        <v>1200</v>
      </c>
      <c r="I36" s="11">
        <v>27</v>
      </c>
      <c r="J36" s="11" t="s">
        <v>18</v>
      </c>
      <c r="L36" s="21">
        <f t="shared" si="0"/>
        <v>11</v>
      </c>
    </row>
    <row r="37" spans="1:12" ht="15.75" customHeight="1" x14ac:dyDescent="0.35"/>
    <row r="38" spans="1:12" ht="15.75" customHeight="1" x14ac:dyDescent="0.35"/>
    <row r="39" spans="1:12" ht="15.75" customHeight="1" x14ac:dyDescent="0.35"/>
    <row r="40" spans="1:12" ht="15.75" customHeight="1" x14ac:dyDescent="0.35"/>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A1:L36">
    <cfRule type="expression" dxfId="72" priority="1">
      <formula>AND(I2&lt;8, L2&gt;=6)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23D7-E36B-48F0-B5E1-F9DA71678C22}">
  <dimension ref="A1:P1000"/>
  <sheetViews>
    <sheetView workbookViewId="0"/>
  </sheetViews>
  <sheetFormatPr defaultColWidth="14.453125" defaultRowHeight="14.5" x14ac:dyDescent="0.35"/>
  <cols>
    <col min="1" max="1" width="8.7265625" style="10" customWidth="1"/>
    <col min="2" max="2" width="15.1796875" style="10" bestFit="1" customWidth="1"/>
    <col min="3" max="3" width="3.90625" style="10" bestFit="1" customWidth="1"/>
    <col min="4" max="4" width="7" style="10" bestFit="1" customWidth="1"/>
    <col min="5" max="5" width="16.54296875" style="10" bestFit="1" customWidth="1"/>
    <col min="6" max="7" width="10.08984375" style="10" bestFit="1" customWidth="1"/>
    <col min="8" max="8" width="11.81640625" style="10" bestFit="1" customWidth="1"/>
    <col min="9" max="9" width="10.54296875" style="10" bestFit="1" customWidth="1"/>
    <col min="10" max="10" width="10" style="10" bestFit="1" customWidth="1"/>
    <col min="11" max="11" width="18" style="10" bestFit="1" customWidth="1"/>
    <col min="12" max="12" width="15" style="16" bestFit="1" customWidth="1"/>
    <col min="13" max="13" width="9.26953125" style="21" bestFit="1" customWidth="1"/>
    <col min="14" max="14" width="8.7265625" style="10" customWidth="1"/>
    <col min="15" max="15" width="12.36328125" style="10" bestFit="1" customWidth="1"/>
    <col min="16" max="16" width="21.453125" style="10" bestFit="1" customWidth="1"/>
    <col min="17" max="26" width="8.7265625" style="10" customWidth="1"/>
    <col min="27" max="16384" width="14.453125" style="10"/>
  </cols>
  <sheetData>
    <row r="1" spans="1:16" s="10" customFormat="1" x14ac:dyDescent="0.35">
      <c r="A1" s="5" t="s">
        <v>109</v>
      </c>
      <c r="B1" s="5" t="s">
        <v>0</v>
      </c>
      <c r="C1" s="5" t="s">
        <v>1</v>
      </c>
      <c r="D1" s="5" t="s">
        <v>2</v>
      </c>
      <c r="E1" s="5" t="s">
        <v>3</v>
      </c>
      <c r="F1" s="5" t="s">
        <v>4</v>
      </c>
      <c r="G1" s="5" t="s">
        <v>5</v>
      </c>
      <c r="H1" s="5" t="s">
        <v>6</v>
      </c>
      <c r="I1" s="5" t="s">
        <v>7</v>
      </c>
      <c r="J1" s="5" t="s">
        <v>8</v>
      </c>
      <c r="K1" s="22" t="s">
        <v>9</v>
      </c>
      <c r="L1" s="23" t="s">
        <v>117</v>
      </c>
      <c r="M1" s="24" t="s">
        <v>108</v>
      </c>
      <c r="O1" s="15" t="s">
        <v>110</v>
      </c>
      <c r="P1" s="10" t="s">
        <v>118</v>
      </c>
    </row>
    <row r="2" spans="1:16" s="10" customFormat="1" x14ac:dyDescent="0.35">
      <c r="A2" s="25" t="s">
        <v>10</v>
      </c>
      <c r="B2" s="25" t="s">
        <v>11</v>
      </c>
      <c r="C2" s="25">
        <v>59</v>
      </c>
      <c r="D2" s="25" t="s">
        <v>12</v>
      </c>
      <c r="E2" s="25" t="s">
        <v>13</v>
      </c>
      <c r="F2" s="26">
        <v>45235</v>
      </c>
      <c r="G2" s="26">
        <v>45425</v>
      </c>
      <c r="H2" s="25">
        <v>800</v>
      </c>
      <c r="I2" s="25">
        <v>25</v>
      </c>
      <c r="J2" s="25" t="s">
        <v>14</v>
      </c>
      <c r="K2" s="25" t="s">
        <v>15</v>
      </c>
      <c r="L2" s="16">
        <f>H2 * INT((G2 - F2) / 30)</f>
        <v>4800</v>
      </c>
      <c r="M2" s="21" t="str">
        <f>IF(ISBLANK(K2), "No", "Yes")</f>
        <v>Yes</v>
      </c>
      <c r="O2" s="17" t="s">
        <v>14</v>
      </c>
      <c r="P2" s="18">
        <v>55300</v>
      </c>
    </row>
    <row r="3" spans="1:16" s="10" customFormat="1" x14ac:dyDescent="0.35">
      <c r="A3" s="25" t="s">
        <v>16</v>
      </c>
      <c r="B3" s="25" t="s">
        <v>17</v>
      </c>
      <c r="C3" s="25">
        <v>27</v>
      </c>
      <c r="D3" s="25" t="s">
        <v>12</v>
      </c>
      <c r="E3" s="25" t="s">
        <v>13</v>
      </c>
      <c r="F3" s="26">
        <v>45714</v>
      </c>
      <c r="G3" s="26">
        <v>45740</v>
      </c>
      <c r="H3" s="25">
        <v>800</v>
      </c>
      <c r="I3" s="25">
        <v>20</v>
      </c>
      <c r="J3" s="25" t="s">
        <v>18</v>
      </c>
      <c r="K3" s="25" t="s">
        <v>19</v>
      </c>
      <c r="L3" s="16">
        <f t="shared" ref="L3:L36" si="0">H3 * INT((G3 - F3) / 30)</f>
        <v>0</v>
      </c>
      <c r="M3" s="21" t="str">
        <f t="shared" ref="M3:M36" si="1">IF(ISBLANK(K3), "No", "Yes")</f>
        <v>Yes</v>
      </c>
      <c r="O3" s="17" t="s">
        <v>13</v>
      </c>
      <c r="P3" s="18">
        <v>4800</v>
      </c>
    </row>
    <row r="4" spans="1:16" s="10" customFormat="1" x14ac:dyDescent="0.35">
      <c r="A4" s="25" t="s">
        <v>20</v>
      </c>
      <c r="B4" s="25" t="s">
        <v>21</v>
      </c>
      <c r="C4" s="25">
        <v>24</v>
      </c>
      <c r="D4" s="25" t="s">
        <v>12</v>
      </c>
      <c r="E4" s="25" t="s">
        <v>22</v>
      </c>
      <c r="F4" s="26">
        <v>45191</v>
      </c>
      <c r="G4" s="26">
        <v>45371</v>
      </c>
      <c r="H4" s="25">
        <v>1200</v>
      </c>
      <c r="I4" s="25">
        <v>18</v>
      </c>
      <c r="J4" s="25" t="s">
        <v>23</v>
      </c>
      <c r="K4" s="25" t="s">
        <v>24</v>
      </c>
      <c r="L4" s="16">
        <f t="shared" si="0"/>
        <v>7200</v>
      </c>
      <c r="M4" s="21" t="str">
        <f t="shared" si="1"/>
        <v>Yes</v>
      </c>
      <c r="O4" s="17" t="s">
        <v>112</v>
      </c>
      <c r="P4" s="18">
        <v>4800</v>
      </c>
    </row>
    <row r="5" spans="1:16" s="10" customFormat="1" x14ac:dyDescent="0.35">
      <c r="A5" s="25" t="s">
        <v>25</v>
      </c>
      <c r="B5" s="25" t="s">
        <v>26</v>
      </c>
      <c r="C5" s="25">
        <v>31</v>
      </c>
      <c r="D5" s="25" t="s">
        <v>27</v>
      </c>
      <c r="E5" s="25" t="s">
        <v>22</v>
      </c>
      <c r="F5" s="26">
        <v>45479</v>
      </c>
      <c r="G5" s="26">
        <v>45587</v>
      </c>
      <c r="H5" s="25">
        <v>1200</v>
      </c>
      <c r="I5" s="25">
        <v>16</v>
      </c>
      <c r="J5" s="25" t="s">
        <v>23</v>
      </c>
      <c r="K5" s="25" t="s">
        <v>28</v>
      </c>
      <c r="L5" s="16">
        <f t="shared" si="0"/>
        <v>3600</v>
      </c>
      <c r="M5" s="21" t="str">
        <f t="shared" si="1"/>
        <v>Yes</v>
      </c>
      <c r="O5" s="17" t="s">
        <v>31</v>
      </c>
      <c r="P5" s="18">
        <v>17500</v>
      </c>
    </row>
    <row r="6" spans="1:16" s="10" customFormat="1" x14ac:dyDescent="0.35">
      <c r="A6" s="25" t="s">
        <v>29</v>
      </c>
      <c r="B6" s="25" t="s">
        <v>30</v>
      </c>
      <c r="C6" s="25">
        <v>19</v>
      </c>
      <c r="D6" s="25" t="s">
        <v>12</v>
      </c>
      <c r="E6" s="25" t="s">
        <v>31</v>
      </c>
      <c r="F6" s="26">
        <v>45286</v>
      </c>
      <c r="G6" s="26">
        <v>45501</v>
      </c>
      <c r="H6" s="25">
        <v>2500</v>
      </c>
      <c r="I6" s="25">
        <v>12</v>
      </c>
      <c r="J6" s="25" t="s">
        <v>14</v>
      </c>
      <c r="K6" s="25" t="s">
        <v>32</v>
      </c>
      <c r="L6" s="16">
        <f t="shared" si="0"/>
        <v>17500</v>
      </c>
      <c r="M6" s="21" t="str">
        <f t="shared" si="1"/>
        <v>Yes</v>
      </c>
      <c r="O6" s="17" t="s">
        <v>112</v>
      </c>
      <c r="P6" s="18">
        <v>17500</v>
      </c>
    </row>
    <row r="7" spans="1:16" s="10" customFormat="1" x14ac:dyDescent="0.35">
      <c r="A7" s="25" t="s">
        <v>33</v>
      </c>
      <c r="B7" s="25" t="s">
        <v>34</v>
      </c>
      <c r="C7" s="25">
        <v>40</v>
      </c>
      <c r="D7" s="25" t="s">
        <v>12</v>
      </c>
      <c r="E7" s="25" t="s">
        <v>13</v>
      </c>
      <c r="F7" s="26">
        <v>45317</v>
      </c>
      <c r="G7" s="26">
        <v>45392</v>
      </c>
      <c r="H7" s="25">
        <v>800</v>
      </c>
      <c r="I7" s="25">
        <v>14</v>
      </c>
      <c r="J7" s="25" t="s">
        <v>35</v>
      </c>
      <c r="K7" s="25" t="s">
        <v>36</v>
      </c>
      <c r="L7" s="16">
        <f t="shared" si="0"/>
        <v>1600</v>
      </c>
      <c r="M7" s="21" t="str">
        <f t="shared" si="1"/>
        <v>Yes</v>
      </c>
      <c r="O7" s="17" t="s">
        <v>41</v>
      </c>
      <c r="P7" s="18">
        <v>16200</v>
      </c>
    </row>
    <row r="8" spans="1:16" s="10" customFormat="1" x14ac:dyDescent="0.35">
      <c r="A8" s="25" t="s">
        <v>37</v>
      </c>
      <c r="B8" s="25" t="s">
        <v>38</v>
      </c>
      <c r="C8" s="25">
        <v>41</v>
      </c>
      <c r="D8" s="25" t="s">
        <v>27</v>
      </c>
      <c r="E8" s="25" t="s">
        <v>13</v>
      </c>
      <c r="F8" s="26">
        <v>45588</v>
      </c>
      <c r="G8" s="26">
        <v>45677</v>
      </c>
      <c r="H8" s="25">
        <v>800</v>
      </c>
      <c r="I8" s="25">
        <v>25</v>
      </c>
      <c r="J8" s="25" t="s">
        <v>18</v>
      </c>
      <c r="L8" s="16">
        <f t="shared" si="0"/>
        <v>1600</v>
      </c>
      <c r="M8" s="21" t="str">
        <f t="shared" si="1"/>
        <v>No</v>
      </c>
      <c r="O8" s="17" t="s">
        <v>111</v>
      </c>
      <c r="P8" s="18">
        <v>16200</v>
      </c>
    </row>
    <row r="9" spans="1:16" s="10" customFormat="1" x14ac:dyDescent="0.35">
      <c r="A9" s="25" t="s">
        <v>39</v>
      </c>
      <c r="B9" s="25" t="s">
        <v>40</v>
      </c>
      <c r="C9" s="25">
        <v>43</v>
      </c>
      <c r="D9" s="25" t="s">
        <v>12</v>
      </c>
      <c r="E9" s="25" t="s">
        <v>41</v>
      </c>
      <c r="F9" s="26">
        <v>45450</v>
      </c>
      <c r="G9" s="26">
        <v>45563</v>
      </c>
      <c r="H9" s="25">
        <v>1800</v>
      </c>
      <c r="I9" s="25">
        <v>28</v>
      </c>
      <c r="J9" s="25" t="s">
        <v>42</v>
      </c>
      <c r="L9" s="16">
        <f t="shared" si="0"/>
        <v>5400</v>
      </c>
      <c r="M9" s="21" t="str">
        <f t="shared" si="1"/>
        <v>No</v>
      </c>
      <c r="O9" s="17" t="s">
        <v>22</v>
      </c>
      <c r="P9" s="18">
        <v>16800</v>
      </c>
    </row>
    <row r="10" spans="1:16" s="10" customFormat="1" x14ac:dyDescent="0.35">
      <c r="A10" s="25" t="s">
        <v>43</v>
      </c>
      <c r="B10" s="25" t="s">
        <v>44</v>
      </c>
      <c r="C10" s="25">
        <v>42</v>
      </c>
      <c r="D10" s="25" t="s">
        <v>12</v>
      </c>
      <c r="E10" s="25" t="s">
        <v>13</v>
      </c>
      <c r="F10" s="26">
        <v>45569</v>
      </c>
      <c r="G10" s="26">
        <v>45582</v>
      </c>
      <c r="H10" s="25">
        <v>800</v>
      </c>
      <c r="I10" s="25">
        <v>3</v>
      </c>
      <c r="J10" s="25" t="s">
        <v>42</v>
      </c>
      <c r="K10" s="25" t="s">
        <v>45</v>
      </c>
      <c r="L10" s="16">
        <f t="shared" si="0"/>
        <v>0</v>
      </c>
      <c r="M10" s="21" t="str">
        <f t="shared" si="1"/>
        <v>Yes</v>
      </c>
      <c r="O10" s="17" t="s">
        <v>111</v>
      </c>
      <c r="P10" s="18">
        <v>10800</v>
      </c>
    </row>
    <row r="11" spans="1:16" s="10" customFormat="1" x14ac:dyDescent="0.35">
      <c r="A11" s="25" t="s">
        <v>46</v>
      </c>
      <c r="B11" s="25" t="s">
        <v>47</v>
      </c>
      <c r="C11" s="25">
        <v>37</v>
      </c>
      <c r="D11" s="25" t="s">
        <v>12</v>
      </c>
      <c r="E11" s="25" t="s">
        <v>22</v>
      </c>
      <c r="F11" s="26">
        <v>45202</v>
      </c>
      <c r="G11" s="26">
        <v>45280</v>
      </c>
      <c r="H11" s="25">
        <v>1200</v>
      </c>
      <c r="I11" s="25">
        <v>29</v>
      </c>
      <c r="J11" s="25" t="s">
        <v>35</v>
      </c>
      <c r="K11" s="25" t="s">
        <v>48</v>
      </c>
      <c r="L11" s="16">
        <f t="shared" si="0"/>
        <v>2400</v>
      </c>
      <c r="M11" s="21" t="str">
        <f t="shared" si="1"/>
        <v>Yes</v>
      </c>
      <c r="O11" s="17" t="s">
        <v>112</v>
      </c>
      <c r="P11" s="18">
        <v>6000</v>
      </c>
    </row>
    <row r="12" spans="1:16" s="10" customFormat="1" x14ac:dyDescent="0.35">
      <c r="A12" s="25" t="s">
        <v>49</v>
      </c>
      <c r="B12" s="25" t="s">
        <v>50</v>
      </c>
      <c r="C12" s="25">
        <v>48</v>
      </c>
      <c r="D12" s="25" t="s">
        <v>27</v>
      </c>
      <c r="E12" s="25" t="s">
        <v>22</v>
      </c>
      <c r="F12" s="26">
        <v>45297</v>
      </c>
      <c r="G12" s="26">
        <v>45459</v>
      </c>
      <c r="H12" s="25">
        <v>1200</v>
      </c>
      <c r="I12" s="25">
        <v>13</v>
      </c>
      <c r="J12" s="25" t="s">
        <v>14</v>
      </c>
      <c r="K12" s="25" t="s">
        <v>51</v>
      </c>
      <c r="L12" s="16">
        <f t="shared" si="0"/>
        <v>6000</v>
      </c>
      <c r="M12" s="21" t="str">
        <f t="shared" si="1"/>
        <v>Yes</v>
      </c>
      <c r="O12" s="17" t="s">
        <v>67</v>
      </c>
      <c r="P12" s="18">
        <v>49400</v>
      </c>
    </row>
    <row r="13" spans="1:16" s="10" customFormat="1" x14ac:dyDescent="0.35">
      <c r="A13" s="25" t="s">
        <v>52</v>
      </c>
      <c r="B13" s="25" t="s">
        <v>53</v>
      </c>
      <c r="C13" s="25">
        <v>36</v>
      </c>
      <c r="D13" s="25" t="s">
        <v>12</v>
      </c>
      <c r="E13" s="25" t="s">
        <v>22</v>
      </c>
      <c r="F13" s="26">
        <v>45154</v>
      </c>
      <c r="G13" s="26">
        <v>45568</v>
      </c>
      <c r="H13" s="25">
        <v>1200</v>
      </c>
      <c r="I13" s="25">
        <v>19</v>
      </c>
      <c r="J13" s="25" t="s">
        <v>42</v>
      </c>
      <c r="K13" s="25" t="s">
        <v>54</v>
      </c>
      <c r="L13" s="16">
        <f t="shared" si="0"/>
        <v>15600</v>
      </c>
      <c r="M13" s="21" t="str">
        <f t="shared" si="1"/>
        <v>Yes</v>
      </c>
      <c r="O13" s="17" t="s">
        <v>13</v>
      </c>
      <c r="P13" s="18">
        <v>14400</v>
      </c>
    </row>
    <row r="14" spans="1:16" s="10" customFormat="1" x14ac:dyDescent="0.35">
      <c r="A14" s="25" t="s">
        <v>55</v>
      </c>
      <c r="B14" s="25" t="s">
        <v>56</v>
      </c>
      <c r="C14" s="25">
        <v>48</v>
      </c>
      <c r="D14" s="25" t="s">
        <v>27</v>
      </c>
      <c r="E14" s="25" t="s">
        <v>41</v>
      </c>
      <c r="F14" s="26">
        <v>45556</v>
      </c>
      <c r="G14" s="26">
        <v>45641</v>
      </c>
      <c r="H14" s="25">
        <v>1800</v>
      </c>
      <c r="I14" s="25">
        <v>22</v>
      </c>
      <c r="J14" s="25" t="s">
        <v>42</v>
      </c>
      <c r="L14" s="16">
        <f t="shared" si="0"/>
        <v>3600</v>
      </c>
      <c r="M14" s="21" t="str">
        <f t="shared" si="1"/>
        <v>No</v>
      </c>
      <c r="O14" s="17" t="s">
        <v>112</v>
      </c>
      <c r="P14" s="18">
        <v>14400</v>
      </c>
    </row>
    <row r="15" spans="1:16" s="10" customFormat="1" x14ac:dyDescent="0.35">
      <c r="A15" s="25" t="s">
        <v>57</v>
      </c>
      <c r="B15" s="25" t="s">
        <v>58</v>
      </c>
      <c r="C15" s="25">
        <v>39</v>
      </c>
      <c r="D15" s="25" t="s">
        <v>12</v>
      </c>
      <c r="E15" s="25" t="s">
        <v>22</v>
      </c>
      <c r="F15" s="26">
        <v>45065</v>
      </c>
      <c r="G15" s="26">
        <v>45242</v>
      </c>
      <c r="H15" s="25">
        <v>1200</v>
      </c>
      <c r="I15" s="25">
        <v>28</v>
      </c>
      <c r="J15" s="25" t="s">
        <v>35</v>
      </c>
      <c r="L15" s="16">
        <f t="shared" si="0"/>
        <v>6000</v>
      </c>
      <c r="M15" s="21" t="str">
        <f t="shared" si="1"/>
        <v>No</v>
      </c>
      <c r="O15" s="17" t="s">
        <v>31</v>
      </c>
      <c r="P15" s="18">
        <v>35000</v>
      </c>
    </row>
    <row r="16" spans="1:16" s="10" customFormat="1" x14ac:dyDescent="0.35">
      <c r="A16" s="25" t="s">
        <v>59</v>
      </c>
      <c r="B16" s="25" t="s">
        <v>60</v>
      </c>
      <c r="C16" s="25">
        <v>44</v>
      </c>
      <c r="D16" s="25" t="s">
        <v>27</v>
      </c>
      <c r="E16" s="25" t="s">
        <v>13</v>
      </c>
      <c r="F16" s="26">
        <v>45333</v>
      </c>
      <c r="G16" s="26">
        <v>45540</v>
      </c>
      <c r="H16" s="25">
        <v>800</v>
      </c>
      <c r="I16" s="25">
        <v>8</v>
      </c>
      <c r="J16" s="25" t="s">
        <v>23</v>
      </c>
      <c r="L16" s="16">
        <f t="shared" si="0"/>
        <v>4800</v>
      </c>
      <c r="M16" s="21" t="str">
        <f t="shared" si="1"/>
        <v>No</v>
      </c>
      <c r="O16" s="17" t="s">
        <v>111</v>
      </c>
      <c r="P16" s="18">
        <v>35000</v>
      </c>
    </row>
    <row r="17" spans="1:16" s="10" customFormat="1" x14ac:dyDescent="0.35">
      <c r="A17" s="25" t="s">
        <v>61</v>
      </c>
      <c r="B17" s="25" t="s">
        <v>62</v>
      </c>
      <c r="C17" s="25">
        <v>39</v>
      </c>
      <c r="D17" s="25" t="s">
        <v>12</v>
      </c>
      <c r="E17" s="25" t="s">
        <v>31</v>
      </c>
      <c r="F17" s="26">
        <v>45702</v>
      </c>
      <c r="G17" s="26">
        <v>45732</v>
      </c>
      <c r="H17" s="25">
        <v>2500</v>
      </c>
      <c r="I17" s="25">
        <v>14</v>
      </c>
      <c r="J17" s="25" t="s">
        <v>42</v>
      </c>
      <c r="L17" s="16">
        <f t="shared" si="0"/>
        <v>2500</v>
      </c>
      <c r="M17" s="21" t="str">
        <f t="shared" si="1"/>
        <v>No</v>
      </c>
      <c r="O17" s="17" t="s">
        <v>41</v>
      </c>
      <c r="P17" s="18">
        <v>0</v>
      </c>
    </row>
    <row r="18" spans="1:16" s="10" customFormat="1" x14ac:dyDescent="0.35">
      <c r="A18" s="25" t="s">
        <v>63</v>
      </c>
      <c r="B18" s="25" t="s">
        <v>64</v>
      </c>
      <c r="C18" s="25">
        <v>35</v>
      </c>
      <c r="D18" s="25" t="s">
        <v>12</v>
      </c>
      <c r="E18" s="25" t="s">
        <v>22</v>
      </c>
      <c r="F18" s="26">
        <v>45329</v>
      </c>
      <c r="G18" s="26">
        <v>45685</v>
      </c>
      <c r="H18" s="25">
        <v>1200</v>
      </c>
      <c r="I18" s="25">
        <v>25</v>
      </c>
      <c r="J18" s="25" t="s">
        <v>23</v>
      </c>
      <c r="L18" s="16">
        <f t="shared" si="0"/>
        <v>13200</v>
      </c>
      <c r="M18" s="21" t="str">
        <f t="shared" si="1"/>
        <v>No</v>
      </c>
      <c r="O18" s="17" t="s">
        <v>111</v>
      </c>
      <c r="P18" s="18">
        <v>0</v>
      </c>
    </row>
    <row r="19" spans="1:16" s="10" customFormat="1" x14ac:dyDescent="0.35">
      <c r="A19" s="25" t="s">
        <v>65</v>
      </c>
      <c r="B19" s="25" t="s">
        <v>66</v>
      </c>
      <c r="C19" s="25">
        <v>56</v>
      </c>
      <c r="D19" s="25" t="s">
        <v>27</v>
      </c>
      <c r="E19" s="25" t="s">
        <v>31</v>
      </c>
      <c r="F19" s="26">
        <v>45213</v>
      </c>
      <c r="G19" s="26">
        <v>45649</v>
      </c>
      <c r="H19" s="25">
        <v>2500</v>
      </c>
      <c r="I19" s="25">
        <v>13</v>
      </c>
      <c r="J19" s="25" t="s">
        <v>67</v>
      </c>
      <c r="L19" s="16">
        <f t="shared" si="0"/>
        <v>35000</v>
      </c>
      <c r="M19" s="21" t="str">
        <f t="shared" si="1"/>
        <v>No</v>
      </c>
      <c r="O19" s="17" t="s">
        <v>22</v>
      </c>
      <c r="P19" s="18">
        <v>0</v>
      </c>
    </row>
    <row r="20" spans="1:16" s="10" customFormat="1" x14ac:dyDescent="0.35">
      <c r="A20" s="25" t="s">
        <v>68</v>
      </c>
      <c r="B20" s="25" t="s">
        <v>69</v>
      </c>
      <c r="C20" s="25">
        <v>27</v>
      </c>
      <c r="D20" s="25" t="s">
        <v>27</v>
      </c>
      <c r="E20" s="25" t="s">
        <v>13</v>
      </c>
      <c r="F20" s="26">
        <v>45354</v>
      </c>
      <c r="G20" s="26">
        <v>45664</v>
      </c>
      <c r="H20" s="25">
        <v>800</v>
      </c>
      <c r="I20" s="25">
        <v>26</v>
      </c>
      <c r="J20" s="25" t="s">
        <v>35</v>
      </c>
      <c r="L20" s="16">
        <f t="shared" si="0"/>
        <v>8000</v>
      </c>
      <c r="M20" s="21" t="str">
        <f t="shared" si="1"/>
        <v>No</v>
      </c>
      <c r="O20" s="17" t="s">
        <v>111</v>
      </c>
      <c r="P20" s="18">
        <v>0</v>
      </c>
    </row>
    <row r="21" spans="1:16" s="10" customFormat="1" ht="15.75" customHeight="1" x14ac:dyDescent="0.35">
      <c r="A21" s="25" t="s">
        <v>70</v>
      </c>
      <c r="B21" s="25" t="s">
        <v>71</v>
      </c>
      <c r="C21" s="25">
        <v>28</v>
      </c>
      <c r="D21" s="25" t="s">
        <v>12</v>
      </c>
      <c r="E21" s="25" t="s">
        <v>31</v>
      </c>
      <c r="F21" s="26">
        <v>45417</v>
      </c>
      <c r="G21" s="26">
        <v>45608</v>
      </c>
      <c r="H21" s="25">
        <v>2500</v>
      </c>
      <c r="I21" s="25">
        <v>21</v>
      </c>
      <c r="J21" s="25" t="s">
        <v>35</v>
      </c>
      <c r="K21" s="25" t="s">
        <v>72</v>
      </c>
      <c r="L21" s="16">
        <f t="shared" si="0"/>
        <v>15000</v>
      </c>
      <c r="M21" s="21" t="str">
        <f t="shared" si="1"/>
        <v>Yes</v>
      </c>
      <c r="O21" s="17" t="s">
        <v>23</v>
      </c>
      <c r="P21" s="18">
        <v>28800</v>
      </c>
    </row>
    <row r="22" spans="1:16" s="10" customFormat="1" ht="15.75" customHeight="1" x14ac:dyDescent="0.35">
      <c r="A22" s="25" t="s">
        <v>73</v>
      </c>
      <c r="B22" s="25" t="s">
        <v>74</v>
      </c>
      <c r="C22" s="25">
        <v>57</v>
      </c>
      <c r="D22" s="25" t="s">
        <v>27</v>
      </c>
      <c r="E22" s="25" t="s">
        <v>41</v>
      </c>
      <c r="F22" s="26">
        <v>45146</v>
      </c>
      <c r="G22" s="26">
        <v>45674</v>
      </c>
      <c r="H22" s="25">
        <v>1800</v>
      </c>
      <c r="I22" s="25">
        <v>19</v>
      </c>
      <c r="J22" s="25" t="s">
        <v>35</v>
      </c>
      <c r="L22" s="16">
        <f t="shared" si="0"/>
        <v>30600</v>
      </c>
      <c r="M22" s="21" t="str">
        <f t="shared" si="1"/>
        <v>No</v>
      </c>
      <c r="O22" s="17" t="s">
        <v>13</v>
      </c>
      <c r="P22" s="18">
        <v>4800</v>
      </c>
    </row>
    <row r="23" spans="1:16" s="10" customFormat="1" ht="15.75" customHeight="1" x14ac:dyDescent="0.35">
      <c r="A23" s="25" t="s">
        <v>75</v>
      </c>
      <c r="B23" s="25" t="s">
        <v>76</v>
      </c>
      <c r="C23" s="25">
        <v>26</v>
      </c>
      <c r="D23" s="25" t="s">
        <v>27</v>
      </c>
      <c r="E23" s="25" t="s">
        <v>41</v>
      </c>
      <c r="F23" s="26">
        <v>45320</v>
      </c>
      <c r="G23" s="26">
        <v>45616</v>
      </c>
      <c r="H23" s="25">
        <v>1800</v>
      </c>
      <c r="I23" s="25">
        <v>5</v>
      </c>
      <c r="J23" s="25" t="s">
        <v>14</v>
      </c>
      <c r="L23" s="16">
        <f t="shared" si="0"/>
        <v>16200</v>
      </c>
      <c r="M23" s="21" t="str">
        <f t="shared" si="1"/>
        <v>No</v>
      </c>
      <c r="O23" s="17" t="s">
        <v>111</v>
      </c>
      <c r="P23" s="18">
        <v>4800</v>
      </c>
    </row>
    <row r="24" spans="1:16" s="10" customFormat="1" ht="15.75" customHeight="1" x14ac:dyDescent="0.35">
      <c r="A24" s="25" t="s">
        <v>77</v>
      </c>
      <c r="B24" s="25" t="s">
        <v>78</v>
      </c>
      <c r="C24" s="25">
        <v>48</v>
      </c>
      <c r="D24" s="25" t="s">
        <v>12</v>
      </c>
      <c r="E24" s="25" t="s">
        <v>41</v>
      </c>
      <c r="F24" s="26">
        <v>45451</v>
      </c>
      <c r="G24" s="26">
        <v>45455</v>
      </c>
      <c r="H24" s="25">
        <v>1800</v>
      </c>
      <c r="I24" s="25">
        <v>18</v>
      </c>
      <c r="J24" s="25" t="s">
        <v>67</v>
      </c>
      <c r="L24" s="16">
        <f t="shared" si="0"/>
        <v>0</v>
      </c>
      <c r="M24" s="21" t="str">
        <f t="shared" si="1"/>
        <v>No</v>
      </c>
      <c r="O24" s="17" t="s">
        <v>31</v>
      </c>
      <c r="P24" s="18">
        <v>0</v>
      </c>
    </row>
    <row r="25" spans="1:16" s="10" customFormat="1" ht="15.75" customHeight="1" x14ac:dyDescent="0.35">
      <c r="A25" s="25" t="s">
        <v>79</v>
      </c>
      <c r="B25" s="25" t="s">
        <v>80</v>
      </c>
      <c r="C25" s="25">
        <v>25</v>
      </c>
      <c r="D25" s="25" t="s">
        <v>27</v>
      </c>
      <c r="E25" s="25" t="s">
        <v>22</v>
      </c>
      <c r="F25" s="26">
        <v>45439</v>
      </c>
      <c r="G25" s="26">
        <v>45730</v>
      </c>
      <c r="H25" s="25">
        <v>1200</v>
      </c>
      <c r="I25" s="25">
        <v>6</v>
      </c>
      <c r="J25" s="25" t="s">
        <v>14</v>
      </c>
      <c r="L25" s="16">
        <f t="shared" si="0"/>
        <v>10800</v>
      </c>
      <c r="M25" s="21" t="str">
        <f t="shared" si="1"/>
        <v>No</v>
      </c>
      <c r="O25" s="17" t="s">
        <v>111</v>
      </c>
      <c r="P25" s="18">
        <v>0</v>
      </c>
    </row>
    <row r="26" spans="1:16" s="10" customFormat="1" ht="15.75" customHeight="1" x14ac:dyDescent="0.35">
      <c r="A26" s="25" t="s">
        <v>81</v>
      </c>
      <c r="B26" s="25" t="s">
        <v>82</v>
      </c>
      <c r="C26" s="25">
        <v>53</v>
      </c>
      <c r="D26" s="25" t="s">
        <v>12</v>
      </c>
      <c r="E26" s="25" t="s">
        <v>41</v>
      </c>
      <c r="F26" s="26">
        <v>45286</v>
      </c>
      <c r="G26" s="26">
        <v>45372</v>
      </c>
      <c r="H26" s="25">
        <v>1800</v>
      </c>
      <c r="I26" s="25">
        <v>17</v>
      </c>
      <c r="J26" s="25" t="s">
        <v>35</v>
      </c>
      <c r="K26" s="25" t="s">
        <v>83</v>
      </c>
      <c r="L26" s="16">
        <f t="shared" si="0"/>
        <v>3600</v>
      </c>
      <c r="M26" s="21" t="str">
        <f t="shared" si="1"/>
        <v>Yes</v>
      </c>
      <c r="O26" s="17" t="s">
        <v>22</v>
      </c>
      <c r="P26" s="18">
        <v>24000</v>
      </c>
    </row>
    <row r="27" spans="1:16" s="10" customFormat="1" ht="15.75" customHeight="1" x14ac:dyDescent="0.35">
      <c r="A27" s="25" t="s">
        <v>84</v>
      </c>
      <c r="B27" s="25" t="s">
        <v>85</v>
      </c>
      <c r="C27" s="25">
        <v>42</v>
      </c>
      <c r="D27" s="25" t="s">
        <v>27</v>
      </c>
      <c r="E27" s="25" t="s">
        <v>22</v>
      </c>
      <c r="F27" s="26">
        <v>45702</v>
      </c>
      <c r="G27" s="26">
        <v>45727</v>
      </c>
      <c r="H27" s="25">
        <v>1200</v>
      </c>
      <c r="I27" s="25">
        <v>3</v>
      </c>
      <c r="J27" s="25" t="s">
        <v>67</v>
      </c>
      <c r="L27" s="16">
        <f t="shared" si="0"/>
        <v>0</v>
      </c>
      <c r="M27" s="21" t="str">
        <f t="shared" si="1"/>
        <v>No</v>
      </c>
      <c r="O27" s="17" t="s">
        <v>111</v>
      </c>
      <c r="P27" s="18">
        <v>13200</v>
      </c>
    </row>
    <row r="28" spans="1:16" s="10" customFormat="1" ht="15.75" customHeight="1" x14ac:dyDescent="0.35">
      <c r="A28" s="25" t="s">
        <v>86</v>
      </c>
      <c r="B28" s="25" t="s">
        <v>87</v>
      </c>
      <c r="C28" s="25">
        <v>24</v>
      </c>
      <c r="D28" s="25" t="s">
        <v>12</v>
      </c>
      <c r="E28" s="25" t="s">
        <v>31</v>
      </c>
      <c r="F28" s="26">
        <v>45698</v>
      </c>
      <c r="G28" s="26">
        <v>45726</v>
      </c>
      <c r="H28" s="25">
        <v>2500</v>
      </c>
      <c r="I28" s="25">
        <v>28</v>
      </c>
      <c r="J28" s="25" t="s">
        <v>35</v>
      </c>
      <c r="L28" s="16">
        <f t="shared" si="0"/>
        <v>0</v>
      </c>
      <c r="M28" s="21" t="str">
        <f t="shared" si="1"/>
        <v>No</v>
      </c>
      <c r="O28" s="17" t="s">
        <v>112</v>
      </c>
      <c r="P28" s="18">
        <v>10800</v>
      </c>
    </row>
    <row r="29" spans="1:16" s="10" customFormat="1" ht="15.75" customHeight="1" x14ac:dyDescent="0.35">
      <c r="A29" s="25" t="s">
        <v>88</v>
      </c>
      <c r="B29" s="25" t="s">
        <v>89</v>
      </c>
      <c r="C29" s="25">
        <v>53</v>
      </c>
      <c r="D29" s="25" t="s">
        <v>12</v>
      </c>
      <c r="E29" s="25" t="s">
        <v>22</v>
      </c>
      <c r="F29" s="26">
        <v>45614</v>
      </c>
      <c r="G29" s="26">
        <v>45645</v>
      </c>
      <c r="H29" s="25">
        <v>1200</v>
      </c>
      <c r="I29" s="25">
        <v>23</v>
      </c>
      <c r="J29" s="25" t="s">
        <v>18</v>
      </c>
      <c r="L29" s="16">
        <f t="shared" si="0"/>
        <v>1200</v>
      </c>
      <c r="M29" s="21" t="str">
        <f t="shared" si="1"/>
        <v>No</v>
      </c>
      <c r="O29" s="17" t="s">
        <v>42</v>
      </c>
      <c r="P29" s="18">
        <v>32100</v>
      </c>
    </row>
    <row r="30" spans="1:16" s="10" customFormat="1" ht="15.75" customHeight="1" x14ac:dyDescent="0.35">
      <c r="A30" s="25" t="s">
        <v>90</v>
      </c>
      <c r="B30" s="25" t="s">
        <v>91</v>
      </c>
      <c r="C30" s="25">
        <v>29</v>
      </c>
      <c r="D30" s="25" t="s">
        <v>27</v>
      </c>
      <c r="E30" s="25" t="s">
        <v>31</v>
      </c>
      <c r="F30" s="26">
        <v>45401</v>
      </c>
      <c r="G30" s="26">
        <v>45408</v>
      </c>
      <c r="H30" s="25">
        <v>2500</v>
      </c>
      <c r="I30" s="25">
        <v>8</v>
      </c>
      <c r="J30" s="25" t="s">
        <v>23</v>
      </c>
      <c r="L30" s="16">
        <f t="shared" si="0"/>
        <v>0</v>
      </c>
      <c r="M30" s="21" t="str">
        <f t="shared" si="1"/>
        <v>No</v>
      </c>
      <c r="O30" s="17" t="s">
        <v>13</v>
      </c>
      <c r="P30" s="18">
        <v>0</v>
      </c>
    </row>
    <row r="31" spans="1:16" s="10" customFormat="1" ht="15.75" customHeight="1" x14ac:dyDescent="0.35">
      <c r="A31" s="25" t="s">
        <v>92</v>
      </c>
      <c r="B31" s="25" t="s">
        <v>93</v>
      </c>
      <c r="C31" s="25">
        <v>31</v>
      </c>
      <c r="D31" s="25" t="s">
        <v>27</v>
      </c>
      <c r="E31" s="25" t="s">
        <v>31</v>
      </c>
      <c r="F31" s="26">
        <v>45667</v>
      </c>
      <c r="G31" s="26">
        <v>45745</v>
      </c>
      <c r="H31" s="25">
        <v>2500</v>
      </c>
      <c r="I31" s="25">
        <v>23</v>
      </c>
      <c r="J31" s="25" t="s">
        <v>42</v>
      </c>
      <c r="K31" s="25" t="s">
        <v>94</v>
      </c>
      <c r="L31" s="16">
        <f t="shared" si="0"/>
        <v>5000</v>
      </c>
      <c r="M31" s="21" t="str">
        <f t="shared" si="1"/>
        <v>Yes</v>
      </c>
      <c r="O31" s="17" t="s">
        <v>112</v>
      </c>
      <c r="P31" s="18">
        <v>0</v>
      </c>
    </row>
    <row r="32" spans="1:16" s="10" customFormat="1" ht="15.75" customHeight="1" x14ac:dyDescent="0.35">
      <c r="A32" s="25" t="s">
        <v>95</v>
      </c>
      <c r="B32" s="25" t="s">
        <v>96</v>
      </c>
      <c r="C32" s="25">
        <v>52</v>
      </c>
      <c r="D32" s="25" t="s">
        <v>27</v>
      </c>
      <c r="E32" s="25" t="s">
        <v>13</v>
      </c>
      <c r="F32" s="26">
        <v>45088</v>
      </c>
      <c r="G32" s="26">
        <v>45656</v>
      </c>
      <c r="H32" s="25">
        <v>800</v>
      </c>
      <c r="I32" s="25">
        <v>9</v>
      </c>
      <c r="J32" s="25" t="s">
        <v>67</v>
      </c>
      <c r="K32" s="25" t="s">
        <v>97</v>
      </c>
      <c r="L32" s="16">
        <f t="shared" si="0"/>
        <v>14400</v>
      </c>
      <c r="M32" s="21" t="str">
        <f t="shared" si="1"/>
        <v>Yes</v>
      </c>
      <c r="O32" s="17" t="s">
        <v>31</v>
      </c>
      <c r="P32" s="18">
        <v>7500</v>
      </c>
    </row>
    <row r="33" spans="1:16" s="10" customFormat="1" ht="15.75" customHeight="1" x14ac:dyDescent="0.35">
      <c r="A33" s="25" t="s">
        <v>98</v>
      </c>
      <c r="B33" s="25" t="s">
        <v>99</v>
      </c>
      <c r="C33" s="25">
        <v>20</v>
      </c>
      <c r="D33" s="25" t="s">
        <v>12</v>
      </c>
      <c r="E33" s="25" t="s">
        <v>22</v>
      </c>
      <c r="F33" s="26">
        <v>45391</v>
      </c>
      <c r="G33" s="26">
        <v>45604</v>
      </c>
      <c r="H33" s="25">
        <v>1200</v>
      </c>
      <c r="I33" s="25">
        <v>2</v>
      </c>
      <c r="J33" s="25" t="s">
        <v>35</v>
      </c>
      <c r="L33" s="16">
        <f t="shared" si="0"/>
        <v>8400</v>
      </c>
      <c r="M33" s="21" t="str">
        <f t="shared" si="1"/>
        <v>No</v>
      </c>
      <c r="O33" s="17" t="s">
        <v>111</v>
      </c>
      <c r="P33" s="18">
        <v>2500</v>
      </c>
    </row>
    <row r="34" spans="1:16" s="10" customFormat="1" ht="15.75" customHeight="1" x14ac:dyDescent="0.35">
      <c r="A34" s="25" t="s">
        <v>100</v>
      </c>
      <c r="B34" s="25" t="s">
        <v>101</v>
      </c>
      <c r="C34" s="25">
        <v>22</v>
      </c>
      <c r="D34" s="25" t="s">
        <v>12</v>
      </c>
      <c r="E34" s="25" t="s">
        <v>13</v>
      </c>
      <c r="F34" s="26">
        <v>45699</v>
      </c>
      <c r="G34" s="26">
        <v>45740</v>
      </c>
      <c r="H34" s="25">
        <v>800</v>
      </c>
      <c r="I34" s="25">
        <v>30</v>
      </c>
      <c r="J34" s="25" t="s">
        <v>35</v>
      </c>
      <c r="L34" s="16">
        <f t="shared" si="0"/>
        <v>800</v>
      </c>
      <c r="M34" s="21" t="str">
        <f t="shared" si="1"/>
        <v>No</v>
      </c>
      <c r="O34" s="17" t="s">
        <v>112</v>
      </c>
      <c r="P34" s="18">
        <v>5000</v>
      </c>
    </row>
    <row r="35" spans="1:16" s="10" customFormat="1" ht="15.75" customHeight="1" x14ac:dyDescent="0.35">
      <c r="A35" s="25" t="s">
        <v>102</v>
      </c>
      <c r="B35" s="25" t="s">
        <v>103</v>
      </c>
      <c r="C35" s="25">
        <v>23</v>
      </c>
      <c r="D35" s="25" t="s">
        <v>12</v>
      </c>
      <c r="E35" s="25" t="s">
        <v>41</v>
      </c>
      <c r="F35" s="26">
        <v>45588</v>
      </c>
      <c r="G35" s="26">
        <v>45721</v>
      </c>
      <c r="H35" s="25">
        <v>1800</v>
      </c>
      <c r="I35" s="25">
        <v>23</v>
      </c>
      <c r="J35" s="25" t="s">
        <v>18</v>
      </c>
      <c r="K35" s="25" t="s">
        <v>104</v>
      </c>
      <c r="L35" s="16">
        <f t="shared" si="0"/>
        <v>7200</v>
      </c>
      <c r="M35" s="21" t="str">
        <f t="shared" si="1"/>
        <v>Yes</v>
      </c>
      <c r="O35" s="17" t="s">
        <v>41</v>
      </c>
      <c r="P35" s="18">
        <v>9000</v>
      </c>
    </row>
    <row r="36" spans="1:16" s="10" customFormat="1" ht="15.75" customHeight="1" x14ac:dyDescent="0.35">
      <c r="A36" s="25" t="s">
        <v>105</v>
      </c>
      <c r="B36" s="25" t="s">
        <v>106</v>
      </c>
      <c r="C36" s="25">
        <v>27</v>
      </c>
      <c r="D36" s="25" t="s">
        <v>27</v>
      </c>
      <c r="E36" s="25" t="s">
        <v>22</v>
      </c>
      <c r="F36" s="26">
        <v>45312</v>
      </c>
      <c r="G36" s="26">
        <v>45652</v>
      </c>
      <c r="H36" s="25">
        <v>1200</v>
      </c>
      <c r="I36" s="25">
        <v>27</v>
      </c>
      <c r="J36" s="25" t="s">
        <v>18</v>
      </c>
      <c r="L36" s="16">
        <f t="shared" si="0"/>
        <v>13200</v>
      </c>
      <c r="M36" s="21" t="str">
        <f t="shared" si="1"/>
        <v>No</v>
      </c>
      <c r="O36" s="17" t="s">
        <v>111</v>
      </c>
      <c r="P36" s="18">
        <v>9000</v>
      </c>
    </row>
    <row r="37" spans="1:16" s="10" customFormat="1" ht="15.75" customHeight="1" x14ac:dyDescent="0.35">
      <c r="L37" s="16"/>
      <c r="M37" s="21"/>
      <c r="O37" s="17" t="s">
        <v>22</v>
      </c>
      <c r="P37" s="18">
        <v>15600</v>
      </c>
    </row>
    <row r="38" spans="1:16" s="10" customFormat="1" ht="15.75" customHeight="1" x14ac:dyDescent="0.35">
      <c r="L38" s="16"/>
      <c r="M38" s="21"/>
      <c r="O38" s="17" t="s">
        <v>112</v>
      </c>
      <c r="P38" s="18">
        <v>15600</v>
      </c>
    </row>
    <row r="39" spans="1:16" s="10" customFormat="1" ht="15.75" customHeight="1" x14ac:dyDescent="0.35">
      <c r="L39" s="16"/>
      <c r="M39" s="21"/>
      <c r="O39" s="17" t="s">
        <v>35</v>
      </c>
      <c r="P39" s="18">
        <v>76400</v>
      </c>
    </row>
    <row r="40" spans="1:16" s="10" customFormat="1" ht="15.75" customHeight="1" x14ac:dyDescent="0.35">
      <c r="L40" s="16"/>
      <c r="M40" s="21"/>
      <c r="O40" s="17" t="s">
        <v>13</v>
      </c>
      <c r="P40" s="18">
        <v>10400</v>
      </c>
    </row>
    <row r="41" spans="1:16" s="10" customFormat="1" ht="15.75" customHeight="1" x14ac:dyDescent="0.35">
      <c r="L41" s="16"/>
      <c r="M41" s="21"/>
      <c r="O41" s="17" t="s">
        <v>111</v>
      </c>
      <c r="P41" s="18">
        <v>8800</v>
      </c>
    </row>
    <row r="42" spans="1:16" s="10" customFormat="1" ht="15.75" customHeight="1" x14ac:dyDescent="0.35">
      <c r="L42" s="16"/>
      <c r="M42" s="21"/>
      <c r="O42" s="17" t="s">
        <v>112</v>
      </c>
      <c r="P42" s="18">
        <v>1600</v>
      </c>
    </row>
    <row r="43" spans="1:16" s="10" customFormat="1" ht="15.75" customHeight="1" x14ac:dyDescent="0.35">
      <c r="L43" s="16"/>
      <c r="M43" s="21"/>
      <c r="O43" s="17" t="s">
        <v>31</v>
      </c>
      <c r="P43" s="18">
        <v>15000</v>
      </c>
    </row>
    <row r="44" spans="1:16" s="10" customFormat="1" ht="15.75" customHeight="1" x14ac:dyDescent="0.35">
      <c r="L44" s="16"/>
      <c r="M44" s="21"/>
      <c r="O44" s="17" t="s">
        <v>111</v>
      </c>
      <c r="P44" s="18">
        <v>0</v>
      </c>
    </row>
    <row r="45" spans="1:16" s="10" customFormat="1" ht="15.75" customHeight="1" x14ac:dyDescent="0.35">
      <c r="L45" s="16"/>
      <c r="M45" s="21"/>
      <c r="O45" s="17" t="s">
        <v>112</v>
      </c>
      <c r="P45" s="18">
        <v>15000</v>
      </c>
    </row>
    <row r="46" spans="1:16" s="10" customFormat="1" ht="15.75" customHeight="1" x14ac:dyDescent="0.35">
      <c r="L46" s="16"/>
      <c r="M46" s="21"/>
      <c r="O46" s="17" t="s">
        <v>41</v>
      </c>
      <c r="P46" s="18">
        <v>34200</v>
      </c>
    </row>
    <row r="47" spans="1:16" s="10" customFormat="1" ht="15.75" customHeight="1" x14ac:dyDescent="0.35">
      <c r="L47" s="16"/>
      <c r="M47" s="21"/>
      <c r="O47" s="17" t="s">
        <v>111</v>
      </c>
      <c r="P47" s="18">
        <v>30600</v>
      </c>
    </row>
    <row r="48" spans="1:16" s="10" customFormat="1" ht="15.75" customHeight="1" x14ac:dyDescent="0.35">
      <c r="L48" s="16"/>
      <c r="M48" s="21"/>
      <c r="O48" s="17" t="s">
        <v>112</v>
      </c>
      <c r="P48" s="18">
        <v>3600</v>
      </c>
    </row>
    <row r="49" spans="12:16" s="10" customFormat="1" ht="15.75" customHeight="1" x14ac:dyDescent="0.35">
      <c r="L49" s="16"/>
      <c r="M49" s="21"/>
      <c r="O49" s="17" t="s">
        <v>22</v>
      </c>
      <c r="P49" s="18">
        <v>16800</v>
      </c>
    </row>
    <row r="50" spans="12:16" s="10" customFormat="1" ht="15.75" customHeight="1" x14ac:dyDescent="0.35">
      <c r="L50" s="16"/>
      <c r="M50" s="21"/>
      <c r="O50" s="17" t="s">
        <v>111</v>
      </c>
      <c r="P50" s="18">
        <v>14400</v>
      </c>
    </row>
    <row r="51" spans="12:16" s="10" customFormat="1" ht="15.75" customHeight="1" x14ac:dyDescent="0.35">
      <c r="L51" s="16"/>
      <c r="M51" s="21"/>
      <c r="O51" s="17" t="s">
        <v>112</v>
      </c>
      <c r="P51" s="18">
        <v>2400</v>
      </c>
    </row>
    <row r="52" spans="12:16" s="10" customFormat="1" ht="15.75" customHeight="1" x14ac:dyDescent="0.35">
      <c r="L52" s="16"/>
      <c r="M52" s="21"/>
      <c r="O52" s="17" t="s">
        <v>18</v>
      </c>
      <c r="P52" s="18">
        <v>23200</v>
      </c>
    </row>
    <row r="53" spans="12:16" s="10" customFormat="1" ht="15.75" customHeight="1" x14ac:dyDescent="0.35">
      <c r="L53" s="16"/>
      <c r="M53" s="21"/>
      <c r="O53" s="17" t="s">
        <v>13</v>
      </c>
      <c r="P53" s="18">
        <v>1600</v>
      </c>
    </row>
    <row r="54" spans="12:16" s="10" customFormat="1" ht="15.75" customHeight="1" x14ac:dyDescent="0.35">
      <c r="L54" s="16"/>
      <c r="M54" s="21"/>
      <c r="O54" s="17" t="s">
        <v>111</v>
      </c>
      <c r="P54" s="18">
        <v>1600</v>
      </c>
    </row>
    <row r="55" spans="12:16" s="10" customFormat="1" ht="15.75" customHeight="1" x14ac:dyDescent="0.35">
      <c r="L55" s="16"/>
      <c r="M55" s="21"/>
      <c r="O55" s="17" t="s">
        <v>112</v>
      </c>
      <c r="P55" s="18">
        <v>0</v>
      </c>
    </row>
    <row r="56" spans="12:16" s="10" customFormat="1" ht="15.75" customHeight="1" x14ac:dyDescent="0.35">
      <c r="L56" s="16"/>
      <c r="M56" s="21"/>
      <c r="O56" s="17" t="s">
        <v>41</v>
      </c>
      <c r="P56" s="18">
        <v>7200</v>
      </c>
    </row>
    <row r="57" spans="12:16" s="10" customFormat="1" ht="15.75" customHeight="1" x14ac:dyDescent="0.35">
      <c r="L57" s="16"/>
      <c r="M57" s="21"/>
      <c r="O57" s="17" t="s">
        <v>112</v>
      </c>
      <c r="P57" s="18">
        <v>7200</v>
      </c>
    </row>
    <row r="58" spans="12:16" s="10" customFormat="1" ht="15.75" customHeight="1" x14ac:dyDescent="0.35">
      <c r="L58" s="16"/>
      <c r="M58" s="21"/>
      <c r="O58" s="17" t="s">
        <v>22</v>
      </c>
      <c r="P58" s="18">
        <v>14400</v>
      </c>
    </row>
    <row r="59" spans="12:16" s="10" customFormat="1" ht="15.75" customHeight="1" x14ac:dyDescent="0.35">
      <c r="L59" s="16"/>
      <c r="M59" s="21"/>
      <c r="O59" s="17" t="s">
        <v>111</v>
      </c>
      <c r="P59" s="18">
        <v>14400</v>
      </c>
    </row>
    <row r="60" spans="12:16" s="10" customFormat="1" ht="15.75" customHeight="1" x14ac:dyDescent="0.35">
      <c r="L60" s="16"/>
      <c r="M60" s="21"/>
      <c r="O60" s="17" t="s">
        <v>113</v>
      </c>
      <c r="P60" s="18">
        <v>265200</v>
      </c>
    </row>
    <row r="61" spans="12:16" s="10" customFormat="1" ht="15.75" customHeight="1" x14ac:dyDescent="0.35">
      <c r="L61" s="16"/>
      <c r="M61" s="21"/>
    </row>
    <row r="62" spans="12:16" s="10" customFormat="1" ht="15.75" customHeight="1" x14ac:dyDescent="0.35">
      <c r="L62" s="16"/>
      <c r="M62" s="21"/>
    </row>
    <row r="63" spans="12:16" s="10" customFormat="1" ht="15.75" customHeight="1" x14ac:dyDescent="0.35">
      <c r="L63" s="16"/>
      <c r="M63" s="21"/>
    </row>
    <row r="64" spans="12:16" s="10" customFormat="1" ht="15.75" customHeight="1" x14ac:dyDescent="0.35">
      <c r="L64" s="16"/>
      <c r="M64" s="21"/>
    </row>
    <row r="65" spans="12:13" s="10" customFormat="1" ht="15.75" customHeight="1" x14ac:dyDescent="0.35">
      <c r="L65" s="16"/>
      <c r="M65" s="21"/>
    </row>
    <row r="66" spans="12:13" s="10" customFormat="1" ht="15.75" customHeight="1" x14ac:dyDescent="0.35">
      <c r="L66" s="16"/>
      <c r="M66" s="21"/>
    </row>
    <row r="67" spans="12:13" s="10" customFormat="1" ht="15.75" customHeight="1" x14ac:dyDescent="0.35">
      <c r="L67" s="16"/>
      <c r="M67" s="21"/>
    </row>
    <row r="68" spans="12:13" s="10" customFormat="1" ht="15.75" customHeight="1" x14ac:dyDescent="0.35">
      <c r="L68" s="16"/>
      <c r="M68" s="21"/>
    </row>
    <row r="69" spans="12:13" s="10" customFormat="1" ht="15.75" customHeight="1" x14ac:dyDescent="0.35">
      <c r="L69" s="16"/>
      <c r="M69" s="21"/>
    </row>
    <row r="70" spans="12:13" s="10" customFormat="1" ht="15.75" customHeight="1" x14ac:dyDescent="0.35">
      <c r="L70" s="16"/>
      <c r="M70" s="21"/>
    </row>
    <row r="71" spans="12:13" s="10" customFormat="1" ht="15.75" customHeight="1" x14ac:dyDescent="0.35">
      <c r="L71" s="16"/>
      <c r="M71" s="21"/>
    </row>
    <row r="72" spans="12:13" s="10" customFormat="1" ht="15.75" customHeight="1" x14ac:dyDescent="0.35">
      <c r="L72" s="16"/>
      <c r="M72" s="21"/>
    </row>
    <row r="73" spans="12:13" s="10" customFormat="1" ht="15.75" customHeight="1" x14ac:dyDescent="0.35">
      <c r="L73" s="16"/>
      <c r="M73" s="21"/>
    </row>
    <row r="74" spans="12:13" s="10" customFormat="1" ht="15.75" customHeight="1" x14ac:dyDescent="0.35">
      <c r="L74" s="16"/>
      <c r="M74" s="21"/>
    </row>
    <row r="75" spans="12:13" s="10" customFormat="1" ht="15.75" customHeight="1" x14ac:dyDescent="0.35">
      <c r="L75" s="16"/>
      <c r="M75" s="21"/>
    </row>
    <row r="76" spans="12:13" s="10" customFormat="1" ht="15.75" customHeight="1" x14ac:dyDescent="0.35">
      <c r="L76" s="16"/>
      <c r="M76" s="21"/>
    </row>
    <row r="77" spans="12:13" s="10" customFormat="1" ht="15.75" customHeight="1" x14ac:dyDescent="0.35">
      <c r="L77" s="16"/>
      <c r="M77" s="21"/>
    </row>
    <row r="78" spans="12:13" s="10" customFormat="1" ht="15.75" customHeight="1" x14ac:dyDescent="0.35">
      <c r="L78" s="16"/>
      <c r="M78" s="21"/>
    </row>
    <row r="79" spans="12:13" s="10" customFormat="1" ht="15.75" customHeight="1" x14ac:dyDescent="0.35">
      <c r="L79" s="16"/>
      <c r="M79" s="21"/>
    </row>
    <row r="80" spans="12:13" s="10" customFormat="1" ht="15.75" customHeight="1" x14ac:dyDescent="0.35">
      <c r="L80" s="16"/>
      <c r="M80" s="21"/>
    </row>
    <row r="81" spans="12:13" s="10" customFormat="1" ht="15.75" customHeight="1" x14ac:dyDescent="0.35">
      <c r="L81" s="16"/>
      <c r="M81" s="21"/>
    </row>
    <row r="82" spans="12:13" s="10" customFormat="1" ht="15.75" customHeight="1" x14ac:dyDescent="0.35">
      <c r="L82" s="16"/>
      <c r="M82" s="21"/>
    </row>
    <row r="83" spans="12:13" s="10" customFormat="1" ht="15.75" customHeight="1" x14ac:dyDescent="0.35">
      <c r="L83" s="16"/>
      <c r="M83" s="21"/>
    </row>
    <row r="84" spans="12:13" s="10" customFormat="1" ht="15.75" customHeight="1" x14ac:dyDescent="0.35">
      <c r="L84" s="16"/>
      <c r="M84" s="21"/>
    </row>
    <row r="85" spans="12:13" s="10" customFormat="1" ht="15.75" customHeight="1" x14ac:dyDescent="0.35">
      <c r="L85" s="16"/>
      <c r="M85" s="21"/>
    </row>
    <row r="86" spans="12:13" s="10" customFormat="1" ht="15.75" customHeight="1" x14ac:dyDescent="0.35">
      <c r="L86" s="16"/>
      <c r="M86" s="21"/>
    </row>
    <row r="87" spans="12:13" s="10" customFormat="1" ht="15.75" customHeight="1" x14ac:dyDescent="0.35">
      <c r="L87" s="16"/>
      <c r="M87" s="21"/>
    </row>
    <row r="88" spans="12:13" s="10" customFormat="1" ht="15.75" customHeight="1" x14ac:dyDescent="0.35">
      <c r="L88" s="16"/>
      <c r="M88" s="21"/>
    </row>
    <row r="89" spans="12:13" s="10" customFormat="1" ht="15.75" customHeight="1" x14ac:dyDescent="0.35">
      <c r="L89" s="16"/>
      <c r="M89" s="21"/>
    </row>
    <row r="90" spans="12:13" s="10" customFormat="1" ht="15.75" customHeight="1" x14ac:dyDescent="0.35">
      <c r="L90" s="16"/>
      <c r="M90" s="21"/>
    </row>
    <row r="91" spans="12:13" s="10" customFormat="1" ht="15.75" customHeight="1" x14ac:dyDescent="0.35">
      <c r="L91" s="16"/>
      <c r="M91" s="21"/>
    </row>
    <row r="92" spans="12:13" s="10" customFormat="1" ht="15.75" customHeight="1" x14ac:dyDescent="0.35">
      <c r="L92" s="16"/>
      <c r="M92" s="21"/>
    </row>
    <row r="93" spans="12:13" s="10" customFormat="1" ht="15.75" customHeight="1" x14ac:dyDescent="0.35">
      <c r="L93" s="16"/>
      <c r="M93" s="21"/>
    </row>
    <row r="94" spans="12:13" s="10" customFormat="1" ht="15.75" customHeight="1" x14ac:dyDescent="0.35">
      <c r="L94" s="16"/>
      <c r="M94" s="21"/>
    </row>
    <row r="95" spans="12:13" s="10" customFormat="1" ht="15.75" customHeight="1" x14ac:dyDescent="0.35">
      <c r="L95" s="16"/>
      <c r="M95" s="21"/>
    </row>
    <row r="96" spans="12:13" s="10" customFormat="1" ht="15.75" customHeight="1" x14ac:dyDescent="0.35">
      <c r="L96" s="16"/>
      <c r="M96" s="21"/>
    </row>
    <row r="97" spans="12:13" s="10" customFormat="1" ht="15.75" customHeight="1" x14ac:dyDescent="0.35">
      <c r="L97" s="16"/>
      <c r="M97" s="21"/>
    </row>
    <row r="98" spans="12:13" s="10" customFormat="1" ht="15.75" customHeight="1" x14ac:dyDescent="0.35">
      <c r="L98" s="16"/>
      <c r="M98" s="21"/>
    </row>
    <row r="99" spans="12:13" s="10" customFormat="1" ht="15.75" customHeight="1" x14ac:dyDescent="0.35">
      <c r="L99" s="16"/>
      <c r="M99" s="21"/>
    </row>
    <row r="100" spans="12:13" s="10" customFormat="1" ht="15.75" customHeight="1" x14ac:dyDescent="0.35">
      <c r="L100" s="16"/>
      <c r="M100" s="21"/>
    </row>
    <row r="101" spans="12:13" s="10" customFormat="1" ht="15.75" customHeight="1" x14ac:dyDescent="0.35">
      <c r="L101" s="16"/>
      <c r="M101" s="21"/>
    </row>
    <row r="102" spans="12:13" s="10" customFormat="1" ht="15.75" customHeight="1" x14ac:dyDescent="0.35">
      <c r="L102" s="16"/>
      <c r="M102" s="21"/>
    </row>
    <row r="103" spans="12:13" s="10" customFormat="1" ht="15.75" customHeight="1" x14ac:dyDescent="0.35">
      <c r="L103" s="16"/>
      <c r="M103" s="21"/>
    </row>
    <row r="104" spans="12:13" s="10" customFormat="1" ht="15.75" customHeight="1" x14ac:dyDescent="0.35">
      <c r="L104" s="16"/>
      <c r="M104" s="21"/>
    </row>
    <row r="105" spans="12:13" s="10" customFormat="1" ht="15.75" customHeight="1" x14ac:dyDescent="0.35">
      <c r="L105" s="16"/>
      <c r="M105" s="21"/>
    </row>
    <row r="106" spans="12:13" s="10" customFormat="1" ht="15.75" customHeight="1" x14ac:dyDescent="0.35">
      <c r="L106" s="16"/>
      <c r="M106" s="21"/>
    </row>
    <row r="107" spans="12:13" s="10" customFormat="1" ht="15.75" customHeight="1" x14ac:dyDescent="0.35">
      <c r="L107" s="16"/>
      <c r="M107" s="21"/>
    </row>
    <row r="108" spans="12:13" s="10" customFormat="1" ht="15.75" customHeight="1" x14ac:dyDescent="0.35">
      <c r="L108" s="16"/>
      <c r="M108" s="21"/>
    </row>
    <row r="109" spans="12:13" s="10" customFormat="1" ht="15.75" customHeight="1" x14ac:dyDescent="0.35">
      <c r="L109" s="16"/>
      <c r="M109" s="21"/>
    </row>
    <row r="110" spans="12:13" s="10" customFormat="1" ht="15.75" customHeight="1" x14ac:dyDescent="0.35">
      <c r="L110" s="16"/>
      <c r="M110" s="21"/>
    </row>
    <row r="111" spans="12:13" s="10" customFormat="1" ht="15.75" customHeight="1" x14ac:dyDescent="0.35">
      <c r="L111" s="16"/>
      <c r="M111" s="21"/>
    </row>
    <row r="112" spans="12:13" s="10" customFormat="1" ht="15.75" customHeight="1" x14ac:dyDescent="0.35">
      <c r="L112" s="16"/>
      <c r="M112" s="21"/>
    </row>
    <row r="113" spans="12:13" s="10" customFormat="1" ht="15.75" customHeight="1" x14ac:dyDescent="0.35">
      <c r="L113" s="16"/>
      <c r="M113" s="21"/>
    </row>
    <row r="114" spans="12:13" s="10" customFormat="1" ht="15.75" customHeight="1" x14ac:dyDescent="0.35">
      <c r="L114" s="16"/>
      <c r="M114" s="21"/>
    </row>
    <row r="115" spans="12:13" s="10" customFormat="1" ht="15.75" customHeight="1" x14ac:dyDescent="0.35">
      <c r="L115" s="16"/>
      <c r="M115" s="21"/>
    </row>
    <row r="116" spans="12:13" s="10" customFormat="1" ht="15.75" customHeight="1" x14ac:dyDescent="0.35">
      <c r="L116" s="16"/>
      <c r="M116" s="21"/>
    </row>
    <row r="117" spans="12:13" s="10" customFormat="1" ht="15.75" customHeight="1" x14ac:dyDescent="0.35">
      <c r="L117" s="16"/>
      <c r="M117" s="21"/>
    </row>
    <row r="118" spans="12:13" s="10" customFormat="1" ht="15.75" customHeight="1" x14ac:dyDescent="0.35">
      <c r="L118" s="16"/>
      <c r="M118" s="21"/>
    </row>
    <row r="119" spans="12:13" s="10" customFormat="1" ht="15.75" customHeight="1" x14ac:dyDescent="0.35">
      <c r="L119" s="16"/>
      <c r="M119" s="21"/>
    </row>
    <row r="120" spans="12:13" s="10" customFormat="1" ht="15.75" customHeight="1" x14ac:dyDescent="0.35">
      <c r="L120" s="16"/>
      <c r="M120" s="21"/>
    </row>
    <row r="121" spans="12:13" s="10" customFormat="1" ht="15.75" customHeight="1" x14ac:dyDescent="0.35">
      <c r="L121" s="16"/>
      <c r="M121" s="21"/>
    </row>
    <row r="122" spans="12:13" s="10" customFormat="1" ht="15.75" customHeight="1" x14ac:dyDescent="0.35">
      <c r="L122" s="16"/>
      <c r="M122" s="21"/>
    </row>
    <row r="123" spans="12:13" s="10" customFormat="1" ht="15.75" customHeight="1" x14ac:dyDescent="0.35">
      <c r="L123" s="16"/>
      <c r="M123" s="21"/>
    </row>
    <row r="124" spans="12:13" s="10" customFormat="1" ht="15.75" customHeight="1" x14ac:dyDescent="0.35">
      <c r="L124" s="16"/>
      <c r="M124" s="21"/>
    </row>
    <row r="125" spans="12:13" s="10" customFormat="1" ht="15.75" customHeight="1" x14ac:dyDescent="0.35">
      <c r="L125" s="16"/>
      <c r="M125" s="21"/>
    </row>
    <row r="126" spans="12:13" s="10" customFormat="1" ht="15.75" customHeight="1" x14ac:dyDescent="0.35">
      <c r="L126" s="16"/>
      <c r="M126" s="21"/>
    </row>
    <row r="127" spans="12:13" s="10" customFormat="1" ht="15.75" customHeight="1" x14ac:dyDescent="0.35">
      <c r="L127" s="16"/>
      <c r="M127" s="21"/>
    </row>
    <row r="128" spans="12:13" s="10" customFormat="1" ht="15.75" customHeight="1" x14ac:dyDescent="0.35">
      <c r="L128" s="16"/>
      <c r="M128" s="21"/>
    </row>
    <row r="129" spans="12:13" s="10" customFormat="1" ht="15.75" customHeight="1" x14ac:dyDescent="0.35">
      <c r="L129" s="16"/>
      <c r="M129" s="21"/>
    </row>
    <row r="130" spans="12:13" s="10" customFormat="1" ht="15.75" customHeight="1" x14ac:dyDescent="0.35">
      <c r="L130" s="16"/>
      <c r="M130" s="21"/>
    </row>
    <row r="131" spans="12:13" s="10" customFormat="1" ht="15.75" customHeight="1" x14ac:dyDescent="0.35">
      <c r="L131" s="16"/>
      <c r="M131" s="21"/>
    </row>
    <row r="132" spans="12:13" s="10" customFormat="1" ht="15.75" customHeight="1" x14ac:dyDescent="0.35">
      <c r="L132" s="16"/>
      <c r="M132" s="21"/>
    </row>
    <row r="133" spans="12:13" s="10" customFormat="1" ht="15.75" customHeight="1" x14ac:dyDescent="0.35">
      <c r="L133" s="16"/>
      <c r="M133" s="21"/>
    </row>
    <row r="134" spans="12:13" s="10" customFormat="1" ht="15.75" customHeight="1" x14ac:dyDescent="0.35">
      <c r="L134" s="16"/>
      <c r="M134" s="21"/>
    </row>
    <row r="135" spans="12:13" s="10" customFormat="1" ht="15.75" customHeight="1" x14ac:dyDescent="0.35">
      <c r="L135" s="16"/>
      <c r="M135" s="21"/>
    </row>
    <row r="136" spans="12:13" s="10" customFormat="1" ht="15.75" customHeight="1" x14ac:dyDescent="0.35">
      <c r="L136" s="16"/>
      <c r="M136" s="21"/>
    </row>
    <row r="137" spans="12:13" s="10" customFormat="1" ht="15.75" customHeight="1" x14ac:dyDescent="0.35">
      <c r="L137" s="16"/>
      <c r="M137" s="21"/>
    </row>
    <row r="138" spans="12:13" s="10" customFormat="1" ht="15.75" customHeight="1" x14ac:dyDescent="0.35">
      <c r="L138" s="16"/>
      <c r="M138" s="21"/>
    </row>
    <row r="139" spans="12:13" s="10" customFormat="1" ht="15.75" customHeight="1" x14ac:dyDescent="0.35">
      <c r="L139" s="16"/>
      <c r="M139" s="21"/>
    </row>
    <row r="140" spans="12:13" s="10" customFormat="1" ht="15.75" customHeight="1" x14ac:dyDescent="0.35">
      <c r="L140" s="16"/>
      <c r="M140" s="21"/>
    </row>
    <row r="141" spans="12:13" s="10" customFormat="1" ht="15.75" customHeight="1" x14ac:dyDescent="0.35">
      <c r="L141" s="16"/>
      <c r="M141" s="21"/>
    </row>
    <row r="142" spans="12:13" s="10" customFormat="1" ht="15.75" customHeight="1" x14ac:dyDescent="0.35">
      <c r="L142" s="16"/>
      <c r="M142" s="21"/>
    </row>
    <row r="143" spans="12:13" s="10" customFormat="1" ht="15.75" customHeight="1" x14ac:dyDescent="0.35">
      <c r="L143" s="16"/>
      <c r="M143" s="21"/>
    </row>
    <row r="144" spans="12:13" s="10" customFormat="1" ht="15.75" customHeight="1" x14ac:dyDescent="0.35">
      <c r="L144" s="16"/>
      <c r="M144" s="21"/>
    </row>
    <row r="145" spans="12:13" s="10" customFormat="1" ht="15.75" customHeight="1" x14ac:dyDescent="0.35">
      <c r="L145" s="16"/>
      <c r="M145" s="21"/>
    </row>
    <row r="146" spans="12:13" s="10" customFormat="1" ht="15.75" customHeight="1" x14ac:dyDescent="0.35">
      <c r="L146" s="16"/>
      <c r="M146" s="21"/>
    </row>
    <row r="147" spans="12:13" s="10" customFormat="1" ht="15.75" customHeight="1" x14ac:dyDescent="0.35">
      <c r="L147" s="16"/>
      <c r="M147" s="21"/>
    </row>
    <row r="148" spans="12:13" s="10" customFormat="1" ht="15.75" customHeight="1" x14ac:dyDescent="0.35">
      <c r="L148" s="16"/>
      <c r="M148" s="21"/>
    </row>
    <row r="149" spans="12:13" s="10" customFormat="1" ht="15.75" customHeight="1" x14ac:dyDescent="0.35">
      <c r="L149" s="16"/>
      <c r="M149" s="21"/>
    </row>
    <row r="150" spans="12:13" s="10" customFormat="1" ht="15.75" customHeight="1" x14ac:dyDescent="0.35">
      <c r="L150" s="16"/>
      <c r="M150" s="21"/>
    </row>
    <row r="151" spans="12:13" s="10" customFormat="1" ht="15.75" customHeight="1" x14ac:dyDescent="0.35">
      <c r="L151" s="16"/>
      <c r="M151" s="21"/>
    </row>
    <row r="152" spans="12:13" s="10" customFormat="1" ht="15.75" customHeight="1" x14ac:dyDescent="0.35">
      <c r="L152" s="16"/>
      <c r="M152" s="21"/>
    </row>
    <row r="153" spans="12:13" s="10" customFormat="1" ht="15.75" customHeight="1" x14ac:dyDescent="0.35">
      <c r="L153" s="16"/>
      <c r="M153" s="21"/>
    </row>
    <row r="154" spans="12:13" s="10" customFormat="1" ht="15.75" customHeight="1" x14ac:dyDescent="0.35">
      <c r="L154" s="16"/>
      <c r="M154" s="21"/>
    </row>
    <row r="155" spans="12:13" s="10" customFormat="1" ht="15.75" customHeight="1" x14ac:dyDescent="0.35">
      <c r="L155" s="16"/>
      <c r="M155" s="21"/>
    </row>
    <row r="156" spans="12:13" s="10" customFormat="1" ht="15.75" customHeight="1" x14ac:dyDescent="0.35">
      <c r="L156" s="16"/>
      <c r="M156" s="21"/>
    </row>
    <row r="157" spans="12:13" s="10" customFormat="1" ht="15.75" customHeight="1" x14ac:dyDescent="0.35">
      <c r="L157" s="16"/>
      <c r="M157" s="21"/>
    </row>
    <row r="158" spans="12:13" s="10" customFormat="1" ht="15.75" customHeight="1" x14ac:dyDescent="0.35">
      <c r="L158" s="16"/>
      <c r="M158" s="21"/>
    </row>
    <row r="159" spans="12:13" s="10" customFormat="1" ht="15.75" customHeight="1" x14ac:dyDescent="0.35">
      <c r="L159" s="16"/>
      <c r="M159" s="21"/>
    </row>
    <row r="160" spans="12:13" s="10" customFormat="1" ht="15.75" customHeight="1" x14ac:dyDescent="0.35">
      <c r="L160" s="16"/>
      <c r="M160" s="21"/>
    </row>
    <row r="161" spans="12:13" s="10" customFormat="1" ht="15.75" customHeight="1" x14ac:dyDescent="0.35">
      <c r="L161" s="16"/>
      <c r="M161" s="21"/>
    </row>
    <row r="162" spans="12:13" s="10" customFormat="1" ht="15.75" customHeight="1" x14ac:dyDescent="0.35">
      <c r="L162" s="16"/>
      <c r="M162" s="21"/>
    </row>
    <row r="163" spans="12:13" s="10" customFormat="1" ht="15.75" customHeight="1" x14ac:dyDescent="0.35">
      <c r="L163" s="16"/>
      <c r="M163" s="21"/>
    </row>
    <row r="164" spans="12:13" s="10" customFormat="1" ht="15.75" customHeight="1" x14ac:dyDescent="0.35">
      <c r="L164" s="16"/>
      <c r="M164" s="21"/>
    </row>
    <row r="165" spans="12:13" s="10" customFormat="1" ht="15.75" customHeight="1" x14ac:dyDescent="0.35">
      <c r="L165" s="16"/>
      <c r="M165" s="21"/>
    </row>
    <row r="166" spans="12:13" s="10" customFormat="1" ht="15.75" customHeight="1" x14ac:dyDescent="0.35">
      <c r="L166" s="16"/>
      <c r="M166" s="21"/>
    </row>
    <row r="167" spans="12:13" s="10" customFormat="1" ht="15.75" customHeight="1" x14ac:dyDescent="0.35">
      <c r="L167" s="16"/>
      <c r="M167" s="21"/>
    </row>
    <row r="168" spans="12:13" s="10" customFormat="1" ht="15.75" customHeight="1" x14ac:dyDescent="0.35">
      <c r="L168" s="16"/>
      <c r="M168" s="21"/>
    </row>
    <row r="169" spans="12:13" s="10" customFormat="1" ht="15.75" customHeight="1" x14ac:dyDescent="0.35">
      <c r="L169" s="16"/>
      <c r="M169" s="21"/>
    </row>
    <row r="170" spans="12:13" s="10" customFormat="1" ht="15.75" customHeight="1" x14ac:dyDescent="0.35">
      <c r="L170" s="16"/>
      <c r="M170" s="21"/>
    </row>
    <row r="171" spans="12:13" s="10" customFormat="1" ht="15.75" customHeight="1" x14ac:dyDescent="0.35">
      <c r="L171" s="16"/>
      <c r="M171" s="21"/>
    </row>
    <row r="172" spans="12:13" s="10" customFormat="1" ht="15.75" customHeight="1" x14ac:dyDescent="0.35">
      <c r="L172" s="16"/>
      <c r="M172" s="21"/>
    </row>
    <row r="173" spans="12:13" s="10" customFormat="1" ht="15.75" customHeight="1" x14ac:dyDescent="0.35">
      <c r="L173" s="16"/>
      <c r="M173" s="21"/>
    </row>
    <row r="174" spans="12:13" s="10" customFormat="1" ht="15.75" customHeight="1" x14ac:dyDescent="0.35">
      <c r="L174" s="16"/>
      <c r="M174" s="21"/>
    </row>
    <row r="175" spans="12:13" s="10" customFormat="1" ht="15.75" customHeight="1" x14ac:dyDescent="0.35">
      <c r="L175" s="16"/>
      <c r="M175" s="21"/>
    </row>
    <row r="176" spans="12:13" s="10" customFormat="1" ht="15.75" customHeight="1" x14ac:dyDescent="0.35">
      <c r="L176" s="16"/>
      <c r="M176" s="21"/>
    </row>
    <row r="177" spans="12:13" s="10" customFormat="1" ht="15.75" customHeight="1" x14ac:dyDescent="0.35">
      <c r="L177" s="16"/>
      <c r="M177" s="21"/>
    </row>
    <row r="178" spans="12:13" s="10" customFormat="1" ht="15.75" customHeight="1" x14ac:dyDescent="0.35">
      <c r="L178" s="16"/>
      <c r="M178" s="21"/>
    </row>
    <row r="179" spans="12:13" s="10" customFormat="1" ht="15.75" customHeight="1" x14ac:dyDescent="0.35">
      <c r="L179" s="16"/>
      <c r="M179" s="21"/>
    </row>
    <row r="180" spans="12:13" s="10" customFormat="1" ht="15.75" customHeight="1" x14ac:dyDescent="0.35">
      <c r="L180" s="16"/>
      <c r="M180" s="21"/>
    </row>
    <row r="181" spans="12:13" s="10" customFormat="1" ht="15.75" customHeight="1" x14ac:dyDescent="0.35">
      <c r="L181" s="16"/>
      <c r="M181" s="21"/>
    </row>
    <row r="182" spans="12:13" s="10" customFormat="1" ht="15.75" customHeight="1" x14ac:dyDescent="0.35">
      <c r="L182" s="16"/>
      <c r="M182" s="21"/>
    </row>
    <row r="183" spans="12:13" s="10" customFormat="1" ht="15.75" customHeight="1" x14ac:dyDescent="0.35">
      <c r="L183" s="16"/>
      <c r="M183" s="21"/>
    </row>
    <row r="184" spans="12:13" s="10" customFormat="1" ht="15.75" customHeight="1" x14ac:dyDescent="0.35">
      <c r="L184" s="16"/>
      <c r="M184" s="21"/>
    </row>
    <row r="185" spans="12:13" s="10" customFormat="1" ht="15.75" customHeight="1" x14ac:dyDescent="0.35">
      <c r="L185" s="16"/>
      <c r="M185" s="21"/>
    </row>
    <row r="186" spans="12:13" s="10" customFormat="1" ht="15.75" customHeight="1" x14ac:dyDescent="0.35">
      <c r="L186" s="16"/>
      <c r="M186" s="21"/>
    </row>
    <row r="187" spans="12:13" s="10" customFormat="1" ht="15.75" customHeight="1" x14ac:dyDescent="0.35">
      <c r="L187" s="16"/>
      <c r="M187" s="21"/>
    </row>
    <row r="188" spans="12:13" s="10" customFormat="1" ht="15.75" customHeight="1" x14ac:dyDescent="0.35">
      <c r="L188" s="16"/>
      <c r="M188" s="21"/>
    </row>
    <row r="189" spans="12:13" s="10" customFormat="1" ht="15.75" customHeight="1" x14ac:dyDescent="0.35">
      <c r="L189" s="16"/>
      <c r="M189" s="21"/>
    </row>
    <row r="190" spans="12:13" s="10" customFormat="1" ht="15.75" customHeight="1" x14ac:dyDescent="0.35">
      <c r="L190" s="16"/>
      <c r="M190" s="21"/>
    </row>
    <row r="191" spans="12:13" s="10" customFormat="1" ht="15.75" customHeight="1" x14ac:dyDescent="0.35">
      <c r="L191" s="16"/>
      <c r="M191" s="21"/>
    </row>
    <row r="192" spans="12:13" s="10" customFormat="1" ht="15.75" customHeight="1" x14ac:dyDescent="0.35">
      <c r="L192" s="16"/>
      <c r="M192" s="21"/>
    </row>
    <row r="193" spans="12:13" s="10" customFormat="1" ht="15.75" customHeight="1" x14ac:dyDescent="0.35">
      <c r="L193" s="16"/>
      <c r="M193" s="21"/>
    </row>
    <row r="194" spans="12:13" s="10" customFormat="1" ht="15.75" customHeight="1" x14ac:dyDescent="0.35">
      <c r="L194" s="16"/>
      <c r="M194" s="21"/>
    </row>
    <row r="195" spans="12:13" s="10" customFormat="1" ht="15.75" customHeight="1" x14ac:dyDescent="0.35">
      <c r="L195" s="16"/>
      <c r="M195" s="21"/>
    </row>
    <row r="196" spans="12:13" s="10" customFormat="1" ht="15.75" customHeight="1" x14ac:dyDescent="0.35">
      <c r="L196" s="16"/>
      <c r="M196" s="21"/>
    </row>
    <row r="197" spans="12:13" s="10" customFormat="1" ht="15.75" customHeight="1" x14ac:dyDescent="0.35">
      <c r="L197" s="16"/>
      <c r="M197" s="21"/>
    </row>
    <row r="198" spans="12:13" s="10" customFormat="1" ht="15.75" customHeight="1" x14ac:dyDescent="0.35">
      <c r="L198" s="16"/>
      <c r="M198" s="21"/>
    </row>
    <row r="199" spans="12:13" s="10" customFormat="1" ht="15.75" customHeight="1" x14ac:dyDescent="0.35">
      <c r="L199" s="16"/>
      <c r="M199" s="21"/>
    </row>
    <row r="200" spans="12:13" s="10" customFormat="1" ht="15.75" customHeight="1" x14ac:dyDescent="0.35">
      <c r="L200" s="16"/>
      <c r="M200" s="21"/>
    </row>
    <row r="201" spans="12:13" s="10" customFormat="1" ht="15.75" customHeight="1" x14ac:dyDescent="0.35">
      <c r="L201" s="16"/>
      <c r="M201" s="21"/>
    </row>
    <row r="202" spans="12:13" s="10" customFormat="1" ht="15.75" customHeight="1" x14ac:dyDescent="0.35">
      <c r="L202" s="16"/>
      <c r="M202" s="21"/>
    </row>
    <row r="203" spans="12:13" s="10" customFormat="1" ht="15.75" customHeight="1" x14ac:dyDescent="0.35">
      <c r="L203" s="16"/>
      <c r="M203" s="21"/>
    </row>
    <row r="204" spans="12:13" s="10" customFormat="1" ht="15.75" customHeight="1" x14ac:dyDescent="0.35">
      <c r="L204" s="16"/>
      <c r="M204" s="21"/>
    </row>
    <row r="205" spans="12:13" s="10" customFormat="1" ht="15.75" customHeight="1" x14ac:dyDescent="0.35">
      <c r="L205" s="16"/>
      <c r="M205" s="21"/>
    </row>
    <row r="206" spans="12:13" s="10" customFormat="1" ht="15.75" customHeight="1" x14ac:dyDescent="0.35">
      <c r="L206" s="16"/>
      <c r="M206" s="21"/>
    </row>
    <row r="207" spans="12:13" s="10" customFormat="1" ht="15.75" customHeight="1" x14ac:dyDescent="0.35">
      <c r="L207" s="16"/>
      <c r="M207" s="21"/>
    </row>
    <row r="208" spans="12:13" s="10" customFormat="1" ht="15.75" customHeight="1" x14ac:dyDescent="0.35">
      <c r="L208" s="16"/>
      <c r="M208" s="21"/>
    </row>
    <row r="209" spans="12:13" s="10" customFormat="1" ht="15.75" customHeight="1" x14ac:dyDescent="0.35">
      <c r="L209" s="16"/>
      <c r="M209" s="21"/>
    </row>
    <row r="210" spans="12:13" s="10" customFormat="1" ht="15.75" customHeight="1" x14ac:dyDescent="0.35">
      <c r="L210" s="16"/>
      <c r="M210" s="21"/>
    </row>
    <row r="211" spans="12:13" s="10" customFormat="1" ht="15.75" customHeight="1" x14ac:dyDescent="0.35">
      <c r="L211" s="16"/>
      <c r="M211" s="21"/>
    </row>
    <row r="212" spans="12:13" s="10" customFormat="1" ht="15.75" customHeight="1" x14ac:dyDescent="0.35">
      <c r="L212" s="16"/>
      <c r="M212" s="21"/>
    </row>
    <row r="213" spans="12:13" s="10" customFormat="1" ht="15.75" customHeight="1" x14ac:dyDescent="0.35">
      <c r="L213" s="16"/>
      <c r="M213" s="21"/>
    </row>
    <row r="214" spans="12:13" s="10" customFormat="1" ht="15.75" customHeight="1" x14ac:dyDescent="0.35">
      <c r="L214" s="16"/>
      <c r="M214" s="21"/>
    </row>
    <row r="215" spans="12:13" s="10" customFormat="1" ht="15.75" customHeight="1" x14ac:dyDescent="0.35">
      <c r="L215" s="16"/>
      <c r="M215" s="21"/>
    </row>
    <row r="216" spans="12:13" s="10" customFormat="1" ht="15.75" customHeight="1" x14ac:dyDescent="0.35">
      <c r="L216" s="16"/>
      <c r="M216" s="21"/>
    </row>
    <row r="217" spans="12:13" s="10" customFormat="1" ht="15.75" customHeight="1" x14ac:dyDescent="0.35">
      <c r="L217" s="16"/>
      <c r="M217" s="21"/>
    </row>
    <row r="218" spans="12:13" s="10" customFormat="1" ht="15.75" customHeight="1" x14ac:dyDescent="0.35">
      <c r="L218" s="16"/>
      <c r="M218" s="21"/>
    </row>
    <row r="219" spans="12:13" s="10" customFormat="1" ht="15.75" customHeight="1" x14ac:dyDescent="0.35">
      <c r="L219" s="16"/>
      <c r="M219" s="21"/>
    </row>
    <row r="220" spans="12:13" s="10" customFormat="1" ht="15.75" customHeight="1" x14ac:dyDescent="0.35">
      <c r="L220" s="16"/>
      <c r="M220" s="21"/>
    </row>
    <row r="221" spans="12:13" s="10" customFormat="1" ht="15.75" customHeight="1" x14ac:dyDescent="0.35">
      <c r="L221" s="16"/>
      <c r="M221" s="21"/>
    </row>
    <row r="222" spans="12:13" s="10" customFormat="1" ht="15.75" customHeight="1" x14ac:dyDescent="0.35">
      <c r="L222" s="16"/>
      <c r="M222" s="21"/>
    </row>
    <row r="223" spans="12:13" s="10" customFormat="1" ht="15.75" customHeight="1" x14ac:dyDescent="0.35">
      <c r="L223" s="16"/>
      <c r="M223" s="21"/>
    </row>
    <row r="224" spans="12:13" s="10" customFormat="1" ht="15.75" customHeight="1" x14ac:dyDescent="0.35">
      <c r="L224" s="16"/>
      <c r="M224" s="21"/>
    </row>
    <row r="225" spans="12:13" s="10" customFormat="1" ht="15.75" customHeight="1" x14ac:dyDescent="0.35">
      <c r="L225" s="16"/>
      <c r="M225" s="21"/>
    </row>
    <row r="226" spans="12:13" s="10" customFormat="1" ht="15.75" customHeight="1" x14ac:dyDescent="0.35">
      <c r="L226" s="16"/>
      <c r="M226" s="21"/>
    </row>
    <row r="227" spans="12:13" s="10" customFormat="1" ht="15.75" customHeight="1" x14ac:dyDescent="0.35">
      <c r="L227" s="16"/>
      <c r="M227" s="21"/>
    </row>
    <row r="228" spans="12:13" s="10" customFormat="1" ht="15.75" customHeight="1" x14ac:dyDescent="0.35">
      <c r="L228" s="16"/>
      <c r="M228" s="21"/>
    </row>
    <row r="229" spans="12:13" s="10" customFormat="1" ht="15.75" customHeight="1" x14ac:dyDescent="0.35">
      <c r="L229" s="16"/>
      <c r="M229" s="21"/>
    </row>
    <row r="230" spans="12:13" s="10" customFormat="1" ht="15.75" customHeight="1" x14ac:dyDescent="0.35">
      <c r="L230" s="16"/>
      <c r="M230" s="21"/>
    </row>
    <row r="231" spans="12:13" s="10" customFormat="1" ht="15.75" customHeight="1" x14ac:dyDescent="0.35">
      <c r="L231" s="16"/>
      <c r="M231" s="21"/>
    </row>
    <row r="232" spans="12:13" s="10" customFormat="1" ht="15.75" customHeight="1" x14ac:dyDescent="0.35">
      <c r="L232" s="16"/>
      <c r="M232" s="21"/>
    </row>
    <row r="233" spans="12:13" s="10" customFormat="1" ht="15.75" customHeight="1" x14ac:dyDescent="0.35">
      <c r="L233" s="16"/>
      <c r="M233" s="21"/>
    </row>
    <row r="234" spans="12:13" s="10" customFormat="1" ht="15.75" customHeight="1" x14ac:dyDescent="0.35">
      <c r="L234" s="16"/>
      <c r="M234" s="21"/>
    </row>
    <row r="235" spans="12:13" s="10" customFormat="1" ht="15.75" customHeight="1" x14ac:dyDescent="0.35">
      <c r="L235" s="16"/>
      <c r="M235" s="21"/>
    </row>
    <row r="236" spans="12:13" s="10" customFormat="1" ht="15.75" customHeight="1" x14ac:dyDescent="0.35">
      <c r="L236" s="16"/>
      <c r="M236" s="21"/>
    </row>
    <row r="237" spans="12:13" s="10" customFormat="1" ht="15.75" customHeight="1" x14ac:dyDescent="0.35">
      <c r="L237" s="16"/>
      <c r="M237" s="21"/>
    </row>
    <row r="238" spans="12:13" s="10" customFormat="1" ht="15.75" customHeight="1" x14ac:dyDescent="0.35">
      <c r="L238" s="16"/>
      <c r="M238" s="21"/>
    </row>
    <row r="239" spans="12:13" s="10" customFormat="1" ht="15.75" customHeight="1" x14ac:dyDescent="0.35">
      <c r="L239" s="16"/>
      <c r="M239" s="21"/>
    </row>
    <row r="240" spans="12:13" s="10" customFormat="1" ht="15.75" customHeight="1" x14ac:dyDescent="0.35">
      <c r="L240" s="16"/>
      <c r="M240" s="21"/>
    </row>
    <row r="241" spans="12:13" s="10" customFormat="1" ht="15.75" customHeight="1" x14ac:dyDescent="0.35">
      <c r="L241" s="16"/>
      <c r="M241" s="21"/>
    </row>
    <row r="242" spans="12:13" s="10" customFormat="1" ht="15.75" customHeight="1" x14ac:dyDescent="0.35">
      <c r="L242" s="16"/>
      <c r="M242" s="21"/>
    </row>
    <row r="243" spans="12:13" s="10" customFormat="1" ht="15.75" customHeight="1" x14ac:dyDescent="0.35">
      <c r="L243" s="16"/>
      <c r="M243" s="21"/>
    </row>
    <row r="244" spans="12:13" s="10" customFormat="1" ht="15.75" customHeight="1" x14ac:dyDescent="0.35">
      <c r="L244" s="16"/>
      <c r="M244" s="21"/>
    </row>
    <row r="245" spans="12:13" s="10" customFormat="1" ht="15.75" customHeight="1" x14ac:dyDescent="0.35">
      <c r="L245" s="16"/>
      <c r="M245" s="21"/>
    </row>
    <row r="246" spans="12:13" s="10" customFormat="1" ht="15.75" customHeight="1" x14ac:dyDescent="0.35">
      <c r="L246" s="16"/>
      <c r="M246" s="21"/>
    </row>
    <row r="247" spans="12:13" s="10" customFormat="1" ht="15.75" customHeight="1" x14ac:dyDescent="0.35">
      <c r="L247" s="16"/>
      <c r="M247" s="21"/>
    </row>
    <row r="248" spans="12:13" s="10" customFormat="1" ht="15.75" customHeight="1" x14ac:dyDescent="0.35">
      <c r="L248" s="16"/>
      <c r="M248" s="21"/>
    </row>
    <row r="249" spans="12:13" s="10" customFormat="1" ht="15.75" customHeight="1" x14ac:dyDescent="0.35">
      <c r="L249" s="16"/>
      <c r="M249" s="21"/>
    </row>
    <row r="250" spans="12:13" s="10" customFormat="1" ht="15.75" customHeight="1" x14ac:dyDescent="0.35">
      <c r="L250" s="16"/>
      <c r="M250" s="21"/>
    </row>
    <row r="251" spans="12:13" s="10" customFormat="1" ht="15.75" customHeight="1" x14ac:dyDescent="0.35">
      <c r="L251" s="16"/>
      <c r="M251" s="21"/>
    </row>
    <row r="252" spans="12:13" s="10" customFormat="1" ht="15.75" customHeight="1" x14ac:dyDescent="0.35">
      <c r="L252" s="16"/>
      <c r="M252" s="21"/>
    </row>
    <row r="253" spans="12:13" s="10" customFormat="1" ht="15.75" customHeight="1" x14ac:dyDescent="0.35">
      <c r="L253" s="16"/>
      <c r="M253" s="21"/>
    </row>
    <row r="254" spans="12:13" s="10" customFormat="1" ht="15.75" customHeight="1" x14ac:dyDescent="0.35">
      <c r="L254" s="16"/>
      <c r="M254" s="21"/>
    </row>
    <row r="255" spans="12:13" s="10" customFormat="1" ht="15.75" customHeight="1" x14ac:dyDescent="0.35">
      <c r="L255" s="16"/>
      <c r="M255" s="21"/>
    </row>
    <row r="256" spans="12:13" s="10" customFormat="1" ht="15.75" customHeight="1" x14ac:dyDescent="0.35">
      <c r="L256" s="16"/>
      <c r="M256" s="21"/>
    </row>
    <row r="257" spans="12:13" s="10" customFormat="1" ht="15.75" customHeight="1" x14ac:dyDescent="0.35">
      <c r="L257" s="16"/>
      <c r="M257" s="21"/>
    </row>
    <row r="258" spans="12:13" s="10" customFormat="1" ht="15.75" customHeight="1" x14ac:dyDescent="0.35">
      <c r="L258" s="16"/>
      <c r="M258" s="21"/>
    </row>
    <row r="259" spans="12:13" s="10" customFormat="1" ht="15.75" customHeight="1" x14ac:dyDescent="0.35">
      <c r="L259" s="16"/>
      <c r="M259" s="21"/>
    </row>
    <row r="260" spans="12:13" s="10" customFormat="1" ht="15.75" customHeight="1" x14ac:dyDescent="0.35">
      <c r="L260" s="16"/>
      <c r="M260" s="21"/>
    </row>
    <row r="261" spans="12:13" s="10" customFormat="1" ht="15.75" customHeight="1" x14ac:dyDescent="0.35">
      <c r="L261" s="16"/>
      <c r="M261" s="21"/>
    </row>
    <row r="262" spans="12:13" s="10" customFormat="1" ht="15.75" customHeight="1" x14ac:dyDescent="0.35">
      <c r="L262" s="16"/>
      <c r="M262" s="21"/>
    </row>
    <row r="263" spans="12:13" s="10" customFormat="1" ht="15.75" customHeight="1" x14ac:dyDescent="0.35">
      <c r="L263" s="16"/>
      <c r="M263" s="21"/>
    </row>
    <row r="264" spans="12:13" s="10" customFormat="1" ht="15.75" customHeight="1" x14ac:dyDescent="0.35">
      <c r="L264" s="16"/>
      <c r="M264" s="21"/>
    </row>
    <row r="265" spans="12:13" s="10" customFormat="1" ht="15.75" customHeight="1" x14ac:dyDescent="0.35">
      <c r="L265" s="16"/>
      <c r="M265" s="21"/>
    </row>
    <row r="266" spans="12:13" s="10" customFormat="1" ht="15.75" customHeight="1" x14ac:dyDescent="0.35">
      <c r="L266" s="16"/>
      <c r="M266" s="21"/>
    </row>
    <row r="267" spans="12:13" s="10" customFormat="1" ht="15.75" customHeight="1" x14ac:dyDescent="0.35">
      <c r="L267" s="16"/>
      <c r="M267" s="21"/>
    </row>
    <row r="268" spans="12:13" s="10" customFormat="1" ht="15.75" customHeight="1" x14ac:dyDescent="0.35">
      <c r="L268" s="16"/>
      <c r="M268" s="21"/>
    </row>
    <row r="269" spans="12:13" s="10" customFormat="1" ht="15.75" customHeight="1" x14ac:dyDescent="0.35">
      <c r="L269" s="16"/>
      <c r="M269" s="21"/>
    </row>
    <row r="270" spans="12:13" s="10" customFormat="1" ht="15.75" customHeight="1" x14ac:dyDescent="0.35">
      <c r="L270" s="16"/>
      <c r="M270" s="21"/>
    </row>
    <row r="271" spans="12:13" s="10" customFormat="1" ht="15.75" customHeight="1" x14ac:dyDescent="0.35">
      <c r="L271" s="16"/>
      <c r="M271" s="21"/>
    </row>
    <row r="272" spans="12:13" s="10" customFormat="1" ht="15.75" customHeight="1" x14ac:dyDescent="0.35">
      <c r="L272" s="16"/>
      <c r="M272" s="21"/>
    </row>
    <row r="273" spans="12:13" s="10" customFormat="1" ht="15.75" customHeight="1" x14ac:dyDescent="0.35">
      <c r="L273" s="16"/>
      <c r="M273" s="21"/>
    </row>
    <row r="274" spans="12:13" s="10" customFormat="1" ht="15.75" customHeight="1" x14ac:dyDescent="0.35">
      <c r="L274" s="16"/>
      <c r="M274" s="21"/>
    </row>
    <row r="275" spans="12:13" s="10" customFormat="1" ht="15.75" customHeight="1" x14ac:dyDescent="0.35">
      <c r="L275" s="16"/>
      <c r="M275" s="21"/>
    </row>
    <row r="276" spans="12:13" s="10" customFormat="1" ht="15.75" customHeight="1" x14ac:dyDescent="0.35">
      <c r="L276" s="16"/>
      <c r="M276" s="21"/>
    </row>
    <row r="277" spans="12:13" s="10" customFormat="1" ht="15.75" customHeight="1" x14ac:dyDescent="0.35">
      <c r="L277" s="16"/>
      <c r="M277" s="21"/>
    </row>
    <row r="278" spans="12:13" s="10" customFormat="1" ht="15.75" customHeight="1" x14ac:dyDescent="0.35">
      <c r="L278" s="16"/>
      <c r="M278" s="21"/>
    </row>
    <row r="279" spans="12:13" s="10" customFormat="1" ht="15.75" customHeight="1" x14ac:dyDescent="0.35">
      <c r="L279" s="16"/>
      <c r="M279" s="21"/>
    </row>
    <row r="280" spans="12:13" s="10" customFormat="1" ht="15.75" customHeight="1" x14ac:dyDescent="0.35">
      <c r="L280" s="16"/>
      <c r="M280" s="21"/>
    </row>
    <row r="281" spans="12:13" s="10" customFormat="1" ht="15.75" customHeight="1" x14ac:dyDescent="0.35">
      <c r="L281" s="16"/>
      <c r="M281" s="21"/>
    </row>
    <row r="282" spans="12:13" s="10" customFormat="1" ht="15.75" customHeight="1" x14ac:dyDescent="0.35">
      <c r="L282" s="16"/>
      <c r="M282" s="21"/>
    </row>
    <row r="283" spans="12:13" s="10" customFormat="1" ht="15.75" customHeight="1" x14ac:dyDescent="0.35">
      <c r="L283" s="16"/>
      <c r="M283" s="21"/>
    </row>
    <row r="284" spans="12:13" s="10" customFormat="1" ht="15.75" customHeight="1" x14ac:dyDescent="0.35">
      <c r="L284" s="16"/>
      <c r="M284" s="21"/>
    </row>
    <row r="285" spans="12:13" s="10" customFormat="1" ht="15.75" customHeight="1" x14ac:dyDescent="0.35">
      <c r="L285" s="16"/>
      <c r="M285" s="21"/>
    </row>
    <row r="286" spans="12:13" s="10" customFormat="1" ht="15.75" customHeight="1" x14ac:dyDescent="0.35">
      <c r="L286" s="16"/>
      <c r="M286" s="21"/>
    </row>
    <row r="287" spans="12:13" s="10" customFormat="1" ht="15.75" customHeight="1" x14ac:dyDescent="0.35">
      <c r="L287" s="16"/>
      <c r="M287" s="21"/>
    </row>
    <row r="288" spans="12:13" s="10" customFormat="1" ht="15.75" customHeight="1" x14ac:dyDescent="0.35">
      <c r="L288" s="16"/>
      <c r="M288" s="21"/>
    </row>
    <row r="289" spans="12:13" s="10" customFormat="1" ht="15.75" customHeight="1" x14ac:dyDescent="0.35">
      <c r="L289" s="16"/>
      <c r="M289" s="21"/>
    </row>
    <row r="290" spans="12:13" s="10" customFormat="1" ht="15.75" customHeight="1" x14ac:dyDescent="0.35">
      <c r="L290" s="16"/>
      <c r="M290" s="21"/>
    </row>
    <row r="291" spans="12:13" s="10" customFormat="1" ht="15.75" customHeight="1" x14ac:dyDescent="0.35">
      <c r="L291" s="16"/>
      <c r="M291" s="21"/>
    </row>
    <row r="292" spans="12:13" s="10" customFormat="1" ht="15.75" customHeight="1" x14ac:dyDescent="0.35">
      <c r="L292" s="16"/>
      <c r="M292" s="21"/>
    </row>
    <row r="293" spans="12:13" s="10" customFormat="1" ht="15.75" customHeight="1" x14ac:dyDescent="0.35">
      <c r="L293" s="16"/>
      <c r="M293" s="21"/>
    </row>
    <row r="294" spans="12:13" s="10" customFormat="1" ht="15.75" customHeight="1" x14ac:dyDescent="0.35">
      <c r="L294" s="16"/>
      <c r="M294" s="21"/>
    </row>
    <row r="295" spans="12:13" s="10" customFormat="1" ht="15.75" customHeight="1" x14ac:dyDescent="0.35">
      <c r="L295" s="16"/>
      <c r="M295" s="21"/>
    </row>
    <row r="296" spans="12:13" s="10" customFormat="1" ht="15.75" customHeight="1" x14ac:dyDescent="0.35">
      <c r="L296" s="16"/>
      <c r="M296" s="21"/>
    </row>
    <row r="297" spans="12:13" s="10" customFormat="1" ht="15.75" customHeight="1" x14ac:dyDescent="0.35">
      <c r="L297" s="16"/>
      <c r="M297" s="21"/>
    </row>
    <row r="298" spans="12:13" s="10" customFormat="1" ht="15.75" customHeight="1" x14ac:dyDescent="0.35">
      <c r="L298" s="16"/>
      <c r="M298" s="21"/>
    </row>
    <row r="299" spans="12:13" s="10" customFormat="1" ht="15.75" customHeight="1" x14ac:dyDescent="0.35">
      <c r="L299" s="16"/>
      <c r="M299" s="21"/>
    </row>
    <row r="300" spans="12:13" s="10" customFormat="1" ht="15.75" customHeight="1" x14ac:dyDescent="0.35">
      <c r="L300" s="16"/>
      <c r="M300" s="21"/>
    </row>
    <row r="301" spans="12:13" s="10" customFormat="1" ht="15.75" customHeight="1" x14ac:dyDescent="0.35">
      <c r="L301" s="16"/>
      <c r="M301" s="21"/>
    </row>
    <row r="302" spans="12:13" s="10" customFormat="1" ht="15.75" customHeight="1" x14ac:dyDescent="0.35">
      <c r="L302" s="16"/>
      <c r="M302" s="21"/>
    </row>
    <row r="303" spans="12:13" s="10" customFormat="1" ht="15.75" customHeight="1" x14ac:dyDescent="0.35">
      <c r="L303" s="16"/>
      <c r="M303" s="21"/>
    </row>
    <row r="304" spans="12:13" s="10" customFormat="1" ht="15.75" customHeight="1" x14ac:dyDescent="0.35">
      <c r="L304" s="16"/>
      <c r="M304" s="21"/>
    </row>
    <row r="305" spans="12:13" s="10" customFormat="1" ht="15.75" customHeight="1" x14ac:dyDescent="0.35">
      <c r="L305" s="16"/>
      <c r="M305" s="21"/>
    </row>
    <row r="306" spans="12:13" s="10" customFormat="1" ht="15.75" customHeight="1" x14ac:dyDescent="0.35">
      <c r="L306" s="16"/>
      <c r="M306" s="21"/>
    </row>
    <row r="307" spans="12:13" s="10" customFormat="1" ht="15.75" customHeight="1" x14ac:dyDescent="0.35">
      <c r="L307" s="16"/>
      <c r="M307" s="21"/>
    </row>
    <row r="308" spans="12:13" s="10" customFormat="1" ht="15.75" customHeight="1" x14ac:dyDescent="0.35">
      <c r="L308" s="16"/>
      <c r="M308" s="21"/>
    </row>
    <row r="309" spans="12:13" s="10" customFormat="1" ht="15.75" customHeight="1" x14ac:dyDescent="0.35">
      <c r="L309" s="16"/>
      <c r="M309" s="21"/>
    </row>
    <row r="310" spans="12:13" s="10" customFormat="1" ht="15.75" customHeight="1" x14ac:dyDescent="0.35">
      <c r="L310" s="16"/>
      <c r="M310" s="21"/>
    </row>
    <row r="311" spans="12:13" s="10" customFormat="1" ht="15.75" customHeight="1" x14ac:dyDescent="0.35">
      <c r="L311" s="16"/>
      <c r="M311" s="21"/>
    </row>
    <row r="312" spans="12:13" s="10" customFormat="1" ht="15.75" customHeight="1" x14ac:dyDescent="0.35">
      <c r="L312" s="16"/>
      <c r="M312" s="21"/>
    </row>
    <row r="313" spans="12:13" s="10" customFormat="1" ht="15.75" customHeight="1" x14ac:dyDescent="0.35">
      <c r="L313" s="16"/>
      <c r="M313" s="21"/>
    </row>
    <row r="314" spans="12:13" s="10" customFormat="1" ht="15.75" customHeight="1" x14ac:dyDescent="0.35">
      <c r="L314" s="16"/>
      <c r="M314" s="21"/>
    </row>
    <row r="315" spans="12:13" s="10" customFormat="1" ht="15.75" customHeight="1" x14ac:dyDescent="0.35">
      <c r="L315" s="16"/>
      <c r="M315" s="21"/>
    </row>
    <row r="316" spans="12:13" s="10" customFormat="1" ht="15.75" customHeight="1" x14ac:dyDescent="0.35">
      <c r="L316" s="16"/>
      <c r="M316" s="21"/>
    </row>
    <row r="317" spans="12:13" s="10" customFormat="1" ht="15.75" customHeight="1" x14ac:dyDescent="0.35">
      <c r="L317" s="16"/>
      <c r="M317" s="21"/>
    </row>
    <row r="318" spans="12:13" s="10" customFormat="1" ht="15.75" customHeight="1" x14ac:dyDescent="0.35">
      <c r="L318" s="16"/>
      <c r="M318" s="21"/>
    </row>
    <row r="319" spans="12:13" s="10" customFormat="1" ht="15.75" customHeight="1" x14ac:dyDescent="0.35">
      <c r="L319" s="16"/>
      <c r="M319" s="21"/>
    </row>
    <row r="320" spans="12:13" s="10" customFormat="1" ht="15.75" customHeight="1" x14ac:dyDescent="0.35">
      <c r="L320" s="16"/>
      <c r="M320" s="21"/>
    </row>
    <row r="321" spans="12:13" s="10" customFormat="1" ht="15.75" customHeight="1" x14ac:dyDescent="0.35">
      <c r="L321" s="16"/>
      <c r="M321" s="21"/>
    </row>
    <row r="322" spans="12:13" s="10" customFormat="1" ht="15.75" customHeight="1" x14ac:dyDescent="0.35">
      <c r="L322" s="16"/>
      <c r="M322" s="21"/>
    </row>
    <row r="323" spans="12:13" s="10" customFormat="1" ht="15.75" customHeight="1" x14ac:dyDescent="0.35">
      <c r="L323" s="16"/>
      <c r="M323" s="21"/>
    </row>
    <row r="324" spans="12:13" s="10" customFormat="1" ht="15.75" customHeight="1" x14ac:dyDescent="0.35">
      <c r="L324" s="16"/>
      <c r="M324" s="21"/>
    </row>
    <row r="325" spans="12:13" s="10" customFormat="1" ht="15.75" customHeight="1" x14ac:dyDescent="0.35">
      <c r="L325" s="16"/>
      <c r="M325" s="21"/>
    </row>
    <row r="326" spans="12:13" s="10" customFormat="1" ht="15.75" customHeight="1" x14ac:dyDescent="0.35">
      <c r="L326" s="16"/>
      <c r="M326" s="21"/>
    </row>
    <row r="327" spans="12:13" s="10" customFormat="1" ht="15.75" customHeight="1" x14ac:dyDescent="0.35">
      <c r="L327" s="16"/>
      <c r="M327" s="21"/>
    </row>
    <row r="328" spans="12:13" s="10" customFormat="1" ht="15.75" customHeight="1" x14ac:dyDescent="0.35">
      <c r="L328" s="16"/>
      <c r="M328" s="21"/>
    </row>
    <row r="329" spans="12:13" s="10" customFormat="1" ht="15.75" customHeight="1" x14ac:dyDescent="0.35">
      <c r="L329" s="16"/>
      <c r="M329" s="21"/>
    </row>
    <row r="330" spans="12:13" s="10" customFormat="1" ht="15.75" customHeight="1" x14ac:dyDescent="0.35">
      <c r="L330" s="16"/>
      <c r="M330" s="21"/>
    </row>
    <row r="331" spans="12:13" s="10" customFormat="1" ht="15.75" customHeight="1" x14ac:dyDescent="0.35">
      <c r="L331" s="16"/>
      <c r="M331" s="21"/>
    </row>
    <row r="332" spans="12:13" s="10" customFormat="1" ht="15.75" customHeight="1" x14ac:dyDescent="0.35">
      <c r="L332" s="16"/>
      <c r="M332" s="21"/>
    </row>
    <row r="333" spans="12:13" s="10" customFormat="1" ht="15.75" customHeight="1" x14ac:dyDescent="0.35">
      <c r="L333" s="16"/>
      <c r="M333" s="21"/>
    </row>
    <row r="334" spans="12:13" s="10" customFormat="1" ht="15.75" customHeight="1" x14ac:dyDescent="0.35">
      <c r="L334" s="16"/>
      <c r="M334" s="21"/>
    </row>
    <row r="335" spans="12:13" s="10" customFormat="1" ht="15.75" customHeight="1" x14ac:dyDescent="0.35">
      <c r="L335" s="16"/>
      <c r="M335" s="21"/>
    </row>
    <row r="336" spans="12:13" s="10" customFormat="1" ht="15.75" customHeight="1" x14ac:dyDescent="0.35">
      <c r="L336" s="16"/>
      <c r="M336" s="21"/>
    </row>
    <row r="337" spans="12:13" s="10" customFormat="1" ht="15.75" customHeight="1" x14ac:dyDescent="0.35">
      <c r="L337" s="16"/>
      <c r="M337" s="21"/>
    </row>
    <row r="338" spans="12:13" s="10" customFormat="1" ht="15.75" customHeight="1" x14ac:dyDescent="0.35">
      <c r="L338" s="16"/>
      <c r="M338" s="21"/>
    </row>
    <row r="339" spans="12:13" s="10" customFormat="1" ht="15.75" customHeight="1" x14ac:dyDescent="0.35">
      <c r="L339" s="16"/>
      <c r="M339" s="21"/>
    </row>
    <row r="340" spans="12:13" s="10" customFormat="1" ht="15.75" customHeight="1" x14ac:dyDescent="0.35">
      <c r="L340" s="16"/>
      <c r="M340" s="21"/>
    </row>
    <row r="341" spans="12:13" s="10" customFormat="1" ht="15.75" customHeight="1" x14ac:dyDescent="0.35">
      <c r="L341" s="16"/>
      <c r="M341" s="21"/>
    </row>
    <row r="342" spans="12:13" s="10" customFormat="1" ht="15.75" customHeight="1" x14ac:dyDescent="0.35">
      <c r="L342" s="16"/>
      <c r="M342" s="21"/>
    </row>
    <row r="343" spans="12:13" s="10" customFormat="1" ht="15.75" customHeight="1" x14ac:dyDescent="0.35">
      <c r="L343" s="16"/>
      <c r="M343" s="21"/>
    </row>
    <row r="344" spans="12:13" s="10" customFormat="1" ht="15.75" customHeight="1" x14ac:dyDescent="0.35">
      <c r="L344" s="16"/>
      <c r="M344" s="21"/>
    </row>
    <row r="345" spans="12:13" s="10" customFormat="1" ht="15.75" customHeight="1" x14ac:dyDescent="0.35">
      <c r="L345" s="16"/>
      <c r="M345" s="21"/>
    </row>
    <row r="346" spans="12:13" s="10" customFormat="1" ht="15.75" customHeight="1" x14ac:dyDescent="0.35">
      <c r="L346" s="16"/>
      <c r="M346" s="21"/>
    </row>
    <row r="347" spans="12:13" s="10" customFormat="1" ht="15.75" customHeight="1" x14ac:dyDescent="0.35">
      <c r="L347" s="16"/>
      <c r="M347" s="21"/>
    </row>
    <row r="348" spans="12:13" s="10" customFormat="1" ht="15.75" customHeight="1" x14ac:dyDescent="0.35">
      <c r="L348" s="16"/>
      <c r="M348" s="21"/>
    </row>
    <row r="349" spans="12:13" s="10" customFormat="1" ht="15.75" customHeight="1" x14ac:dyDescent="0.35">
      <c r="L349" s="16"/>
      <c r="M349" s="21"/>
    </row>
    <row r="350" spans="12:13" s="10" customFormat="1" ht="15.75" customHeight="1" x14ac:dyDescent="0.35">
      <c r="L350" s="16"/>
      <c r="M350" s="21"/>
    </row>
    <row r="351" spans="12:13" s="10" customFormat="1" ht="15.75" customHeight="1" x14ac:dyDescent="0.35">
      <c r="L351" s="16"/>
      <c r="M351" s="21"/>
    </row>
    <row r="352" spans="12:13" s="10" customFormat="1" ht="15.75" customHeight="1" x14ac:dyDescent="0.35">
      <c r="L352" s="16"/>
      <c r="M352" s="21"/>
    </row>
    <row r="353" spans="12:13" s="10" customFormat="1" ht="15.75" customHeight="1" x14ac:dyDescent="0.35">
      <c r="L353" s="16"/>
      <c r="M353" s="21"/>
    </row>
    <row r="354" spans="12:13" s="10" customFormat="1" ht="15.75" customHeight="1" x14ac:dyDescent="0.35">
      <c r="L354" s="16"/>
      <c r="M354" s="21"/>
    </row>
    <row r="355" spans="12:13" s="10" customFormat="1" ht="15.75" customHeight="1" x14ac:dyDescent="0.35">
      <c r="L355" s="16"/>
      <c r="M355" s="21"/>
    </row>
    <row r="356" spans="12:13" s="10" customFormat="1" ht="15.75" customHeight="1" x14ac:dyDescent="0.35">
      <c r="L356" s="16"/>
      <c r="M356" s="21"/>
    </row>
    <row r="357" spans="12:13" s="10" customFormat="1" ht="15.75" customHeight="1" x14ac:dyDescent="0.35">
      <c r="L357" s="16"/>
      <c r="M357" s="21"/>
    </row>
    <row r="358" spans="12:13" s="10" customFormat="1" ht="15.75" customHeight="1" x14ac:dyDescent="0.35">
      <c r="L358" s="16"/>
      <c r="M358" s="21"/>
    </row>
    <row r="359" spans="12:13" s="10" customFormat="1" ht="15.75" customHeight="1" x14ac:dyDescent="0.35">
      <c r="L359" s="16"/>
      <c r="M359" s="21"/>
    </row>
    <row r="360" spans="12:13" s="10" customFormat="1" ht="15.75" customHeight="1" x14ac:dyDescent="0.35">
      <c r="L360" s="16"/>
      <c r="M360" s="21"/>
    </row>
    <row r="361" spans="12:13" s="10" customFormat="1" ht="15.75" customHeight="1" x14ac:dyDescent="0.35">
      <c r="L361" s="16"/>
      <c r="M361" s="21"/>
    </row>
    <row r="362" spans="12:13" s="10" customFormat="1" ht="15.75" customHeight="1" x14ac:dyDescent="0.35">
      <c r="L362" s="16"/>
      <c r="M362" s="21"/>
    </row>
    <row r="363" spans="12:13" s="10" customFormat="1" ht="15.75" customHeight="1" x14ac:dyDescent="0.35">
      <c r="L363" s="16"/>
      <c r="M363" s="21"/>
    </row>
    <row r="364" spans="12:13" s="10" customFormat="1" ht="15.75" customHeight="1" x14ac:dyDescent="0.35">
      <c r="L364" s="16"/>
      <c r="M364" s="21"/>
    </row>
    <row r="365" spans="12:13" s="10" customFormat="1" ht="15.75" customHeight="1" x14ac:dyDescent="0.35">
      <c r="L365" s="16"/>
      <c r="M365" s="21"/>
    </row>
    <row r="366" spans="12:13" s="10" customFormat="1" ht="15.75" customHeight="1" x14ac:dyDescent="0.35">
      <c r="L366" s="16"/>
      <c r="M366" s="21"/>
    </row>
    <row r="367" spans="12:13" s="10" customFormat="1" ht="15.75" customHeight="1" x14ac:dyDescent="0.35">
      <c r="L367" s="16"/>
      <c r="M367" s="21"/>
    </row>
    <row r="368" spans="12:13" s="10" customFormat="1" ht="15.75" customHeight="1" x14ac:dyDescent="0.35">
      <c r="L368" s="16"/>
      <c r="M368" s="21"/>
    </row>
    <row r="369" spans="12:13" s="10" customFormat="1" ht="15.75" customHeight="1" x14ac:dyDescent="0.35">
      <c r="L369" s="16"/>
      <c r="M369" s="21"/>
    </row>
    <row r="370" spans="12:13" s="10" customFormat="1" ht="15.75" customHeight="1" x14ac:dyDescent="0.35">
      <c r="L370" s="16"/>
      <c r="M370" s="21"/>
    </row>
    <row r="371" spans="12:13" s="10" customFormat="1" ht="15.75" customHeight="1" x14ac:dyDescent="0.35">
      <c r="L371" s="16"/>
      <c r="M371" s="21"/>
    </row>
    <row r="372" spans="12:13" s="10" customFormat="1" ht="15.75" customHeight="1" x14ac:dyDescent="0.35">
      <c r="L372" s="16"/>
      <c r="M372" s="21"/>
    </row>
    <row r="373" spans="12:13" s="10" customFormat="1" ht="15.75" customHeight="1" x14ac:dyDescent="0.35">
      <c r="L373" s="16"/>
      <c r="M373" s="21"/>
    </row>
    <row r="374" spans="12:13" s="10" customFormat="1" ht="15.75" customHeight="1" x14ac:dyDescent="0.35">
      <c r="L374" s="16"/>
      <c r="M374" s="21"/>
    </row>
    <row r="375" spans="12:13" s="10" customFormat="1" ht="15.75" customHeight="1" x14ac:dyDescent="0.35">
      <c r="L375" s="16"/>
      <c r="M375" s="21"/>
    </row>
    <row r="376" spans="12:13" s="10" customFormat="1" ht="15.75" customHeight="1" x14ac:dyDescent="0.35">
      <c r="L376" s="16"/>
      <c r="M376" s="21"/>
    </row>
    <row r="377" spans="12:13" s="10" customFormat="1" ht="15.75" customHeight="1" x14ac:dyDescent="0.35">
      <c r="L377" s="16"/>
      <c r="M377" s="21"/>
    </row>
    <row r="378" spans="12:13" s="10" customFormat="1" ht="15.75" customHeight="1" x14ac:dyDescent="0.35">
      <c r="L378" s="16"/>
      <c r="M378" s="21"/>
    </row>
    <row r="379" spans="12:13" s="10" customFormat="1" ht="15.75" customHeight="1" x14ac:dyDescent="0.35">
      <c r="L379" s="16"/>
      <c r="M379" s="21"/>
    </row>
    <row r="380" spans="12:13" s="10" customFormat="1" ht="15.75" customHeight="1" x14ac:dyDescent="0.35">
      <c r="L380" s="16"/>
      <c r="M380" s="21"/>
    </row>
    <row r="381" spans="12:13" s="10" customFormat="1" ht="15.75" customHeight="1" x14ac:dyDescent="0.35">
      <c r="L381" s="16"/>
      <c r="M381" s="21"/>
    </row>
    <row r="382" spans="12:13" s="10" customFormat="1" ht="15.75" customHeight="1" x14ac:dyDescent="0.35">
      <c r="L382" s="16"/>
      <c r="M382" s="21"/>
    </row>
    <row r="383" spans="12:13" s="10" customFormat="1" ht="15.75" customHeight="1" x14ac:dyDescent="0.35">
      <c r="L383" s="16"/>
      <c r="M383" s="21"/>
    </row>
    <row r="384" spans="12:13" s="10" customFormat="1" ht="15.75" customHeight="1" x14ac:dyDescent="0.35">
      <c r="L384" s="16"/>
      <c r="M384" s="21"/>
    </row>
    <row r="385" spans="12:13" s="10" customFormat="1" ht="15.75" customHeight="1" x14ac:dyDescent="0.35">
      <c r="L385" s="16"/>
      <c r="M385" s="21"/>
    </row>
    <row r="386" spans="12:13" s="10" customFormat="1" ht="15.75" customHeight="1" x14ac:dyDescent="0.35">
      <c r="L386" s="16"/>
      <c r="M386" s="21"/>
    </row>
    <row r="387" spans="12:13" s="10" customFormat="1" ht="15.75" customHeight="1" x14ac:dyDescent="0.35">
      <c r="L387" s="16"/>
      <c r="M387" s="21"/>
    </row>
    <row r="388" spans="12:13" s="10" customFormat="1" ht="15.75" customHeight="1" x14ac:dyDescent="0.35">
      <c r="L388" s="16"/>
      <c r="M388" s="21"/>
    </row>
    <row r="389" spans="12:13" s="10" customFormat="1" ht="15.75" customHeight="1" x14ac:dyDescent="0.35">
      <c r="L389" s="16"/>
      <c r="M389" s="21"/>
    </row>
    <row r="390" spans="12:13" s="10" customFormat="1" ht="15.75" customHeight="1" x14ac:dyDescent="0.35">
      <c r="L390" s="16"/>
      <c r="M390" s="21"/>
    </row>
    <row r="391" spans="12:13" s="10" customFormat="1" ht="15.75" customHeight="1" x14ac:dyDescent="0.35">
      <c r="L391" s="16"/>
      <c r="M391" s="21"/>
    </row>
    <row r="392" spans="12:13" s="10" customFormat="1" ht="15.75" customHeight="1" x14ac:dyDescent="0.35">
      <c r="L392" s="16"/>
      <c r="M392" s="21"/>
    </row>
    <row r="393" spans="12:13" s="10" customFormat="1" ht="15.75" customHeight="1" x14ac:dyDescent="0.35">
      <c r="L393" s="16"/>
      <c r="M393" s="21"/>
    </row>
    <row r="394" spans="12:13" s="10" customFormat="1" ht="15.75" customHeight="1" x14ac:dyDescent="0.35">
      <c r="L394" s="16"/>
      <c r="M394" s="21"/>
    </row>
    <row r="395" spans="12:13" s="10" customFormat="1" ht="15.75" customHeight="1" x14ac:dyDescent="0.35">
      <c r="L395" s="16"/>
      <c r="M395" s="21"/>
    </row>
    <row r="396" spans="12:13" s="10" customFormat="1" ht="15.75" customHeight="1" x14ac:dyDescent="0.35">
      <c r="L396" s="16"/>
      <c r="M396" s="21"/>
    </row>
    <row r="397" spans="12:13" s="10" customFormat="1" ht="15.75" customHeight="1" x14ac:dyDescent="0.35">
      <c r="L397" s="16"/>
      <c r="M397" s="21"/>
    </row>
    <row r="398" spans="12:13" s="10" customFormat="1" ht="15.75" customHeight="1" x14ac:dyDescent="0.35">
      <c r="L398" s="16"/>
      <c r="M398" s="21"/>
    </row>
    <row r="399" spans="12:13" s="10" customFormat="1" ht="15.75" customHeight="1" x14ac:dyDescent="0.35">
      <c r="L399" s="16"/>
      <c r="M399" s="21"/>
    </row>
    <row r="400" spans="12:13" s="10" customFormat="1" ht="15.75" customHeight="1" x14ac:dyDescent="0.35">
      <c r="L400" s="16"/>
      <c r="M400" s="21"/>
    </row>
    <row r="401" spans="12:13" s="10" customFormat="1" ht="15.75" customHeight="1" x14ac:dyDescent="0.35">
      <c r="L401" s="16"/>
      <c r="M401" s="21"/>
    </row>
    <row r="402" spans="12:13" s="10" customFormat="1" ht="15.75" customHeight="1" x14ac:dyDescent="0.35">
      <c r="L402" s="16"/>
      <c r="M402" s="21"/>
    </row>
    <row r="403" spans="12:13" s="10" customFormat="1" ht="15.75" customHeight="1" x14ac:dyDescent="0.35">
      <c r="L403" s="16"/>
      <c r="M403" s="21"/>
    </row>
    <row r="404" spans="12:13" s="10" customFormat="1" ht="15.75" customHeight="1" x14ac:dyDescent="0.35">
      <c r="L404" s="16"/>
      <c r="M404" s="21"/>
    </row>
    <row r="405" spans="12:13" s="10" customFormat="1" ht="15.75" customHeight="1" x14ac:dyDescent="0.35">
      <c r="L405" s="16"/>
      <c r="M405" s="21"/>
    </row>
    <row r="406" spans="12:13" s="10" customFormat="1" ht="15.75" customHeight="1" x14ac:dyDescent="0.35">
      <c r="L406" s="16"/>
      <c r="M406" s="21"/>
    </row>
    <row r="407" spans="12:13" s="10" customFormat="1" ht="15.75" customHeight="1" x14ac:dyDescent="0.35">
      <c r="L407" s="16"/>
      <c r="M407" s="21"/>
    </row>
    <row r="408" spans="12:13" s="10" customFormat="1" ht="15.75" customHeight="1" x14ac:dyDescent="0.35">
      <c r="L408" s="16"/>
      <c r="M408" s="21"/>
    </row>
    <row r="409" spans="12:13" s="10" customFormat="1" ht="15.75" customHeight="1" x14ac:dyDescent="0.35">
      <c r="L409" s="16"/>
      <c r="M409" s="21"/>
    </row>
    <row r="410" spans="12:13" s="10" customFormat="1" ht="15.75" customHeight="1" x14ac:dyDescent="0.35">
      <c r="L410" s="16"/>
      <c r="M410" s="21"/>
    </row>
    <row r="411" spans="12:13" s="10" customFormat="1" ht="15.75" customHeight="1" x14ac:dyDescent="0.35">
      <c r="L411" s="16"/>
      <c r="M411" s="21"/>
    </row>
    <row r="412" spans="12:13" s="10" customFormat="1" ht="15.75" customHeight="1" x14ac:dyDescent="0.35">
      <c r="L412" s="16"/>
      <c r="M412" s="21"/>
    </row>
    <row r="413" spans="12:13" s="10" customFormat="1" ht="15.75" customHeight="1" x14ac:dyDescent="0.35">
      <c r="L413" s="16"/>
      <c r="M413" s="21"/>
    </row>
    <row r="414" spans="12:13" s="10" customFormat="1" ht="15.75" customHeight="1" x14ac:dyDescent="0.35">
      <c r="L414" s="16"/>
      <c r="M414" s="21"/>
    </row>
    <row r="415" spans="12:13" s="10" customFormat="1" ht="15.75" customHeight="1" x14ac:dyDescent="0.35">
      <c r="L415" s="16"/>
      <c r="M415" s="21"/>
    </row>
    <row r="416" spans="12:13" s="10" customFormat="1" ht="15.75" customHeight="1" x14ac:dyDescent="0.35">
      <c r="L416" s="16"/>
      <c r="M416" s="21"/>
    </row>
    <row r="417" spans="12:13" s="10" customFormat="1" ht="15.75" customHeight="1" x14ac:dyDescent="0.35">
      <c r="L417" s="16"/>
      <c r="M417" s="21"/>
    </row>
    <row r="418" spans="12:13" s="10" customFormat="1" ht="15.75" customHeight="1" x14ac:dyDescent="0.35">
      <c r="L418" s="16"/>
      <c r="M418" s="21"/>
    </row>
    <row r="419" spans="12:13" s="10" customFormat="1" ht="15.75" customHeight="1" x14ac:dyDescent="0.35">
      <c r="L419" s="16"/>
      <c r="M419" s="21"/>
    </row>
    <row r="420" spans="12:13" s="10" customFormat="1" ht="15.75" customHeight="1" x14ac:dyDescent="0.35">
      <c r="L420" s="16"/>
      <c r="M420" s="21"/>
    </row>
    <row r="421" spans="12:13" s="10" customFormat="1" ht="15.75" customHeight="1" x14ac:dyDescent="0.35">
      <c r="L421" s="16"/>
      <c r="M421" s="21"/>
    </row>
    <row r="422" spans="12:13" s="10" customFormat="1" ht="15.75" customHeight="1" x14ac:dyDescent="0.35">
      <c r="L422" s="16"/>
      <c r="M422" s="21"/>
    </row>
    <row r="423" spans="12:13" s="10" customFormat="1" ht="15.75" customHeight="1" x14ac:dyDescent="0.35">
      <c r="L423" s="16"/>
      <c r="M423" s="21"/>
    </row>
    <row r="424" spans="12:13" s="10" customFormat="1" ht="15.75" customHeight="1" x14ac:dyDescent="0.35">
      <c r="L424" s="16"/>
      <c r="M424" s="21"/>
    </row>
    <row r="425" spans="12:13" s="10" customFormat="1" ht="15.75" customHeight="1" x14ac:dyDescent="0.35">
      <c r="L425" s="16"/>
      <c r="M425" s="21"/>
    </row>
    <row r="426" spans="12:13" s="10" customFormat="1" ht="15.75" customHeight="1" x14ac:dyDescent="0.35">
      <c r="L426" s="16"/>
      <c r="M426" s="21"/>
    </row>
    <row r="427" spans="12:13" s="10" customFormat="1" ht="15.75" customHeight="1" x14ac:dyDescent="0.35">
      <c r="L427" s="16"/>
      <c r="M427" s="21"/>
    </row>
    <row r="428" spans="12:13" s="10" customFormat="1" ht="15.75" customHeight="1" x14ac:dyDescent="0.35">
      <c r="L428" s="16"/>
      <c r="M428" s="21"/>
    </row>
    <row r="429" spans="12:13" s="10" customFormat="1" ht="15.75" customHeight="1" x14ac:dyDescent="0.35">
      <c r="L429" s="16"/>
      <c r="M429" s="21"/>
    </row>
    <row r="430" spans="12:13" s="10" customFormat="1" ht="15.75" customHeight="1" x14ac:dyDescent="0.35">
      <c r="L430" s="16"/>
      <c r="M430" s="21"/>
    </row>
    <row r="431" spans="12:13" s="10" customFormat="1" ht="15.75" customHeight="1" x14ac:dyDescent="0.35">
      <c r="L431" s="16"/>
      <c r="M431" s="21"/>
    </row>
    <row r="432" spans="12:13" s="10" customFormat="1" ht="15.75" customHeight="1" x14ac:dyDescent="0.35">
      <c r="L432" s="16"/>
      <c r="M432" s="21"/>
    </row>
    <row r="433" spans="12:13" s="10" customFormat="1" ht="15.75" customHeight="1" x14ac:dyDescent="0.35">
      <c r="L433" s="16"/>
      <c r="M433" s="21"/>
    </row>
    <row r="434" spans="12:13" s="10" customFormat="1" ht="15.75" customHeight="1" x14ac:dyDescent="0.35">
      <c r="L434" s="16"/>
      <c r="M434" s="21"/>
    </row>
    <row r="435" spans="12:13" s="10" customFormat="1" ht="15.75" customHeight="1" x14ac:dyDescent="0.35">
      <c r="L435" s="16"/>
      <c r="M435" s="21"/>
    </row>
    <row r="436" spans="12:13" s="10" customFormat="1" ht="15.75" customHeight="1" x14ac:dyDescent="0.35">
      <c r="L436" s="16"/>
      <c r="M436" s="21"/>
    </row>
    <row r="437" spans="12:13" s="10" customFormat="1" ht="15.75" customHeight="1" x14ac:dyDescent="0.35">
      <c r="L437" s="16"/>
      <c r="M437" s="21"/>
    </row>
    <row r="438" spans="12:13" s="10" customFormat="1" ht="15.75" customHeight="1" x14ac:dyDescent="0.35">
      <c r="L438" s="16"/>
      <c r="M438" s="21"/>
    </row>
    <row r="439" spans="12:13" s="10" customFormat="1" ht="15.75" customHeight="1" x14ac:dyDescent="0.35">
      <c r="L439" s="16"/>
      <c r="M439" s="21"/>
    </row>
    <row r="440" spans="12:13" s="10" customFormat="1" ht="15.75" customHeight="1" x14ac:dyDescent="0.35">
      <c r="L440" s="16"/>
      <c r="M440" s="21"/>
    </row>
    <row r="441" spans="12:13" s="10" customFormat="1" ht="15.75" customHeight="1" x14ac:dyDescent="0.35">
      <c r="L441" s="16"/>
      <c r="M441" s="21"/>
    </row>
    <row r="442" spans="12:13" s="10" customFormat="1" ht="15.75" customHeight="1" x14ac:dyDescent="0.35">
      <c r="L442" s="16"/>
      <c r="M442" s="21"/>
    </row>
    <row r="443" spans="12:13" s="10" customFormat="1" ht="15.75" customHeight="1" x14ac:dyDescent="0.35">
      <c r="L443" s="16"/>
      <c r="M443" s="21"/>
    </row>
    <row r="444" spans="12:13" s="10" customFormat="1" ht="15.75" customHeight="1" x14ac:dyDescent="0.35">
      <c r="L444" s="16"/>
      <c r="M444" s="21"/>
    </row>
    <row r="445" spans="12:13" s="10" customFormat="1" ht="15.75" customHeight="1" x14ac:dyDescent="0.35">
      <c r="L445" s="16"/>
      <c r="M445" s="21"/>
    </row>
    <row r="446" spans="12:13" s="10" customFormat="1" ht="15.75" customHeight="1" x14ac:dyDescent="0.35">
      <c r="L446" s="16"/>
      <c r="M446" s="21"/>
    </row>
    <row r="447" spans="12:13" s="10" customFormat="1" ht="15.75" customHeight="1" x14ac:dyDescent="0.35">
      <c r="L447" s="16"/>
      <c r="M447" s="21"/>
    </row>
    <row r="448" spans="12:13" s="10" customFormat="1" ht="15.75" customHeight="1" x14ac:dyDescent="0.35">
      <c r="L448" s="16"/>
      <c r="M448" s="21"/>
    </row>
    <row r="449" spans="12:13" s="10" customFormat="1" ht="15.75" customHeight="1" x14ac:dyDescent="0.35">
      <c r="L449" s="16"/>
      <c r="M449" s="21"/>
    </row>
    <row r="450" spans="12:13" s="10" customFormat="1" ht="15.75" customHeight="1" x14ac:dyDescent="0.35">
      <c r="L450" s="16"/>
      <c r="M450" s="21"/>
    </row>
    <row r="451" spans="12:13" s="10" customFormat="1" ht="15.75" customHeight="1" x14ac:dyDescent="0.35">
      <c r="L451" s="16"/>
      <c r="M451" s="21"/>
    </row>
    <row r="452" spans="12:13" s="10" customFormat="1" ht="15.75" customHeight="1" x14ac:dyDescent="0.35">
      <c r="L452" s="16"/>
      <c r="M452" s="21"/>
    </row>
    <row r="453" spans="12:13" s="10" customFormat="1" ht="15.75" customHeight="1" x14ac:dyDescent="0.35">
      <c r="L453" s="16"/>
      <c r="M453" s="21"/>
    </row>
    <row r="454" spans="12:13" s="10" customFormat="1" ht="15.75" customHeight="1" x14ac:dyDescent="0.35">
      <c r="L454" s="16"/>
      <c r="M454" s="21"/>
    </row>
    <row r="455" spans="12:13" s="10" customFormat="1" ht="15.75" customHeight="1" x14ac:dyDescent="0.35">
      <c r="L455" s="16"/>
      <c r="M455" s="21"/>
    </row>
    <row r="456" spans="12:13" s="10" customFormat="1" ht="15.75" customHeight="1" x14ac:dyDescent="0.35">
      <c r="L456" s="16"/>
      <c r="M456" s="21"/>
    </row>
    <row r="457" spans="12:13" s="10" customFormat="1" ht="15.75" customHeight="1" x14ac:dyDescent="0.35">
      <c r="L457" s="16"/>
      <c r="M457" s="21"/>
    </row>
    <row r="458" spans="12:13" s="10" customFormat="1" ht="15.75" customHeight="1" x14ac:dyDescent="0.35">
      <c r="L458" s="16"/>
      <c r="M458" s="21"/>
    </row>
    <row r="459" spans="12:13" s="10" customFormat="1" ht="15.75" customHeight="1" x14ac:dyDescent="0.35">
      <c r="L459" s="16"/>
      <c r="M459" s="21"/>
    </row>
    <row r="460" spans="12:13" s="10" customFormat="1" ht="15.75" customHeight="1" x14ac:dyDescent="0.35">
      <c r="L460" s="16"/>
      <c r="M460" s="21"/>
    </row>
    <row r="461" spans="12:13" s="10" customFormat="1" ht="15.75" customHeight="1" x14ac:dyDescent="0.35">
      <c r="L461" s="16"/>
      <c r="M461" s="21"/>
    </row>
    <row r="462" spans="12:13" s="10" customFormat="1" ht="15.75" customHeight="1" x14ac:dyDescent="0.35">
      <c r="L462" s="16"/>
      <c r="M462" s="21"/>
    </row>
    <row r="463" spans="12:13" s="10" customFormat="1" ht="15.75" customHeight="1" x14ac:dyDescent="0.35">
      <c r="L463" s="16"/>
      <c r="M463" s="21"/>
    </row>
    <row r="464" spans="12:13" s="10" customFormat="1" ht="15.75" customHeight="1" x14ac:dyDescent="0.35">
      <c r="L464" s="16"/>
      <c r="M464" s="21"/>
    </row>
    <row r="465" spans="12:13" s="10" customFormat="1" ht="15.75" customHeight="1" x14ac:dyDescent="0.35">
      <c r="L465" s="16"/>
      <c r="M465" s="21"/>
    </row>
    <row r="466" spans="12:13" s="10" customFormat="1" ht="15.75" customHeight="1" x14ac:dyDescent="0.35">
      <c r="L466" s="16"/>
      <c r="M466" s="21"/>
    </row>
    <row r="467" spans="12:13" s="10" customFormat="1" ht="15.75" customHeight="1" x14ac:dyDescent="0.35">
      <c r="L467" s="16"/>
      <c r="M467" s="21"/>
    </row>
    <row r="468" spans="12:13" s="10" customFormat="1" ht="15.75" customHeight="1" x14ac:dyDescent="0.35">
      <c r="L468" s="16"/>
      <c r="M468" s="21"/>
    </row>
    <row r="469" spans="12:13" s="10" customFormat="1" ht="15.75" customHeight="1" x14ac:dyDescent="0.35">
      <c r="L469" s="16"/>
      <c r="M469" s="21"/>
    </row>
    <row r="470" spans="12:13" s="10" customFormat="1" ht="15.75" customHeight="1" x14ac:dyDescent="0.35">
      <c r="L470" s="16"/>
      <c r="M470" s="21"/>
    </row>
    <row r="471" spans="12:13" s="10" customFormat="1" ht="15.75" customHeight="1" x14ac:dyDescent="0.35">
      <c r="L471" s="16"/>
      <c r="M471" s="21"/>
    </row>
    <row r="472" spans="12:13" s="10" customFormat="1" ht="15.75" customHeight="1" x14ac:dyDescent="0.35">
      <c r="L472" s="16"/>
      <c r="M472" s="21"/>
    </row>
    <row r="473" spans="12:13" s="10" customFormat="1" ht="15.75" customHeight="1" x14ac:dyDescent="0.35">
      <c r="L473" s="16"/>
      <c r="M473" s="21"/>
    </row>
    <row r="474" spans="12:13" s="10" customFormat="1" ht="15.75" customHeight="1" x14ac:dyDescent="0.35">
      <c r="L474" s="16"/>
      <c r="M474" s="21"/>
    </row>
    <row r="475" spans="12:13" s="10" customFormat="1" ht="15.75" customHeight="1" x14ac:dyDescent="0.35">
      <c r="L475" s="16"/>
      <c r="M475" s="21"/>
    </row>
    <row r="476" spans="12:13" s="10" customFormat="1" ht="15.75" customHeight="1" x14ac:dyDescent="0.35">
      <c r="L476" s="16"/>
      <c r="M476" s="21"/>
    </row>
    <row r="477" spans="12:13" s="10" customFormat="1" ht="15.75" customHeight="1" x14ac:dyDescent="0.35">
      <c r="L477" s="16"/>
      <c r="M477" s="21"/>
    </row>
    <row r="478" spans="12:13" s="10" customFormat="1" ht="15.75" customHeight="1" x14ac:dyDescent="0.35">
      <c r="L478" s="16"/>
      <c r="M478" s="21"/>
    </row>
    <row r="479" spans="12:13" s="10" customFormat="1" ht="15.75" customHeight="1" x14ac:dyDescent="0.35">
      <c r="L479" s="16"/>
      <c r="M479" s="21"/>
    </row>
    <row r="480" spans="12:13" s="10" customFormat="1" ht="15.75" customHeight="1" x14ac:dyDescent="0.35">
      <c r="L480" s="16"/>
      <c r="M480" s="21"/>
    </row>
    <row r="481" spans="12:13" s="10" customFormat="1" ht="15.75" customHeight="1" x14ac:dyDescent="0.35">
      <c r="L481" s="16"/>
      <c r="M481" s="21"/>
    </row>
    <row r="482" spans="12:13" s="10" customFormat="1" ht="15.75" customHeight="1" x14ac:dyDescent="0.35">
      <c r="L482" s="16"/>
      <c r="M482" s="21"/>
    </row>
    <row r="483" spans="12:13" s="10" customFormat="1" ht="15.75" customHeight="1" x14ac:dyDescent="0.35">
      <c r="L483" s="16"/>
      <c r="M483" s="21"/>
    </row>
    <row r="484" spans="12:13" s="10" customFormat="1" ht="15.75" customHeight="1" x14ac:dyDescent="0.35">
      <c r="L484" s="16"/>
      <c r="M484" s="21"/>
    </row>
    <row r="485" spans="12:13" s="10" customFormat="1" ht="15.75" customHeight="1" x14ac:dyDescent="0.35">
      <c r="L485" s="16"/>
      <c r="M485" s="21"/>
    </row>
    <row r="486" spans="12:13" s="10" customFormat="1" ht="15.75" customHeight="1" x14ac:dyDescent="0.35">
      <c r="L486" s="16"/>
      <c r="M486" s="21"/>
    </row>
    <row r="487" spans="12:13" s="10" customFormat="1" ht="15.75" customHeight="1" x14ac:dyDescent="0.35">
      <c r="L487" s="16"/>
      <c r="M487" s="21"/>
    </row>
    <row r="488" spans="12:13" s="10" customFormat="1" ht="15.75" customHeight="1" x14ac:dyDescent="0.35">
      <c r="L488" s="16"/>
      <c r="M488" s="21"/>
    </row>
    <row r="489" spans="12:13" s="10" customFormat="1" ht="15.75" customHeight="1" x14ac:dyDescent="0.35">
      <c r="L489" s="16"/>
      <c r="M489" s="21"/>
    </row>
    <row r="490" spans="12:13" s="10" customFormat="1" ht="15.75" customHeight="1" x14ac:dyDescent="0.35">
      <c r="L490" s="16"/>
      <c r="M490" s="21"/>
    </row>
    <row r="491" spans="12:13" s="10" customFormat="1" ht="15.75" customHeight="1" x14ac:dyDescent="0.35">
      <c r="L491" s="16"/>
      <c r="M491" s="21"/>
    </row>
    <row r="492" spans="12:13" s="10" customFormat="1" ht="15.75" customHeight="1" x14ac:dyDescent="0.35">
      <c r="L492" s="16"/>
      <c r="M492" s="21"/>
    </row>
    <row r="493" spans="12:13" s="10" customFormat="1" ht="15.75" customHeight="1" x14ac:dyDescent="0.35">
      <c r="L493" s="16"/>
      <c r="M493" s="21"/>
    </row>
    <row r="494" spans="12:13" s="10" customFormat="1" ht="15.75" customHeight="1" x14ac:dyDescent="0.35">
      <c r="L494" s="16"/>
      <c r="M494" s="21"/>
    </row>
    <row r="495" spans="12:13" s="10" customFormat="1" ht="15.75" customHeight="1" x14ac:dyDescent="0.35">
      <c r="L495" s="16"/>
      <c r="M495" s="21"/>
    </row>
    <row r="496" spans="12:13" s="10" customFormat="1" ht="15.75" customHeight="1" x14ac:dyDescent="0.35">
      <c r="L496" s="16"/>
      <c r="M496" s="21"/>
    </row>
    <row r="497" spans="12:13" s="10" customFormat="1" ht="15.75" customHeight="1" x14ac:dyDescent="0.35">
      <c r="L497" s="16"/>
      <c r="M497" s="21"/>
    </row>
    <row r="498" spans="12:13" s="10" customFormat="1" ht="15.75" customHeight="1" x14ac:dyDescent="0.35">
      <c r="L498" s="16"/>
      <c r="M498" s="21"/>
    </row>
    <row r="499" spans="12:13" s="10" customFormat="1" ht="15.75" customHeight="1" x14ac:dyDescent="0.35">
      <c r="L499" s="16"/>
      <c r="M499" s="21"/>
    </row>
    <row r="500" spans="12:13" s="10" customFormat="1" ht="15.75" customHeight="1" x14ac:dyDescent="0.35">
      <c r="L500" s="16"/>
      <c r="M500" s="21"/>
    </row>
    <row r="501" spans="12:13" s="10" customFormat="1" ht="15.75" customHeight="1" x14ac:dyDescent="0.35">
      <c r="L501" s="16"/>
      <c r="M501" s="21"/>
    </row>
    <row r="502" spans="12:13" s="10" customFormat="1" ht="15.75" customHeight="1" x14ac:dyDescent="0.35">
      <c r="L502" s="16"/>
      <c r="M502" s="21"/>
    </row>
    <row r="503" spans="12:13" s="10" customFormat="1" ht="15.75" customHeight="1" x14ac:dyDescent="0.35">
      <c r="L503" s="16"/>
      <c r="M503" s="21"/>
    </row>
    <row r="504" spans="12:13" s="10" customFormat="1" ht="15.75" customHeight="1" x14ac:dyDescent="0.35">
      <c r="L504" s="16"/>
      <c r="M504" s="21"/>
    </row>
    <row r="505" spans="12:13" s="10" customFormat="1" ht="15.75" customHeight="1" x14ac:dyDescent="0.35">
      <c r="L505" s="16"/>
      <c r="M505" s="21"/>
    </row>
    <row r="506" spans="12:13" s="10" customFormat="1" ht="15.75" customHeight="1" x14ac:dyDescent="0.35">
      <c r="L506" s="16"/>
      <c r="M506" s="21"/>
    </row>
    <row r="507" spans="12:13" s="10" customFormat="1" ht="15.75" customHeight="1" x14ac:dyDescent="0.35">
      <c r="L507" s="16"/>
      <c r="M507" s="21"/>
    </row>
    <row r="508" spans="12:13" s="10" customFormat="1" ht="15.75" customHeight="1" x14ac:dyDescent="0.35">
      <c r="L508" s="16"/>
      <c r="M508" s="21"/>
    </row>
    <row r="509" spans="12:13" s="10" customFormat="1" ht="15.75" customHeight="1" x14ac:dyDescent="0.35">
      <c r="L509" s="16"/>
      <c r="M509" s="21"/>
    </row>
    <row r="510" spans="12:13" s="10" customFormat="1" ht="15.75" customHeight="1" x14ac:dyDescent="0.35">
      <c r="L510" s="16"/>
      <c r="M510" s="21"/>
    </row>
    <row r="511" spans="12:13" s="10" customFormat="1" ht="15.75" customHeight="1" x14ac:dyDescent="0.35">
      <c r="L511" s="16"/>
      <c r="M511" s="21"/>
    </row>
    <row r="512" spans="12:13" s="10" customFormat="1" ht="15.75" customHeight="1" x14ac:dyDescent="0.35">
      <c r="L512" s="16"/>
      <c r="M512" s="21"/>
    </row>
    <row r="513" spans="12:13" s="10" customFormat="1" ht="15.75" customHeight="1" x14ac:dyDescent="0.35">
      <c r="L513" s="16"/>
      <c r="M513" s="21"/>
    </row>
    <row r="514" spans="12:13" s="10" customFormat="1" ht="15.75" customHeight="1" x14ac:dyDescent="0.35">
      <c r="L514" s="16"/>
      <c r="M514" s="21"/>
    </row>
    <row r="515" spans="12:13" s="10" customFormat="1" ht="15.75" customHeight="1" x14ac:dyDescent="0.35">
      <c r="L515" s="16"/>
      <c r="M515" s="21"/>
    </row>
    <row r="516" spans="12:13" s="10" customFormat="1" ht="15.75" customHeight="1" x14ac:dyDescent="0.35">
      <c r="L516" s="16"/>
      <c r="M516" s="21"/>
    </row>
    <row r="517" spans="12:13" s="10" customFormat="1" ht="15.75" customHeight="1" x14ac:dyDescent="0.35">
      <c r="L517" s="16"/>
      <c r="M517" s="21"/>
    </row>
    <row r="518" spans="12:13" s="10" customFormat="1" ht="15.75" customHeight="1" x14ac:dyDescent="0.35">
      <c r="L518" s="16"/>
      <c r="M518" s="21"/>
    </row>
    <row r="519" spans="12:13" s="10" customFormat="1" ht="15.75" customHeight="1" x14ac:dyDescent="0.35">
      <c r="L519" s="16"/>
      <c r="M519" s="21"/>
    </row>
    <row r="520" spans="12:13" s="10" customFormat="1" ht="15.75" customHeight="1" x14ac:dyDescent="0.35">
      <c r="L520" s="16"/>
      <c r="M520" s="21"/>
    </row>
    <row r="521" spans="12:13" s="10" customFormat="1" ht="15.75" customHeight="1" x14ac:dyDescent="0.35">
      <c r="L521" s="16"/>
      <c r="M521" s="21"/>
    </row>
    <row r="522" spans="12:13" s="10" customFormat="1" ht="15.75" customHeight="1" x14ac:dyDescent="0.35">
      <c r="L522" s="16"/>
      <c r="M522" s="21"/>
    </row>
    <row r="523" spans="12:13" s="10" customFormat="1" ht="15.75" customHeight="1" x14ac:dyDescent="0.35">
      <c r="L523" s="16"/>
      <c r="M523" s="21"/>
    </row>
    <row r="524" spans="12:13" s="10" customFormat="1" ht="15.75" customHeight="1" x14ac:dyDescent="0.35">
      <c r="L524" s="16"/>
      <c r="M524" s="21"/>
    </row>
    <row r="525" spans="12:13" s="10" customFormat="1" ht="15.75" customHeight="1" x14ac:dyDescent="0.35">
      <c r="L525" s="16"/>
      <c r="M525" s="21"/>
    </row>
    <row r="526" spans="12:13" s="10" customFormat="1" ht="15.75" customHeight="1" x14ac:dyDescent="0.35">
      <c r="L526" s="16"/>
      <c r="M526" s="21"/>
    </row>
    <row r="527" spans="12:13" s="10" customFormat="1" ht="15.75" customHeight="1" x14ac:dyDescent="0.35">
      <c r="L527" s="16"/>
      <c r="M527" s="21"/>
    </row>
    <row r="528" spans="12:13" s="10" customFormat="1" ht="15.75" customHeight="1" x14ac:dyDescent="0.35">
      <c r="L528" s="16"/>
      <c r="M528" s="21"/>
    </row>
    <row r="529" spans="12:13" s="10" customFormat="1" ht="15.75" customHeight="1" x14ac:dyDescent="0.35">
      <c r="L529" s="16"/>
      <c r="M529" s="21"/>
    </row>
    <row r="530" spans="12:13" s="10" customFormat="1" ht="15.75" customHeight="1" x14ac:dyDescent="0.35">
      <c r="L530" s="16"/>
      <c r="M530" s="21"/>
    </row>
    <row r="531" spans="12:13" s="10" customFormat="1" ht="15.75" customHeight="1" x14ac:dyDescent="0.35">
      <c r="L531" s="16"/>
      <c r="M531" s="21"/>
    </row>
    <row r="532" spans="12:13" s="10" customFormat="1" ht="15.75" customHeight="1" x14ac:dyDescent="0.35">
      <c r="L532" s="16"/>
      <c r="M532" s="21"/>
    </row>
    <row r="533" spans="12:13" s="10" customFormat="1" ht="15.75" customHeight="1" x14ac:dyDescent="0.35">
      <c r="L533" s="16"/>
      <c r="M533" s="21"/>
    </row>
    <row r="534" spans="12:13" s="10" customFormat="1" ht="15.75" customHeight="1" x14ac:dyDescent="0.35">
      <c r="L534" s="16"/>
      <c r="M534" s="21"/>
    </row>
    <row r="535" spans="12:13" s="10" customFormat="1" ht="15.75" customHeight="1" x14ac:dyDescent="0.35">
      <c r="L535" s="16"/>
      <c r="M535" s="21"/>
    </row>
    <row r="536" spans="12:13" s="10" customFormat="1" ht="15.75" customHeight="1" x14ac:dyDescent="0.35">
      <c r="L536" s="16"/>
      <c r="M536" s="21"/>
    </row>
    <row r="537" spans="12:13" s="10" customFormat="1" ht="15.75" customHeight="1" x14ac:dyDescent="0.35">
      <c r="L537" s="16"/>
      <c r="M537" s="21"/>
    </row>
    <row r="538" spans="12:13" s="10" customFormat="1" ht="15.75" customHeight="1" x14ac:dyDescent="0.35">
      <c r="L538" s="16"/>
      <c r="M538" s="21"/>
    </row>
    <row r="539" spans="12:13" s="10" customFormat="1" ht="15.75" customHeight="1" x14ac:dyDescent="0.35">
      <c r="L539" s="16"/>
      <c r="M539" s="21"/>
    </row>
    <row r="540" spans="12:13" s="10" customFormat="1" ht="15.75" customHeight="1" x14ac:dyDescent="0.35">
      <c r="L540" s="16"/>
      <c r="M540" s="21"/>
    </row>
    <row r="541" spans="12:13" s="10" customFormat="1" ht="15.75" customHeight="1" x14ac:dyDescent="0.35">
      <c r="L541" s="16"/>
      <c r="M541" s="21"/>
    </row>
    <row r="542" spans="12:13" s="10" customFormat="1" ht="15.75" customHeight="1" x14ac:dyDescent="0.35">
      <c r="L542" s="16"/>
      <c r="M542" s="21"/>
    </row>
    <row r="543" spans="12:13" s="10" customFormat="1" ht="15.75" customHeight="1" x14ac:dyDescent="0.35">
      <c r="L543" s="16"/>
      <c r="M543" s="21"/>
    </row>
    <row r="544" spans="12:13" s="10" customFormat="1" ht="15.75" customHeight="1" x14ac:dyDescent="0.35">
      <c r="L544" s="16"/>
      <c r="M544" s="21"/>
    </row>
    <row r="545" spans="12:13" s="10" customFormat="1" ht="15.75" customHeight="1" x14ac:dyDescent="0.35">
      <c r="L545" s="16"/>
      <c r="M545" s="21"/>
    </row>
    <row r="546" spans="12:13" s="10" customFormat="1" ht="15.75" customHeight="1" x14ac:dyDescent="0.35">
      <c r="L546" s="16"/>
      <c r="M546" s="21"/>
    </row>
    <row r="547" spans="12:13" s="10" customFormat="1" ht="15.75" customHeight="1" x14ac:dyDescent="0.35">
      <c r="L547" s="16"/>
      <c r="M547" s="21"/>
    </row>
    <row r="548" spans="12:13" s="10" customFormat="1" ht="15.75" customHeight="1" x14ac:dyDescent="0.35">
      <c r="L548" s="16"/>
      <c r="M548" s="21"/>
    </row>
    <row r="549" spans="12:13" s="10" customFormat="1" ht="15.75" customHeight="1" x14ac:dyDescent="0.35">
      <c r="L549" s="16"/>
      <c r="M549" s="21"/>
    </row>
    <row r="550" spans="12:13" s="10" customFormat="1" ht="15.75" customHeight="1" x14ac:dyDescent="0.35">
      <c r="L550" s="16"/>
      <c r="M550" s="21"/>
    </row>
    <row r="551" spans="12:13" s="10" customFormat="1" ht="15.75" customHeight="1" x14ac:dyDescent="0.35">
      <c r="L551" s="16"/>
      <c r="M551" s="21"/>
    </row>
    <row r="552" spans="12:13" s="10" customFormat="1" ht="15.75" customHeight="1" x14ac:dyDescent="0.35">
      <c r="L552" s="16"/>
      <c r="M552" s="21"/>
    </row>
    <row r="553" spans="12:13" s="10" customFormat="1" ht="15.75" customHeight="1" x14ac:dyDescent="0.35">
      <c r="L553" s="16"/>
      <c r="M553" s="21"/>
    </row>
    <row r="554" spans="12:13" s="10" customFormat="1" ht="15.75" customHeight="1" x14ac:dyDescent="0.35">
      <c r="L554" s="16"/>
      <c r="M554" s="21"/>
    </row>
    <row r="555" spans="12:13" s="10" customFormat="1" ht="15.75" customHeight="1" x14ac:dyDescent="0.35">
      <c r="L555" s="16"/>
      <c r="M555" s="21"/>
    </row>
    <row r="556" spans="12:13" s="10" customFormat="1" ht="15.75" customHeight="1" x14ac:dyDescent="0.35">
      <c r="L556" s="16"/>
      <c r="M556" s="21"/>
    </row>
    <row r="557" spans="12:13" s="10" customFormat="1" ht="15.75" customHeight="1" x14ac:dyDescent="0.35">
      <c r="L557" s="16"/>
      <c r="M557" s="21"/>
    </row>
    <row r="558" spans="12:13" s="10" customFormat="1" ht="15.75" customHeight="1" x14ac:dyDescent="0.35">
      <c r="L558" s="16"/>
      <c r="M558" s="21"/>
    </row>
    <row r="559" spans="12:13" s="10" customFormat="1" ht="15.75" customHeight="1" x14ac:dyDescent="0.35">
      <c r="L559" s="16"/>
      <c r="M559" s="21"/>
    </row>
    <row r="560" spans="12:13" s="10" customFormat="1" ht="15.75" customHeight="1" x14ac:dyDescent="0.35">
      <c r="L560" s="16"/>
      <c r="M560" s="21"/>
    </row>
    <row r="561" spans="12:13" s="10" customFormat="1" ht="15.75" customHeight="1" x14ac:dyDescent="0.35">
      <c r="L561" s="16"/>
      <c r="M561" s="21"/>
    </row>
    <row r="562" spans="12:13" s="10" customFormat="1" ht="15.75" customHeight="1" x14ac:dyDescent="0.35">
      <c r="L562" s="16"/>
      <c r="M562" s="21"/>
    </row>
    <row r="563" spans="12:13" s="10" customFormat="1" ht="15.75" customHeight="1" x14ac:dyDescent="0.35">
      <c r="L563" s="16"/>
      <c r="M563" s="21"/>
    </row>
    <row r="564" spans="12:13" s="10" customFormat="1" ht="15.75" customHeight="1" x14ac:dyDescent="0.35">
      <c r="L564" s="16"/>
      <c r="M564" s="21"/>
    </row>
    <row r="565" spans="12:13" s="10" customFormat="1" ht="15.75" customHeight="1" x14ac:dyDescent="0.35">
      <c r="L565" s="16"/>
      <c r="M565" s="21"/>
    </row>
    <row r="566" spans="12:13" s="10" customFormat="1" ht="15.75" customHeight="1" x14ac:dyDescent="0.35">
      <c r="L566" s="16"/>
      <c r="M566" s="21"/>
    </row>
    <row r="567" spans="12:13" s="10" customFormat="1" ht="15.75" customHeight="1" x14ac:dyDescent="0.35">
      <c r="L567" s="16"/>
      <c r="M567" s="21"/>
    </row>
    <row r="568" spans="12:13" s="10" customFormat="1" ht="15.75" customHeight="1" x14ac:dyDescent="0.35">
      <c r="L568" s="16"/>
      <c r="M568" s="21"/>
    </row>
    <row r="569" spans="12:13" s="10" customFormat="1" ht="15.75" customHeight="1" x14ac:dyDescent="0.35">
      <c r="L569" s="16"/>
      <c r="M569" s="21"/>
    </row>
    <row r="570" spans="12:13" s="10" customFormat="1" ht="15.75" customHeight="1" x14ac:dyDescent="0.35">
      <c r="L570" s="16"/>
      <c r="M570" s="21"/>
    </row>
    <row r="571" spans="12:13" s="10" customFormat="1" ht="15.75" customHeight="1" x14ac:dyDescent="0.35">
      <c r="L571" s="16"/>
      <c r="M571" s="21"/>
    </row>
    <row r="572" spans="12:13" s="10" customFormat="1" ht="15.75" customHeight="1" x14ac:dyDescent="0.35">
      <c r="L572" s="16"/>
      <c r="M572" s="21"/>
    </row>
    <row r="573" spans="12:13" s="10" customFormat="1" ht="15.75" customHeight="1" x14ac:dyDescent="0.35">
      <c r="L573" s="16"/>
      <c r="M573" s="21"/>
    </row>
    <row r="574" spans="12:13" s="10" customFormat="1" ht="15.75" customHeight="1" x14ac:dyDescent="0.35">
      <c r="L574" s="16"/>
      <c r="M574" s="21"/>
    </row>
    <row r="575" spans="12:13" s="10" customFormat="1" ht="15.75" customHeight="1" x14ac:dyDescent="0.35">
      <c r="L575" s="16"/>
      <c r="M575" s="21"/>
    </row>
    <row r="576" spans="12:13" s="10" customFormat="1" ht="15.75" customHeight="1" x14ac:dyDescent="0.35">
      <c r="L576" s="16"/>
      <c r="M576" s="21"/>
    </row>
    <row r="577" spans="12:13" s="10" customFormat="1" ht="15.75" customHeight="1" x14ac:dyDescent="0.35">
      <c r="L577" s="16"/>
      <c r="M577" s="21"/>
    </row>
    <row r="578" spans="12:13" s="10" customFormat="1" ht="15.75" customHeight="1" x14ac:dyDescent="0.35">
      <c r="L578" s="16"/>
      <c r="M578" s="21"/>
    </row>
    <row r="579" spans="12:13" s="10" customFormat="1" ht="15.75" customHeight="1" x14ac:dyDescent="0.35">
      <c r="L579" s="16"/>
      <c r="M579" s="21"/>
    </row>
    <row r="580" spans="12:13" s="10" customFormat="1" ht="15.75" customHeight="1" x14ac:dyDescent="0.35">
      <c r="L580" s="16"/>
      <c r="M580" s="21"/>
    </row>
    <row r="581" spans="12:13" s="10" customFormat="1" ht="15.75" customHeight="1" x14ac:dyDescent="0.35">
      <c r="L581" s="16"/>
      <c r="M581" s="21"/>
    </row>
    <row r="582" spans="12:13" s="10" customFormat="1" ht="15.75" customHeight="1" x14ac:dyDescent="0.35">
      <c r="L582" s="16"/>
      <c r="M582" s="21"/>
    </row>
    <row r="583" spans="12:13" s="10" customFormat="1" ht="15.75" customHeight="1" x14ac:dyDescent="0.35">
      <c r="L583" s="16"/>
      <c r="M583" s="21"/>
    </row>
    <row r="584" spans="12:13" s="10" customFormat="1" ht="15.75" customHeight="1" x14ac:dyDescent="0.35">
      <c r="L584" s="16"/>
      <c r="M584" s="21"/>
    </row>
    <row r="585" spans="12:13" s="10" customFormat="1" ht="15.75" customHeight="1" x14ac:dyDescent="0.35">
      <c r="L585" s="16"/>
      <c r="M585" s="21"/>
    </row>
    <row r="586" spans="12:13" s="10" customFormat="1" ht="15.75" customHeight="1" x14ac:dyDescent="0.35">
      <c r="L586" s="16"/>
      <c r="M586" s="21"/>
    </row>
    <row r="587" spans="12:13" s="10" customFormat="1" ht="15.75" customHeight="1" x14ac:dyDescent="0.35">
      <c r="L587" s="16"/>
      <c r="M587" s="21"/>
    </row>
    <row r="588" spans="12:13" s="10" customFormat="1" ht="15.75" customHeight="1" x14ac:dyDescent="0.35">
      <c r="L588" s="16"/>
      <c r="M588" s="21"/>
    </row>
    <row r="589" spans="12:13" s="10" customFormat="1" ht="15.75" customHeight="1" x14ac:dyDescent="0.35">
      <c r="L589" s="16"/>
      <c r="M589" s="21"/>
    </row>
    <row r="590" spans="12:13" s="10" customFormat="1" ht="15.75" customHeight="1" x14ac:dyDescent="0.35">
      <c r="L590" s="16"/>
      <c r="M590" s="21"/>
    </row>
    <row r="591" spans="12:13" s="10" customFormat="1" ht="15.75" customHeight="1" x14ac:dyDescent="0.35">
      <c r="L591" s="16"/>
      <c r="M591" s="21"/>
    </row>
    <row r="592" spans="12:13" s="10" customFormat="1" ht="15.75" customHeight="1" x14ac:dyDescent="0.35">
      <c r="L592" s="16"/>
      <c r="M592" s="21"/>
    </row>
    <row r="593" spans="12:13" s="10" customFormat="1" ht="15.75" customHeight="1" x14ac:dyDescent="0.35">
      <c r="L593" s="16"/>
      <c r="M593" s="21"/>
    </row>
    <row r="594" spans="12:13" s="10" customFormat="1" ht="15.75" customHeight="1" x14ac:dyDescent="0.35">
      <c r="L594" s="16"/>
      <c r="M594" s="21"/>
    </row>
    <row r="595" spans="12:13" s="10" customFormat="1" ht="15.75" customHeight="1" x14ac:dyDescent="0.35">
      <c r="L595" s="16"/>
      <c r="M595" s="21"/>
    </row>
    <row r="596" spans="12:13" s="10" customFormat="1" ht="15.75" customHeight="1" x14ac:dyDescent="0.35">
      <c r="L596" s="16"/>
      <c r="M596" s="21"/>
    </row>
    <row r="597" spans="12:13" s="10" customFormat="1" ht="15.75" customHeight="1" x14ac:dyDescent="0.35">
      <c r="L597" s="16"/>
      <c r="M597" s="21"/>
    </row>
    <row r="598" spans="12:13" s="10" customFormat="1" ht="15.75" customHeight="1" x14ac:dyDescent="0.35">
      <c r="L598" s="16"/>
      <c r="M598" s="21"/>
    </row>
    <row r="599" spans="12:13" s="10" customFormat="1" ht="15.75" customHeight="1" x14ac:dyDescent="0.35">
      <c r="L599" s="16"/>
      <c r="M599" s="21"/>
    </row>
    <row r="600" spans="12:13" s="10" customFormat="1" ht="15.75" customHeight="1" x14ac:dyDescent="0.35">
      <c r="L600" s="16"/>
      <c r="M600" s="21"/>
    </row>
    <row r="601" spans="12:13" s="10" customFormat="1" ht="15.75" customHeight="1" x14ac:dyDescent="0.35">
      <c r="L601" s="16"/>
      <c r="M601" s="21"/>
    </row>
    <row r="602" spans="12:13" s="10" customFormat="1" ht="15.75" customHeight="1" x14ac:dyDescent="0.35">
      <c r="L602" s="16"/>
      <c r="M602" s="21"/>
    </row>
    <row r="603" spans="12:13" s="10" customFormat="1" ht="15.75" customHeight="1" x14ac:dyDescent="0.35">
      <c r="L603" s="16"/>
      <c r="M603" s="21"/>
    </row>
    <row r="604" spans="12:13" s="10" customFormat="1" ht="15.75" customHeight="1" x14ac:dyDescent="0.35">
      <c r="L604" s="16"/>
      <c r="M604" s="21"/>
    </row>
    <row r="605" spans="12:13" s="10" customFormat="1" ht="15.75" customHeight="1" x14ac:dyDescent="0.35">
      <c r="L605" s="16"/>
      <c r="M605" s="21"/>
    </row>
    <row r="606" spans="12:13" s="10" customFormat="1" ht="15.75" customHeight="1" x14ac:dyDescent="0.35">
      <c r="L606" s="16"/>
      <c r="M606" s="21"/>
    </row>
    <row r="607" spans="12:13" s="10" customFormat="1" ht="15.75" customHeight="1" x14ac:dyDescent="0.35">
      <c r="L607" s="16"/>
      <c r="M607" s="21"/>
    </row>
    <row r="608" spans="12:13" s="10" customFormat="1" ht="15.75" customHeight="1" x14ac:dyDescent="0.35">
      <c r="L608" s="16"/>
      <c r="M608" s="21"/>
    </row>
    <row r="609" spans="12:13" s="10" customFormat="1" ht="15.75" customHeight="1" x14ac:dyDescent="0.35">
      <c r="L609" s="16"/>
      <c r="M609" s="21"/>
    </row>
    <row r="610" spans="12:13" s="10" customFormat="1" ht="15.75" customHeight="1" x14ac:dyDescent="0.35">
      <c r="L610" s="16"/>
      <c r="M610" s="21"/>
    </row>
    <row r="611" spans="12:13" s="10" customFormat="1" ht="15.75" customHeight="1" x14ac:dyDescent="0.35">
      <c r="L611" s="16"/>
      <c r="M611" s="21"/>
    </row>
    <row r="612" spans="12:13" s="10" customFormat="1" ht="15.75" customHeight="1" x14ac:dyDescent="0.35">
      <c r="L612" s="16"/>
      <c r="M612" s="21"/>
    </row>
    <row r="613" spans="12:13" s="10" customFormat="1" ht="15.75" customHeight="1" x14ac:dyDescent="0.35">
      <c r="L613" s="16"/>
      <c r="M613" s="21"/>
    </row>
    <row r="614" spans="12:13" s="10" customFormat="1" ht="15.75" customHeight="1" x14ac:dyDescent="0.35">
      <c r="L614" s="16"/>
      <c r="M614" s="21"/>
    </row>
    <row r="615" spans="12:13" s="10" customFormat="1" ht="15.75" customHeight="1" x14ac:dyDescent="0.35">
      <c r="L615" s="16"/>
      <c r="M615" s="21"/>
    </row>
    <row r="616" spans="12:13" s="10" customFormat="1" ht="15.75" customHeight="1" x14ac:dyDescent="0.35">
      <c r="L616" s="16"/>
      <c r="M616" s="21"/>
    </row>
    <row r="617" spans="12:13" s="10" customFormat="1" ht="15.75" customHeight="1" x14ac:dyDescent="0.35">
      <c r="L617" s="16"/>
      <c r="M617" s="21"/>
    </row>
    <row r="618" spans="12:13" s="10" customFormat="1" ht="15.75" customHeight="1" x14ac:dyDescent="0.35">
      <c r="L618" s="16"/>
      <c r="M618" s="21"/>
    </row>
    <row r="619" spans="12:13" s="10" customFormat="1" ht="15.75" customHeight="1" x14ac:dyDescent="0.35">
      <c r="L619" s="16"/>
      <c r="M619" s="21"/>
    </row>
    <row r="620" spans="12:13" s="10" customFormat="1" ht="15.75" customHeight="1" x14ac:dyDescent="0.35">
      <c r="L620" s="16"/>
      <c r="M620" s="21"/>
    </row>
    <row r="621" spans="12:13" s="10" customFormat="1" ht="15.75" customHeight="1" x14ac:dyDescent="0.35">
      <c r="L621" s="16"/>
      <c r="M621" s="21"/>
    </row>
    <row r="622" spans="12:13" s="10" customFormat="1" ht="15.75" customHeight="1" x14ac:dyDescent="0.35">
      <c r="L622" s="16"/>
      <c r="M622" s="21"/>
    </row>
    <row r="623" spans="12:13" s="10" customFormat="1" ht="15.75" customHeight="1" x14ac:dyDescent="0.35">
      <c r="L623" s="16"/>
      <c r="M623" s="21"/>
    </row>
    <row r="624" spans="12:13" s="10" customFormat="1" ht="15.75" customHeight="1" x14ac:dyDescent="0.35">
      <c r="L624" s="16"/>
      <c r="M624" s="21"/>
    </row>
    <row r="625" spans="12:13" s="10" customFormat="1" ht="15.75" customHeight="1" x14ac:dyDescent="0.35">
      <c r="L625" s="16"/>
      <c r="M625" s="21"/>
    </row>
    <row r="626" spans="12:13" s="10" customFormat="1" ht="15.75" customHeight="1" x14ac:dyDescent="0.35">
      <c r="L626" s="16"/>
      <c r="M626" s="21"/>
    </row>
    <row r="627" spans="12:13" s="10" customFormat="1" ht="15.75" customHeight="1" x14ac:dyDescent="0.35">
      <c r="L627" s="16"/>
      <c r="M627" s="21"/>
    </row>
    <row r="628" spans="12:13" s="10" customFormat="1" ht="15.75" customHeight="1" x14ac:dyDescent="0.35">
      <c r="L628" s="16"/>
      <c r="M628" s="21"/>
    </row>
    <row r="629" spans="12:13" s="10" customFormat="1" ht="15.75" customHeight="1" x14ac:dyDescent="0.35">
      <c r="L629" s="16"/>
      <c r="M629" s="21"/>
    </row>
    <row r="630" spans="12:13" s="10" customFormat="1" ht="15.75" customHeight="1" x14ac:dyDescent="0.35">
      <c r="L630" s="16"/>
      <c r="M630" s="21"/>
    </row>
    <row r="631" spans="12:13" s="10" customFormat="1" ht="15.75" customHeight="1" x14ac:dyDescent="0.35">
      <c r="L631" s="16"/>
      <c r="M631" s="21"/>
    </row>
    <row r="632" spans="12:13" s="10" customFormat="1" ht="15.75" customHeight="1" x14ac:dyDescent="0.35">
      <c r="L632" s="16"/>
      <c r="M632" s="21"/>
    </row>
    <row r="633" spans="12:13" s="10" customFormat="1" ht="15.75" customHeight="1" x14ac:dyDescent="0.35">
      <c r="L633" s="16"/>
      <c r="M633" s="21"/>
    </row>
    <row r="634" spans="12:13" s="10" customFormat="1" ht="15.75" customHeight="1" x14ac:dyDescent="0.35">
      <c r="L634" s="16"/>
      <c r="M634" s="21"/>
    </row>
    <row r="635" spans="12:13" s="10" customFormat="1" ht="15.75" customHeight="1" x14ac:dyDescent="0.35">
      <c r="L635" s="16"/>
      <c r="M635" s="21"/>
    </row>
    <row r="636" spans="12:13" s="10" customFormat="1" ht="15.75" customHeight="1" x14ac:dyDescent="0.35">
      <c r="L636" s="16"/>
      <c r="M636" s="21"/>
    </row>
    <row r="637" spans="12:13" s="10" customFormat="1" ht="15.75" customHeight="1" x14ac:dyDescent="0.35">
      <c r="L637" s="16"/>
      <c r="M637" s="21"/>
    </row>
    <row r="638" spans="12:13" s="10" customFormat="1" ht="15.75" customHeight="1" x14ac:dyDescent="0.35">
      <c r="L638" s="16"/>
      <c r="M638" s="21"/>
    </row>
    <row r="639" spans="12:13" s="10" customFormat="1" ht="15.75" customHeight="1" x14ac:dyDescent="0.35">
      <c r="L639" s="16"/>
      <c r="M639" s="21"/>
    </row>
    <row r="640" spans="12:13" s="10" customFormat="1" ht="15.75" customHeight="1" x14ac:dyDescent="0.35">
      <c r="L640" s="16"/>
      <c r="M640" s="21"/>
    </row>
    <row r="641" spans="12:13" s="10" customFormat="1" ht="15.75" customHeight="1" x14ac:dyDescent="0.35">
      <c r="L641" s="16"/>
      <c r="M641" s="21"/>
    </row>
    <row r="642" spans="12:13" s="10" customFormat="1" ht="15.75" customHeight="1" x14ac:dyDescent="0.35">
      <c r="L642" s="16"/>
      <c r="M642" s="21"/>
    </row>
    <row r="643" spans="12:13" s="10" customFormat="1" ht="15.75" customHeight="1" x14ac:dyDescent="0.35">
      <c r="L643" s="16"/>
      <c r="M643" s="21"/>
    </row>
    <row r="644" spans="12:13" s="10" customFormat="1" ht="15.75" customHeight="1" x14ac:dyDescent="0.35">
      <c r="L644" s="16"/>
      <c r="M644" s="21"/>
    </row>
    <row r="645" spans="12:13" s="10" customFormat="1" ht="15.75" customHeight="1" x14ac:dyDescent="0.35">
      <c r="L645" s="16"/>
      <c r="M645" s="21"/>
    </row>
    <row r="646" spans="12:13" s="10" customFormat="1" ht="15.75" customHeight="1" x14ac:dyDescent="0.35">
      <c r="L646" s="16"/>
      <c r="M646" s="21"/>
    </row>
    <row r="647" spans="12:13" s="10" customFormat="1" ht="15.75" customHeight="1" x14ac:dyDescent="0.35">
      <c r="L647" s="16"/>
      <c r="M647" s="21"/>
    </row>
    <row r="648" spans="12:13" s="10" customFormat="1" ht="15.75" customHeight="1" x14ac:dyDescent="0.35">
      <c r="L648" s="16"/>
      <c r="M648" s="21"/>
    </row>
    <row r="649" spans="12:13" s="10" customFormat="1" ht="15.75" customHeight="1" x14ac:dyDescent="0.35">
      <c r="L649" s="16"/>
      <c r="M649" s="21"/>
    </row>
    <row r="650" spans="12:13" s="10" customFormat="1" ht="15.75" customHeight="1" x14ac:dyDescent="0.35">
      <c r="L650" s="16"/>
      <c r="M650" s="21"/>
    </row>
    <row r="651" spans="12:13" s="10" customFormat="1" ht="15.75" customHeight="1" x14ac:dyDescent="0.35">
      <c r="L651" s="16"/>
      <c r="M651" s="21"/>
    </row>
    <row r="652" spans="12:13" s="10" customFormat="1" ht="15.75" customHeight="1" x14ac:dyDescent="0.35">
      <c r="L652" s="16"/>
      <c r="M652" s="21"/>
    </row>
    <row r="653" spans="12:13" s="10" customFormat="1" ht="15.75" customHeight="1" x14ac:dyDescent="0.35">
      <c r="L653" s="16"/>
      <c r="M653" s="21"/>
    </row>
    <row r="654" spans="12:13" s="10" customFormat="1" ht="15.75" customHeight="1" x14ac:dyDescent="0.35">
      <c r="L654" s="16"/>
      <c r="M654" s="21"/>
    </row>
    <row r="655" spans="12:13" s="10" customFormat="1" ht="15.75" customHeight="1" x14ac:dyDescent="0.35">
      <c r="L655" s="16"/>
      <c r="M655" s="21"/>
    </row>
    <row r="656" spans="12:13" s="10" customFormat="1" ht="15.75" customHeight="1" x14ac:dyDescent="0.35">
      <c r="L656" s="16"/>
      <c r="M656" s="21"/>
    </row>
    <row r="657" spans="12:13" s="10" customFormat="1" ht="15.75" customHeight="1" x14ac:dyDescent="0.35">
      <c r="L657" s="16"/>
      <c r="M657" s="21"/>
    </row>
    <row r="658" spans="12:13" s="10" customFormat="1" ht="15.75" customHeight="1" x14ac:dyDescent="0.35">
      <c r="L658" s="16"/>
      <c r="M658" s="21"/>
    </row>
    <row r="659" spans="12:13" s="10" customFormat="1" ht="15.75" customHeight="1" x14ac:dyDescent="0.35">
      <c r="L659" s="16"/>
      <c r="M659" s="21"/>
    </row>
    <row r="660" spans="12:13" s="10" customFormat="1" ht="15.75" customHeight="1" x14ac:dyDescent="0.35">
      <c r="L660" s="16"/>
      <c r="M660" s="21"/>
    </row>
    <row r="661" spans="12:13" s="10" customFormat="1" ht="15.75" customHeight="1" x14ac:dyDescent="0.35">
      <c r="L661" s="16"/>
      <c r="M661" s="21"/>
    </row>
    <row r="662" spans="12:13" s="10" customFormat="1" ht="15.75" customHeight="1" x14ac:dyDescent="0.35">
      <c r="L662" s="16"/>
      <c r="M662" s="21"/>
    </row>
    <row r="663" spans="12:13" s="10" customFormat="1" ht="15.75" customHeight="1" x14ac:dyDescent="0.35">
      <c r="L663" s="16"/>
      <c r="M663" s="21"/>
    </row>
    <row r="664" spans="12:13" s="10" customFormat="1" ht="15.75" customHeight="1" x14ac:dyDescent="0.35">
      <c r="L664" s="16"/>
      <c r="M664" s="21"/>
    </row>
    <row r="665" spans="12:13" s="10" customFormat="1" ht="15.75" customHeight="1" x14ac:dyDescent="0.35">
      <c r="L665" s="16"/>
      <c r="M665" s="21"/>
    </row>
    <row r="666" spans="12:13" s="10" customFormat="1" ht="15.75" customHeight="1" x14ac:dyDescent="0.35">
      <c r="L666" s="16"/>
      <c r="M666" s="21"/>
    </row>
    <row r="667" spans="12:13" s="10" customFormat="1" ht="15.75" customHeight="1" x14ac:dyDescent="0.35">
      <c r="L667" s="16"/>
      <c r="M667" s="21"/>
    </row>
    <row r="668" spans="12:13" s="10" customFormat="1" ht="15.75" customHeight="1" x14ac:dyDescent="0.35">
      <c r="L668" s="16"/>
      <c r="M668" s="21"/>
    </row>
    <row r="669" spans="12:13" s="10" customFormat="1" ht="15.75" customHeight="1" x14ac:dyDescent="0.35">
      <c r="L669" s="16"/>
      <c r="M669" s="21"/>
    </row>
    <row r="670" spans="12:13" s="10" customFormat="1" ht="15.75" customHeight="1" x14ac:dyDescent="0.35">
      <c r="L670" s="16"/>
      <c r="M670" s="21"/>
    </row>
    <row r="671" spans="12:13" s="10" customFormat="1" ht="15.75" customHeight="1" x14ac:dyDescent="0.35">
      <c r="L671" s="16"/>
      <c r="M671" s="21"/>
    </row>
    <row r="672" spans="12:13" s="10" customFormat="1" ht="15.75" customHeight="1" x14ac:dyDescent="0.35">
      <c r="L672" s="16"/>
      <c r="M672" s="21"/>
    </row>
    <row r="673" spans="12:13" s="10" customFormat="1" ht="15.75" customHeight="1" x14ac:dyDescent="0.35">
      <c r="L673" s="16"/>
      <c r="M673" s="21"/>
    </row>
    <row r="674" spans="12:13" s="10" customFormat="1" ht="15.75" customHeight="1" x14ac:dyDescent="0.35">
      <c r="L674" s="16"/>
      <c r="M674" s="21"/>
    </row>
    <row r="675" spans="12:13" s="10" customFormat="1" ht="15.75" customHeight="1" x14ac:dyDescent="0.35">
      <c r="L675" s="16"/>
      <c r="M675" s="21"/>
    </row>
    <row r="676" spans="12:13" s="10" customFormat="1" ht="15.75" customHeight="1" x14ac:dyDescent="0.35">
      <c r="L676" s="16"/>
      <c r="M676" s="21"/>
    </row>
    <row r="677" spans="12:13" s="10" customFormat="1" ht="15.75" customHeight="1" x14ac:dyDescent="0.35">
      <c r="L677" s="16"/>
      <c r="M677" s="21"/>
    </row>
    <row r="678" spans="12:13" s="10" customFormat="1" ht="15.75" customHeight="1" x14ac:dyDescent="0.35">
      <c r="L678" s="16"/>
      <c r="M678" s="21"/>
    </row>
    <row r="679" spans="12:13" s="10" customFormat="1" ht="15.75" customHeight="1" x14ac:dyDescent="0.35">
      <c r="L679" s="16"/>
      <c r="M679" s="21"/>
    </row>
    <row r="680" spans="12:13" s="10" customFormat="1" ht="15.75" customHeight="1" x14ac:dyDescent="0.35">
      <c r="L680" s="16"/>
      <c r="M680" s="21"/>
    </row>
    <row r="681" spans="12:13" s="10" customFormat="1" ht="15.75" customHeight="1" x14ac:dyDescent="0.35">
      <c r="L681" s="16"/>
      <c r="M681" s="21"/>
    </row>
    <row r="682" spans="12:13" s="10" customFormat="1" ht="15.75" customHeight="1" x14ac:dyDescent="0.35">
      <c r="L682" s="16"/>
      <c r="M682" s="21"/>
    </row>
    <row r="683" spans="12:13" s="10" customFormat="1" ht="15.75" customHeight="1" x14ac:dyDescent="0.35">
      <c r="L683" s="16"/>
      <c r="M683" s="21"/>
    </row>
    <row r="684" spans="12:13" s="10" customFormat="1" ht="15.75" customHeight="1" x14ac:dyDescent="0.35">
      <c r="L684" s="16"/>
      <c r="M684" s="21"/>
    </row>
    <row r="685" spans="12:13" s="10" customFormat="1" ht="15.75" customHeight="1" x14ac:dyDescent="0.35">
      <c r="L685" s="16"/>
      <c r="M685" s="21"/>
    </row>
    <row r="686" spans="12:13" s="10" customFormat="1" ht="15.75" customHeight="1" x14ac:dyDescent="0.35">
      <c r="L686" s="16"/>
      <c r="M686" s="21"/>
    </row>
    <row r="687" spans="12:13" s="10" customFormat="1" ht="15.75" customHeight="1" x14ac:dyDescent="0.35">
      <c r="L687" s="16"/>
      <c r="M687" s="21"/>
    </row>
    <row r="688" spans="12:13" s="10" customFormat="1" ht="15.75" customHeight="1" x14ac:dyDescent="0.35">
      <c r="L688" s="16"/>
      <c r="M688" s="21"/>
    </row>
    <row r="689" spans="12:13" s="10" customFormat="1" ht="15.75" customHeight="1" x14ac:dyDescent="0.35">
      <c r="L689" s="16"/>
      <c r="M689" s="21"/>
    </row>
    <row r="690" spans="12:13" s="10" customFormat="1" ht="15.75" customHeight="1" x14ac:dyDescent="0.35">
      <c r="L690" s="16"/>
      <c r="M690" s="21"/>
    </row>
    <row r="691" spans="12:13" s="10" customFormat="1" ht="15.75" customHeight="1" x14ac:dyDescent="0.35">
      <c r="L691" s="16"/>
      <c r="M691" s="21"/>
    </row>
    <row r="692" spans="12:13" s="10" customFormat="1" ht="15.75" customHeight="1" x14ac:dyDescent="0.35">
      <c r="L692" s="16"/>
      <c r="M692" s="21"/>
    </row>
    <row r="693" spans="12:13" s="10" customFormat="1" ht="15.75" customHeight="1" x14ac:dyDescent="0.35">
      <c r="L693" s="16"/>
      <c r="M693" s="21"/>
    </row>
    <row r="694" spans="12:13" s="10" customFormat="1" ht="15.75" customHeight="1" x14ac:dyDescent="0.35">
      <c r="L694" s="16"/>
      <c r="M694" s="21"/>
    </row>
    <row r="695" spans="12:13" s="10" customFormat="1" ht="15.75" customHeight="1" x14ac:dyDescent="0.35">
      <c r="L695" s="16"/>
      <c r="M695" s="21"/>
    </row>
    <row r="696" spans="12:13" s="10" customFormat="1" ht="15.75" customHeight="1" x14ac:dyDescent="0.35">
      <c r="L696" s="16"/>
      <c r="M696" s="21"/>
    </row>
    <row r="697" spans="12:13" s="10" customFormat="1" ht="15.75" customHeight="1" x14ac:dyDescent="0.35">
      <c r="L697" s="16"/>
      <c r="M697" s="21"/>
    </row>
    <row r="698" spans="12:13" s="10" customFormat="1" ht="15.75" customHeight="1" x14ac:dyDescent="0.35">
      <c r="L698" s="16"/>
      <c r="M698" s="21"/>
    </row>
    <row r="699" spans="12:13" s="10" customFormat="1" ht="15.75" customHeight="1" x14ac:dyDescent="0.35">
      <c r="L699" s="16"/>
      <c r="M699" s="21"/>
    </row>
    <row r="700" spans="12:13" s="10" customFormat="1" ht="15.75" customHeight="1" x14ac:dyDescent="0.35">
      <c r="L700" s="16"/>
      <c r="M700" s="21"/>
    </row>
    <row r="701" spans="12:13" s="10" customFormat="1" ht="15.75" customHeight="1" x14ac:dyDescent="0.35">
      <c r="L701" s="16"/>
      <c r="M701" s="21"/>
    </row>
    <row r="702" spans="12:13" s="10" customFormat="1" ht="15.75" customHeight="1" x14ac:dyDescent="0.35">
      <c r="L702" s="16"/>
      <c r="M702" s="21"/>
    </row>
    <row r="703" spans="12:13" s="10" customFormat="1" ht="15.75" customHeight="1" x14ac:dyDescent="0.35">
      <c r="L703" s="16"/>
      <c r="M703" s="21"/>
    </row>
    <row r="704" spans="12:13" s="10" customFormat="1" ht="15.75" customHeight="1" x14ac:dyDescent="0.35">
      <c r="L704" s="16"/>
      <c r="M704" s="21"/>
    </row>
    <row r="705" spans="12:13" s="10" customFormat="1" ht="15.75" customHeight="1" x14ac:dyDescent="0.35">
      <c r="L705" s="16"/>
      <c r="M705" s="21"/>
    </row>
    <row r="706" spans="12:13" s="10" customFormat="1" ht="15.75" customHeight="1" x14ac:dyDescent="0.35">
      <c r="L706" s="16"/>
      <c r="M706" s="21"/>
    </row>
    <row r="707" spans="12:13" s="10" customFormat="1" ht="15.75" customHeight="1" x14ac:dyDescent="0.35">
      <c r="L707" s="16"/>
      <c r="M707" s="21"/>
    </row>
    <row r="708" spans="12:13" s="10" customFormat="1" ht="15.75" customHeight="1" x14ac:dyDescent="0.35">
      <c r="L708" s="16"/>
      <c r="M708" s="21"/>
    </row>
    <row r="709" spans="12:13" s="10" customFormat="1" ht="15.75" customHeight="1" x14ac:dyDescent="0.35">
      <c r="L709" s="16"/>
      <c r="M709" s="21"/>
    </row>
    <row r="710" spans="12:13" s="10" customFormat="1" ht="15.75" customHeight="1" x14ac:dyDescent="0.35">
      <c r="L710" s="16"/>
      <c r="M710" s="21"/>
    </row>
    <row r="711" spans="12:13" s="10" customFormat="1" ht="15.75" customHeight="1" x14ac:dyDescent="0.35">
      <c r="L711" s="16"/>
      <c r="M711" s="21"/>
    </row>
    <row r="712" spans="12:13" s="10" customFormat="1" ht="15.75" customHeight="1" x14ac:dyDescent="0.35">
      <c r="L712" s="16"/>
      <c r="M712" s="21"/>
    </row>
    <row r="713" spans="12:13" s="10" customFormat="1" ht="15.75" customHeight="1" x14ac:dyDescent="0.35">
      <c r="L713" s="16"/>
      <c r="M713" s="21"/>
    </row>
    <row r="714" spans="12:13" s="10" customFormat="1" ht="15.75" customHeight="1" x14ac:dyDescent="0.35">
      <c r="L714" s="16"/>
      <c r="M714" s="21"/>
    </row>
    <row r="715" spans="12:13" s="10" customFormat="1" ht="15.75" customHeight="1" x14ac:dyDescent="0.35">
      <c r="L715" s="16"/>
      <c r="M715" s="21"/>
    </row>
    <row r="716" spans="12:13" s="10" customFormat="1" ht="15.75" customHeight="1" x14ac:dyDescent="0.35">
      <c r="L716" s="16"/>
      <c r="M716" s="21"/>
    </row>
    <row r="717" spans="12:13" s="10" customFormat="1" ht="15.75" customHeight="1" x14ac:dyDescent="0.35">
      <c r="L717" s="16"/>
      <c r="M717" s="21"/>
    </row>
    <row r="718" spans="12:13" s="10" customFormat="1" ht="15.75" customHeight="1" x14ac:dyDescent="0.35">
      <c r="L718" s="16"/>
      <c r="M718" s="21"/>
    </row>
    <row r="719" spans="12:13" s="10" customFormat="1" ht="15.75" customHeight="1" x14ac:dyDescent="0.35">
      <c r="L719" s="16"/>
      <c r="M719" s="21"/>
    </row>
    <row r="720" spans="12:13" s="10" customFormat="1" ht="15.75" customHeight="1" x14ac:dyDescent="0.35">
      <c r="L720" s="16"/>
      <c r="M720" s="21"/>
    </row>
    <row r="721" spans="12:13" s="10" customFormat="1" ht="15.75" customHeight="1" x14ac:dyDescent="0.35">
      <c r="L721" s="16"/>
      <c r="M721" s="21"/>
    </row>
    <row r="722" spans="12:13" s="10" customFormat="1" ht="15.75" customHeight="1" x14ac:dyDescent="0.35">
      <c r="L722" s="16"/>
      <c r="M722" s="21"/>
    </row>
    <row r="723" spans="12:13" s="10" customFormat="1" ht="15.75" customHeight="1" x14ac:dyDescent="0.35">
      <c r="L723" s="16"/>
      <c r="M723" s="21"/>
    </row>
    <row r="724" spans="12:13" s="10" customFormat="1" ht="15.75" customHeight="1" x14ac:dyDescent="0.35">
      <c r="L724" s="16"/>
      <c r="M724" s="21"/>
    </row>
    <row r="725" spans="12:13" s="10" customFormat="1" ht="15.75" customHeight="1" x14ac:dyDescent="0.35">
      <c r="L725" s="16"/>
      <c r="M725" s="21"/>
    </row>
    <row r="726" spans="12:13" s="10" customFormat="1" ht="15.75" customHeight="1" x14ac:dyDescent="0.35">
      <c r="L726" s="16"/>
      <c r="M726" s="21"/>
    </row>
    <row r="727" spans="12:13" s="10" customFormat="1" ht="15.75" customHeight="1" x14ac:dyDescent="0.35">
      <c r="L727" s="16"/>
      <c r="M727" s="21"/>
    </row>
    <row r="728" spans="12:13" s="10" customFormat="1" ht="15.75" customHeight="1" x14ac:dyDescent="0.35">
      <c r="L728" s="16"/>
      <c r="M728" s="21"/>
    </row>
    <row r="729" spans="12:13" s="10" customFormat="1" ht="15.75" customHeight="1" x14ac:dyDescent="0.35">
      <c r="L729" s="16"/>
      <c r="M729" s="21"/>
    </row>
    <row r="730" spans="12:13" s="10" customFormat="1" ht="15.75" customHeight="1" x14ac:dyDescent="0.35">
      <c r="L730" s="16"/>
      <c r="M730" s="21"/>
    </row>
    <row r="731" spans="12:13" s="10" customFormat="1" ht="15.75" customHeight="1" x14ac:dyDescent="0.35">
      <c r="L731" s="16"/>
      <c r="M731" s="21"/>
    </row>
    <row r="732" spans="12:13" s="10" customFormat="1" ht="15.75" customHeight="1" x14ac:dyDescent="0.35">
      <c r="L732" s="16"/>
      <c r="M732" s="21"/>
    </row>
    <row r="733" spans="12:13" s="10" customFormat="1" ht="15.75" customHeight="1" x14ac:dyDescent="0.35">
      <c r="L733" s="16"/>
      <c r="M733" s="21"/>
    </row>
    <row r="734" spans="12:13" s="10" customFormat="1" ht="15.75" customHeight="1" x14ac:dyDescent="0.35">
      <c r="L734" s="16"/>
      <c r="M734" s="21"/>
    </row>
    <row r="735" spans="12:13" s="10" customFormat="1" ht="15.75" customHeight="1" x14ac:dyDescent="0.35">
      <c r="L735" s="16"/>
      <c r="M735" s="21"/>
    </row>
    <row r="736" spans="12:13" s="10" customFormat="1" ht="15.75" customHeight="1" x14ac:dyDescent="0.35">
      <c r="L736" s="16"/>
      <c r="M736" s="21"/>
    </row>
    <row r="737" spans="12:13" s="10" customFormat="1" ht="15.75" customHeight="1" x14ac:dyDescent="0.35">
      <c r="L737" s="16"/>
      <c r="M737" s="21"/>
    </row>
    <row r="738" spans="12:13" s="10" customFormat="1" ht="15.75" customHeight="1" x14ac:dyDescent="0.35">
      <c r="L738" s="16"/>
      <c r="M738" s="21"/>
    </row>
    <row r="739" spans="12:13" s="10" customFormat="1" ht="15.75" customHeight="1" x14ac:dyDescent="0.35">
      <c r="L739" s="16"/>
      <c r="M739" s="21"/>
    </row>
    <row r="740" spans="12:13" s="10" customFormat="1" ht="15.75" customHeight="1" x14ac:dyDescent="0.35">
      <c r="L740" s="16"/>
      <c r="M740" s="21"/>
    </row>
    <row r="741" spans="12:13" s="10" customFormat="1" ht="15.75" customHeight="1" x14ac:dyDescent="0.35">
      <c r="L741" s="16"/>
      <c r="M741" s="21"/>
    </row>
    <row r="742" spans="12:13" s="10" customFormat="1" ht="15.75" customHeight="1" x14ac:dyDescent="0.35">
      <c r="L742" s="16"/>
      <c r="M742" s="21"/>
    </row>
    <row r="743" spans="12:13" s="10" customFormat="1" ht="15.75" customHeight="1" x14ac:dyDescent="0.35">
      <c r="L743" s="16"/>
      <c r="M743" s="21"/>
    </row>
    <row r="744" spans="12:13" s="10" customFormat="1" ht="15.75" customHeight="1" x14ac:dyDescent="0.35">
      <c r="L744" s="16"/>
      <c r="M744" s="21"/>
    </row>
    <row r="745" spans="12:13" s="10" customFormat="1" ht="15.75" customHeight="1" x14ac:dyDescent="0.35">
      <c r="L745" s="16"/>
      <c r="M745" s="21"/>
    </row>
    <row r="746" spans="12:13" s="10" customFormat="1" ht="15.75" customHeight="1" x14ac:dyDescent="0.35">
      <c r="L746" s="16"/>
      <c r="M746" s="21"/>
    </row>
    <row r="747" spans="12:13" s="10" customFormat="1" ht="15.75" customHeight="1" x14ac:dyDescent="0.35">
      <c r="L747" s="16"/>
      <c r="M747" s="21"/>
    </row>
    <row r="748" spans="12:13" s="10" customFormat="1" ht="15.75" customHeight="1" x14ac:dyDescent="0.35">
      <c r="L748" s="16"/>
      <c r="M748" s="21"/>
    </row>
    <row r="749" spans="12:13" s="10" customFormat="1" ht="15.75" customHeight="1" x14ac:dyDescent="0.35">
      <c r="L749" s="16"/>
      <c r="M749" s="21"/>
    </row>
    <row r="750" spans="12:13" s="10" customFormat="1" ht="15.75" customHeight="1" x14ac:dyDescent="0.35">
      <c r="L750" s="16"/>
      <c r="M750" s="21"/>
    </row>
    <row r="751" spans="12:13" s="10" customFormat="1" ht="15.75" customHeight="1" x14ac:dyDescent="0.35">
      <c r="L751" s="16"/>
      <c r="M751" s="21"/>
    </row>
    <row r="752" spans="12:13" s="10" customFormat="1" ht="15.75" customHeight="1" x14ac:dyDescent="0.35">
      <c r="L752" s="16"/>
      <c r="M752" s="21"/>
    </row>
    <row r="753" spans="12:13" s="10" customFormat="1" ht="15.75" customHeight="1" x14ac:dyDescent="0.35">
      <c r="L753" s="16"/>
      <c r="M753" s="21"/>
    </row>
    <row r="754" spans="12:13" s="10" customFormat="1" ht="15.75" customHeight="1" x14ac:dyDescent="0.35">
      <c r="L754" s="16"/>
      <c r="M754" s="21"/>
    </row>
    <row r="755" spans="12:13" s="10" customFormat="1" ht="15.75" customHeight="1" x14ac:dyDescent="0.35">
      <c r="L755" s="16"/>
      <c r="M755" s="21"/>
    </row>
    <row r="756" spans="12:13" s="10" customFormat="1" ht="15.75" customHeight="1" x14ac:dyDescent="0.35">
      <c r="L756" s="16"/>
      <c r="M756" s="21"/>
    </row>
    <row r="757" spans="12:13" s="10" customFormat="1" ht="15.75" customHeight="1" x14ac:dyDescent="0.35">
      <c r="L757" s="16"/>
      <c r="M757" s="21"/>
    </row>
    <row r="758" spans="12:13" s="10" customFormat="1" ht="15.75" customHeight="1" x14ac:dyDescent="0.35">
      <c r="L758" s="16"/>
      <c r="M758" s="21"/>
    </row>
    <row r="759" spans="12:13" s="10" customFormat="1" ht="15.75" customHeight="1" x14ac:dyDescent="0.35">
      <c r="L759" s="16"/>
      <c r="M759" s="21"/>
    </row>
    <row r="760" spans="12:13" s="10" customFormat="1" ht="15.75" customHeight="1" x14ac:dyDescent="0.35">
      <c r="L760" s="16"/>
      <c r="M760" s="21"/>
    </row>
    <row r="761" spans="12:13" s="10" customFormat="1" ht="15.75" customHeight="1" x14ac:dyDescent="0.35">
      <c r="L761" s="16"/>
      <c r="M761" s="21"/>
    </row>
    <row r="762" spans="12:13" s="10" customFormat="1" ht="15.75" customHeight="1" x14ac:dyDescent="0.35">
      <c r="L762" s="16"/>
      <c r="M762" s="21"/>
    </row>
    <row r="763" spans="12:13" s="10" customFormat="1" ht="15.75" customHeight="1" x14ac:dyDescent="0.35">
      <c r="L763" s="16"/>
      <c r="M763" s="21"/>
    </row>
    <row r="764" spans="12:13" s="10" customFormat="1" ht="15.75" customHeight="1" x14ac:dyDescent="0.35">
      <c r="L764" s="16"/>
      <c r="M764" s="21"/>
    </row>
    <row r="765" spans="12:13" s="10" customFormat="1" ht="15.75" customHeight="1" x14ac:dyDescent="0.35">
      <c r="L765" s="16"/>
      <c r="M765" s="21"/>
    </row>
    <row r="766" spans="12:13" s="10" customFormat="1" ht="15.75" customHeight="1" x14ac:dyDescent="0.35">
      <c r="L766" s="16"/>
      <c r="M766" s="21"/>
    </row>
    <row r="767" spans="12:13" s="10" customFormat="1" ht="15.75" customHeight="1" x14ac:dyDescent="0.35">
      <c r="L767" s="16"/>
      <c r="M767" s="21"/>
    </row>
    <row r="768" spans="12:13" s="10" customFormat="1" ht="15.75" customHeight="1" x14ac:dyDescent="0.35">
      <c r="L768" s="16"/>
      <c r="M768" s="21"/>
    </row>
    <row r="769" spans="12:13" s="10" customFormat="1" ht="15.75" customHeight="1" x14ac:dyDescent="0.35">
      <c r="L769" s="16"/>
      <c r="M769" s="21"/>
    </row>
    <row r="770" spans="12:13" s="10" customFormat="1" ht="15.75" customHeight="1" x14ac:dyDescent="0.35">
      <c r="L770" s="16"/>
      <c r="M770" s="21"/>
    </row>
    <row r="771" spans="12:13" s="10" customFormat="1" ht="15.75" customHeight="1" x14ac:dyDescent="0.35">
      <c r="L771" s="16"/>
      <c r="M771" s="21"/>
    </row>
    <row r="772" spans="12:13" s="10" customFormat="1" ht="15.75" customHeight="1" x14ac:dyDescent="0.35">
      <c r="L772" s="16"/>
      <c r="M772" s="21"/>
    </row>
    <row r="773" spans="12:13" s="10" customFormat="1" ht="15.75" customHeight="1" x14ac:dyDescent="0.35">
      <c r="L773" s="16"/>
      <c r="M773" s="21"/>
    </row>
    <row r="774" spans="12:13" s="10" customFormat="1" ht="15.75" customHeight="1" x14ac:dyDescent="0.35">
      <c r="L774" s="16"/>
      <c r="M774" s="21"/>
    </row>
    <row r="775" spans="12:13" s="10" customFormat="1" ht="15.75" customHeight="1" x14ac:dyDescent="0.35">
      <c r="L775" s="16"/>
      <c r="M775" s="21"/>
    </row>
    <row r="776" spans="12:13" s="10" customFormat="1" ht="15.75" customHeight="1" x14ac:dyDescent="0.35">
      <c r="L776" s="16"/>
      <c r="M776" s="21"/>
    </row>
    <row r="777" spans="12:13" s="10" customFormat="1" ht="15.75" customHeight="1" x14ac:dyDescent="0.35">
      <c r="L777" s="16"/>
      <c r="M777" s="21"/>
    </row>
    <row r="778" spans="12:13" s="10" customFormat="1" ht="15.75" customHeight="1" x14ac:dyDescent="0.35">
      <c r="L778" s="16"/>
      <c r="M778" s="21"/>
    </row>
    <row r="779" spans="12:13" s="10" customFormat="1" ht="15.75" customHeight="1" x14ac:dyDescent="0.35">
      <c r="L779" s="16"/>
      <c r="M779" s="21"/>
    </row>
    <row r="780" spans="12:13" s="10" customFormat="1" ht="15.75" customHeight="1" x14ac:dyDescent="0.35">
      <c r="L780" s="16"/>
      <c r="M780" s="21"/>
    </row>
    <row r="781" spans="12:13" s="10" customFormat="1" ht="15.75" customHeight="1" x14ac:dyDescent="0.35">
      <c r="L781" s="16"/>
      <c r="M781" s="21"/>
    </row>
    <row r="782" spans="12:13" s="10" customFormat="1" ht="15.75" customHeight="1" x14ac:dyDescent="0.35">
      <c r="L782" s="16"/>
      <c r="M782" s="21"/>
    </row>
    <row r="783" spans="12:13" s="10" customFormat="1" ht="15.75" customHeight="1" x14ac:dyDescent="0.35">
      <c r="L783" s="16"/>
      <c r="M783" s="21"/>
    </row>
    <row r="784" spans="12:13" s="10" customFormat="1" ht="15.75" customHeight="1" x14ac:dyDescent="0.35">
      <c r="L784" s="16"/>
      <c r="M784" s="21"/>
    </row>
    <row r="785" spans="12:13" s="10" customFormat="1" ht="15.75" customHeight="1" x14ac:dyDescent="0.35">
      <c r="L785" s="16"/>
      <c r="M785" s="21"/>
    </row>
    <row r="786" spans="12:13" s="10" customFormat="1" ht="15.75" customHeight="1" x14ac:dyDescent="0.35">
      <c r="L786" s="16"/>
      <c r="M786" s="21"/>
    </row>
    <row r="787" spans="12:13" s="10" customFormat="1" ht="15.75" customHeight="1" x14ac:dyDescent="0.35">
      <c r="L787" s="16"/>
      <c r="M787" s="21"/>
    </row>
    <row r="788" spans="12:13" s="10" customFormat="1" ht="15.75" customHeight="1" x14ac:dyDescent="0.35">
      <c r="L788" s="16"/>
      <c r="M788" s="21"/>
    </row>
    <row r="789" spans="12:13" s="10" customFormat="1" ht="15.75" customHeight="1" x14ac:dyDescent="0.35">
      <c r="L789" s="16"/>
      <c r="M789" s="21"/>
    </row>
    <row r="790" spans="12:13" s="10" customFormat="1" ht="15.75" customHeight="1" x14ac:dyDescent="0.35">
      <c r="L790" s="16"/>
      <c r="M790" s="21"/>
    </row>
    <row r="791" spans="12:13" s="10" customFormat="1" ht="15.75" customHeight="1" x14ac:dyDescent="0.35">
      <c r="L791" s="16"/>
      <c r="M791" s="21"/>
    </row>
    <row r="792" spans="12:13" s="10" customFormat="1" ht="15.75" customHeight="1" x14ac:dyDescent="0.35">
      <c r="L792" s="16"/>
      <c r="M792" s="21"/>
    </row>
    <row r="793" spans="12:13" s="10" customFormat="1" ht="15.75" customHeight="1" x14ac:dyDescent="0.35">
      <c r="L793" s="16"/>
      <c r="M793" s="21"/>
    </row>
    <row r="794" spans="12:13" s="10" customFormat="1" ht="15.75" customHeight="1" x14ac:dyDescent="0.35">
      <c r="L794" s="16"/>
      <c r="M794" s="21"/>
    </row>
    <row r="795" spans="12:13" s="10" customFormat="1" ht="15.75" customHeight="1" x14ac:dyDescent="0.35">
      <c r="L795" s="16"/>
      <c r="M795" s="21"/>
    </row>
    <row r="796" spans="12:13" s="10" customFormat="1" ht="15.75" customHeight="1" x14ac:dyDescent="0.35">
      <c r="L796" s="16"/>
      <c r="M796" s="21"/>
    </row>
    <row r="797" spans="12:13" s="10" customFormat="1" ht="15.75" customHeight="1" x14ac:dyDescent="0.35">
      <c r="L797" s="16"/>
      <c r="M797" s="21"/>
    </row>
    <row r="798" spans="12:13" s="10" customFormat="1" ht="15.75" customHeight="1" x14ac:dyDescent="0.35">
      <c r="L798" s="16"/>
      <c r="M798" s="21"/>
    </row>
    <row r="799" spans="12:13" s="10" customFormat="1" ht="15.75" customHeight="1" x14ac:dyDescent="0.35">
      <c r="L799" s="16"/>
      <c r="M799" s="21"/>
    </row>
    <row r="800" spans="12:13" s="10" customFormat="1" ht="15.75" customHeight="1" x14ac:dyDescent="0.35">
      <c r="L800" s="16"/>
      <c r="M800" s="21"/>
    </row>
    <row r="801" spans="12:13" s="10" customFormat="1" ht="15.75" customHeight="1" x14ac:dyDescent="0.35">
      <c r="L801" s="16"/>
      <c r="M801" s="21"/>
    </row>
    <row r="802" spans="12:13" s="10" customFormat="1" ht="15.75" customHeight="1" x14ac:dyDescent="0.35">
      <c r="L802" s="16"/>
      <c r="M802" s="21"/>
    </row>
    <row r="803" spans="12:13" s="10" customFormat="1" ht="15.75" customHeight="1" x14ac:dyDescent="0.35">
      <c r="L803" s="16"/>
      <c r="M803" s="21"/>
    </row>
    <row r="804" spans="12:13" s="10" customFormat="1" ht="15.75" customHeight="1" x14ac:dyDescent="0.35">
      <c r="L804" s="16"/>
      <c r="M804" s="21"/>
    </row>
    <row r="805" spans="12:13" s="10" customFormat="1" ht="15.75" customHeight="1" x14ac:dyDescent="0.35">
      <c r="L805" s="16"/>
      <c r="M805" s="21"/>
    </row>
    <row r="806" spans="12:13" s="10" customFormat="1" ht="15.75" customHeight="1" x14ac:dyDescent="0.35">
      <c r="L806" s="16"/>
      <c r="M806" s="21"/>
    </row>
    <row r="807" spans="12:13" s="10" customFormat="1" ht="15.75" customHeight="1" x14ac:dyDescent="0.35">
      <c r="L807" s="16"/>
      <c r="M807" s="21"/>
    </row>
    <row r="808" spans="12:13" s="10" customFormat="1" ht="15.75" customHeight="1" x14ac:dyDescent="0.35">
      <c r="L808" s="16"/>
      <c r="M808" s="21"/>
    </row>
    <row r="809" spans="12:13" s="10" customFormat="1" ht="15.75" customHeight="1" x14ac:dyDescent="0.35">
      <c r="L809" s="16"/>
      <c r="M809" s="21"/>
    </row>
    <row r="810" spans="12:13" s="10" customFormat="1" ht="15.75" customHeight="1" x14ac:dyDescent="0.35">
      <c r="L810" s="16"/>
      <c r="M810" s="21"/>
    </row>
    <row r="811" spans="12:13" s="10" customFormat="1" ht="15.75" customHeight="1" x14ac:dyDescent="0.35">
      <c r="L811" s="16"/>
      <c r="M811" s="21"/>
    </row>
    <row r="812" spans="12:13" s="10" customFormat="1" ht="15.75" customHeight="1" x14ac:dyDescent="0.35">
      <c r="L812" s="16"/>
      <c r="M812" s="21"/>
    </row>
    <row r="813" spans="12:13" s="10" customFormat="1" ht="15.75" customHeight="1" x14ac:dyDescent="0.35">
      <c r="L813" s="16"/>
      <c r="M813" s="21"/>
    </row>
    <row r="814" spans="12:13" s="10" customFormat="1" ht="15.75" customHeight="1" x14ac:dyDescent="0.35">
      <c r="L814" s="16"/>
      <c r="M814" s="21"/>
    </row>
    <row r="815" spans="12:13" s="10" customFormat="1" ht="15.75" customHeight="1" x14ac:dyDescent="0.35">
      <c r="L815" s="16"/>
      <c r="M815" s="21"/>
    </row>
    <row r="816" spans="12:13" s="10" customFormat="1" ht="15.75" customHeight="1" x14ac:dyDescent="0.35">
      <c r="L816" s="16"/>
      <c r="M816" s="21"/>
    </row>
    <row r="817" spans="12:13" s="10" customFormat="1" ht="15.75" customHeight="1" x14ac:dyDescent="0.35">
      <c r="L817" s="16"/>
      <c r="M817" s="21"/>
    </row>
    <row r="818" spans="12:13" s="10" customFormat="1" ht="15.75" customHeight="1" x14ac:dyDescent="0.35">
      <c r="L818" s="16"/>
      <c r="M818" s="21"/>
    </row>
    <row r="819" spans="12:13" s="10" customFormat="1" ht="15.75" customHeight="1" x14ac:dyDescent="0.35">
      <c r="L819" s="16"/>
      <c r="M819" s="21"/>
    </row>
    <row r="820" spans="12:13" s="10" customFormat="1" ht="15.75" customHeight="1" x14ac:dyDescent="0.35">
      <c r="L820" s="16"/>
      <c r="M820" s="21"/>
    </row>
    <row r="821" spans="12:13" s="10" customFormat="1" ht="15.75" customHeight="1" x14ac:dyDescent="0.35">
      <c r="L821" s="16"/>
      <c r="M821" s="21"/>
    </row>
    <row r="822" spans="12:13" s="10" customFormat="1" ht="15.75" customHeight="1" x14ac:dyDescent="0.35">
      <c r="L822" s="16"/>
      <c r="M822" s="21"/>
    </row>
    <row r="823" spans="12:13" s="10" customFormat="1" ht="15.75" customHeight="1" x14ac:dyDescent="0.35">
      <c r="L823" s="16"/>
      <c r="M823" s="21"/>
    </row>
    <row r="824" spans="12:13" s="10" customFormat="1" ht="15.75" customHeight="1" x14ac:dyDescent="0.35">
      <c r="L824" s="16"/>
      <c r="M824" s="21"/>
    </row>
    <row r="825" spans="12:13" s="10" customFormat="1" ht="15.75" customHeight="1" x14ac:dyDescent="0.35">
      <c r="L825" s="16"/>
      <c r="M825" s="21"/>
    </row>
    <row r="826" spans="12:13" s="10" customFormat="1" ht="15.75" customHeight="1" x14ac:dyDescent="0.35">
      <c r="L826" s="16"/>
      <c r="M826" s="21"/>
    </row>
    <row r="827" spans="12:13" s="10" customFormat="1" ht="15.75" customHeight="1" x14ac:dyDescent="0.35">
      <c r="L827" s="16"/>
      <c r="M827" s="21"/>
    </row>
    <row r="828" spans="12:13" s="10" customFormat="1" ht="15.75" customHeight="1" x14ac:dyDescent="0.35">
      <c r="L828" s="16"/>
      <c r="M828" s="21"/>
    </row>
    <row r="829" spans="12:13" s="10" customFormat="1" ht="15.75" customHeight="1" x14ac:dyDescent="0.35">
      <c r="L829" s="16"/>
      <c r="M829" s="21"/>
    </row>
    <row r="830" spans="12:13" s="10" customFormat="1" ht="15.75" customHeight="1" x14ac:dyDescent="0.35">
      <c r="L830" s="16"/>
      <c r="M830" s="21"/>
    </row>
    <row r="831" spans="12:13" s="10" customFormat="1" ht="15.75" customHeight="1" x14ac:dyDescent="0.35">
      <c r="L831" s="16"/>
      <c r="M831" s="21"/>
    </row>
    <row r="832" spans="12:13" s="10" customFormat="1" ht="15.75" customHeight="1" x14ac:dyDescent="0.35">
      <c r="L832" s="16"/>
      <c r="M832" s="21"/>
    </row>
    <row r="833" spans="12:13" s="10" customFormat="1" ht="15.75" customHeight="1" x14ac:dyDescent="0.35">
      <c r="L833" s="16"/>
      <c r="M833" s="21"/>
    </row>
    <row r="834" spans="12:13" s="10" customFormat="1" ht="15.75" customHeight="1" x14ac:dyDescent="0.35">
      <c r="L834" s="16"/>
      <c r="M834" s="21"/>
    </row>
    <row r="835" spans="12:13" s="10" customFormat="1" ht="15.75" customHeight="1" x14ac:dyDescent="0.35">
      <c r="L835" s="16"/>
      <c r="M835" s="21"/>
    </row>
    <row r="836" spans="12:13" s="10" customFormat="1" ht="15.75" customHeight="1" x14ac:dyDescent="0.35">
      <c r="L836" s="16"/>
      <c r="M836" s="21"/>
    </row>
    <row r="837" spans="12:13" s="10" customFormat="1" ht="15.75" customHeight="1" x14ac:dyDescent="0.35">
      <c r="L837" s="16"/>
      <c r="M837" s="21"/>
    </row>
    <row r="838" spans="12:13" s="10" customFormat="1" ht="15.75" customHeight="1" x14ac:dyDescent="0.35">
      <c r="L838" s="16"/>
      <c r="M838" s="21"/>
    </row>
    <row r="839" spans="12:13" s="10" customFormat="1" ht="15.75" customHeight="1" x14ac:dyDescent="0.35">
      <c r="L839" s="16"/>
      <c r="M839" s="21"/>
    </row>
    <row r="840" spans="12:13" s="10" customFormat="1" ht="15.75" customHeight="1" x14ac:dyDescent="0.35">
      <c r="L840" s="16"/>
      <c r="M840" s="21"/>
    </row>
    <row r="841" spans="12:13" s="10" customFormat="1" ht="15.75" customHeight="1" x14ac:dyDescent="0.35">
      <c r="L841" s="16"/>
      <c r="M841" s="21"/>
    </row>
    <row r="842" spans="12:13" s="10" customFormat="1" ht="15.75" customHeight="1" x14ac:dyDescent="0.35">
      <c r="L842" s="16"/>
      <c r="M842" s="21"/>
    </row>
    <row r="843" spans="12:13" s="10" customFormat="1" ht="15.75" customHeight="1" x14ac:dyDescent="0.35">
      <c r="L843" s="16"/>
      <c r="M843" s="21"/>
    </row>
    <row r="844" spans="12:13" s="10" customFormat="1" ht="15.75" customHeight="1" x14ac:dyDescent="0.35">
      <c r="L844" s="16"/>
      <c r="M844" s="21"/>
    </row>
    <row r="845" spans="12:13" s="10" customFormat="1" ht="15.75" customHeight="1" x14ac:dyDescent="0.35">
      <c r="L845" s="16"/>
      <c r="M845" s="21"/>
    </row>
    <row r="846" spans="12:13" s="10" customFormat="1" ht="15.75" customHeight="1" x14ac:dyDescent="0.35">
      <c r="L846" s="16"/>
      <c r="M846" s="21"/>
    </row>
    <row r="847" spans="12:13" s="10" customFormat="1" ht="15.75" customHeight="1" x14ac:dyDescent="0.35">
      <c r="L847" s="16"/>
      <c r="M847" s="21"/>
    </row>
    <row r="848" spans="12:13" s="10" customFormat="1" ht="15.75" customHeight="1" x14ac:dyDescent="0.35">
      <c r="L848" s="16"/>
      <c r="M848" s="21"/>
    </row>
    <row r="849" spans="12:13" s="10" customFormat="1" ht="15.75" customHeight="1" x14ac:dyDescent="0.35">
      <c r="L849" s="16"/>
      <c r="M849" s="21"/>
    </row>
    <row r="850" spans="12:13" s="10" customFormat="1" ht="15.75" customHeight="1" x14ac:dyDescent="0.35">
      <c r="L850" s="16"/>
      <c r="M850" s="21"/>
    </row>
    <row r="851" spans="12:13" s="10" customFormat="1" ht="15.75" customHeight="1" x14ac:dyDescent="0.35">
      <c r="L851" s="16"/>
      <c r="M851" s="21"/>
    </row>
    <row r="852" spans="12:13" s="10" customFormat="1" ht="15.75" customHeight="1" x14ac:dyDescent="0.35">
      <c r="L852" s="16"/>
      <c r="M852" s="21"/>
    </row>
    <row r="853" spans="12:13" s="10" customFormat="1" ht="15.75" customHeight="1" x14ac:dyDescent="0.35">
      <c r="L853" s="16"/>
      <c r="M853" s="21"/>
    </row>
    <row r="854" spans="12:13" s="10" customFormat="1" ht="15.75" customHeight="1" x14ac:dyDescent="0.35">
      <c r="L854" s="16"/>
      <c r="M854" s="21"/>
    </row>
    <row r="855" spans="12:13" s="10" customFormat="1" ht="15.75" customHeight="1" x14ac:dyDescent="0.35">
      <c r="L855" s="16"/>
      <c r="M855" s="21"/>
    </row>
    <row r="856" spans="12:13" s="10" customFormat="1" ht="15.75" customHeight="1" x14ac:dyDescent="0.35">
      <c r="L856" s="16"/>
      <c r="M856" s="21"/>
    </row>
    <row r="857" spans="12:13" s="10" customFormat="1" ht="15.75" customHeight="1" x14ac:dyDescent="0.35">
      <c r="L857" s="16"/>
      <c r="M857" s="21"/>
    </row>
    <row r="858" spans="12:13" s="10" customFormat="1" ht="15.75" customHeight="1" x14ac:dyDescent="0.35">
      <c r="L858" s="16"/>
      <c r="M858" s="21"/>
    </row>
    <row r="859" spans="12:13" s="10" customFormat="1" ht="15.75" customHeight="1" x14ac:dyDescent="0.35">
      <c r="L859" s="16"/>
      <c r="M859" s="21"/>
    </row>
    <row r="860" spans="12:13" s="10" customFormat="1" ht="15.75" customHeight="1" x14ac:dyDescent="0.35">
      <c r="L860" s="16"/>
      <c r="M860" s="21"/>
    </row>
    <row r="861" spans="12:13" s="10" customFormat="1" ht="15.75" customHeight="1" x14ac:dyDescent="0.35">
      <c r="L861" s="16"/>
      <c r="M861" s="21"/>
    </row>
    <row r="862" spans="12:13" s="10" customFormat="1" ht="15.75" customHeight="1" x14ac:dyDescent="0.35">
      <c r="L862" s="16"/>
      <c r="M862" s="21"/>
    </row>
    <row r="863" spans="12:13" s="10" customFormat="1" ht="15.75" customHeight="1" x14ac:dyDescent="0.35">
      <c r="L863" s="16"/>
      <c r="M863" s="21"/>
    </row>
    <row r="864" spans="12:13" s="10" customFormat="1" ht="15.75" customHeight="1" x14ac:dyDescent="0.35">
      <c r="L864" s="16"/>
      <c r="M864" s="21"/>
    </row>
    <row r="865" spans="12:13" s="10" customFormat="1" ht="15.75" customHeight="1" x14ac:dyDescent="0.35">
      <c r="L865" s="16"/>
      <c r="M865" s="21"/>
    </row>
    <row r="866" spans="12:13" s="10" customFormat="1" ht="15.75" customHeight="1" x14ac:dyDescent="0.35">
      <c r="L866" s="16"/>
      <c r="M866" s="21"/>
    </row>
    <row r="867" spans="12:13" s="10" customFormat="1" ht="15.75" customHeight="1" x14ac:dyDescent="0.35">
      <c r="L867" s="16"/>
      <c r="M867" s="21"/>
    </row>
    <row r="868" spans="12:13" s="10" customFormat="1" ht="15.75" customHeight="1" x14ac:dyDescent="0.35">
      <c r="L868" s="16"/>
      <c r="M868" s="21"/>
    </row>
    <row r="869" spans="12:13" s="10" customFormat="1" ht="15.75" customHeight="1" x14ac:dyDescent="0.35">
      <c r="L869" s="16"/>
      <c r="M869" s="21"/>
    </row>
    <row r="870" spans="12:13" s="10" customFormat="1" ht="15.75" customHeight="1" x14ac:dyDescent="0.35">
      <c r="L870" s="16"/>
      <c r="M870" s="21"/>
    </row>
    <row r="871" spans="12:13" s="10" customFormat="1" ht="15.75" customHeight="1" x14ac:dyDescent="0.35">
      <c r="L871" s="16"/>
      <c r="M871" s="21"/>
    </row>
    <row r="872" spans="12:13" s="10" customFormat="1" ht="15.75" customHeight="1" x14ac:dyDescent="0.35">
      <c r="L872" s="16"/>
      <c r="M872" s="21"/>
    </row>
    <row r="873" spans="12:13" s="10" customFormat="1" ht="15.75" customHeight="1" x14ac:dyDescent="0.35">
      <c r="L873" s="16"/>
      <c r="M873" s="21"/>
    </row>
    <row r="874" spans="12:13" s="10" customFormat="1" ht="15.75" customHeight="1" x14ac:dyDescent="0.35">
      <c r="L874" s="16"/>
      <c r="M874" s="21"/>
    </row>
    <row r="875" spans="12:13" s="10" customFormat="1" ht="15.75" customHeight="1" x14ac:dyDescent="0.35">
      <c r="L875" s="16"/>
      <c r="M875" s="21"/>
    </row>
    <row r="876" spans="12:13" s="10" customFormat="1" ht="15.75" customHeight="1" x14ac:dyDescent="0.35">
      <c r="L876" s="16"/>
      <c r="M876" s="21"/>
    </row>
    <row r="877" spans="12:13" s="10" customFormat="1" ht="15.75" customHeight="1" x14ac:dyDescent="0.35">
      <c r="L877" s="16"/>
      <c r="M877" s="21"/>
    </row>
    <row r="878" spans="12:13" s="10" customFormat="1" ht="15.75" customHeight="1" x14ac:dyDescent="0.35">
      <c r="L878" s="16"/>
      <c r="M878" s="21"/>
    </row>
    <row r="879" spans="12:13" s="10" customFormat="1" ht="15.75" customHeight="1" x14ac:dyDescent="0.35">
      <c r="L879" s="16"/>
      <c r="M879" s="21"/>
    </row>
    <row r="880" spans="12:13" s="10" customFormat="1" ht="15.75" customHeight="1" x14ac:dyDescent="0.35">
      <c r="L880" s="16"/>
      <c r="M880" s="21"/>
    </row>
    <row r="881" spans="12:13" s="10" customFormat="1" ht="15.75" customHeight="1" x14ac:dyDescent="0.35">
      <c r="L881" s="16"/>
      <c r="M881" s="21"/>
    </row>
    <row r="882" spans="12:13" s="10" customFormat="1" ht="15.75" customHeight="1" x14ac:dyDescent="0.35">
      <c r="L882" s="16"/>
      <c r="M882" s="21"/>
    </row>
    <row r="883" spans="12:13" s="10" customFormat="1" ht="15.75" customHeight="1" x14ac:dyDescent="0.35">
      <c r="L883" s="16"/>
      <c r="M883" s="21"/>
    </row>
    <row r="884" spans="12:13" s="10" customFormat="1" ht="15.75" customHeight="1" x14ac:dyDescent="0.35">
      <c r="L884" s="16"/>
      <c r="M884" s="21"/>
    </row>
    <row r="885" spans="12:13" s="10" customFormat="1" ht="15.75" customHeight="1" x14ac:dyDescent="0.35">
      <c r="L885" s="16"/>
      <c r="M885" s="21"/>
    </row>
    <row r="886" spans="12:13" s="10" customFormat="1" ht="15.75" customHeight="1" x14ac:dyDescent="0.35">
      <c r="L886" s="16"/>
      <c r="M886" s="21"/>
    </row>
    <row r="887" spans="12:13" s="10" customFormat="1" ht="15.75" customHeight="1" x14ac:dyDescent="0.35">
      <c r="L887" s="16"/>
      <c r="M887" s="21"/>
    </row>
    <row r="888" spans="12:13" s="10" customFormat="1" ht="15.75" customHeight="1" x14ac:dyDescent="0.35">
      <c r="L888" s="16"/>
      <c r="M888" s="21"/>
    </row>
    <row r="889" spans="12:13" s="10" customFormat="1" ht="15.75" customHeight="1" x14ac:dyDescent="0.35">
      <c r="L889" s="16"/>
      <c r="M889" s="21"/>
    </row>
    <row r="890" spans="12:13" s="10" customFormat="1" ht="15.75" customHeight="1" x14ac:dyDescent="0.35">
      <c r="L890" s="16"/>
      <c r="M890" s="21"/>
    </row>
    <row r="891" spans="12:13" s="10" customFormat="1" ht="15.75" customHeight="1" x14ac:dyDescent="0.35">
      <c r="L891" s="16"/>
      <c r="M891" s="21"/>
    </row>
    <row r="892" spans="12:13" s="10" customFormat="1" ht="15.75" customHeight="1" x14ac:dyDescent="0.35">
      <c r="L892" s="16"/>
      <c r="M892" s="21"/>
    </row>
    <row r="893" spans="12:13" s="10" customFormat="1" ht="15.75" customHeight="1" x14ac:dyDescent="0.35">
      <c r="L893" s="16"/>
      <c r="M893" s="21"/>
    </row>
    <row r="894" spans="12:13" s="10" customFormat="1" ht="15.75" customHeight="1" x14ac:dyDescent="0.35">
      <c r="L894" s="16"/>
      <c r="M894" s="21"/>
    </row>
    <row r="895" spans="12:13" s="10" customFormat="1" ht="15.75" customHeight="1" x14ac:dyDescent="0.35">
      <c r="L895" s="16"/>
      <c r="M895" s="21"/>
    </row>
    <row r="896" spans="12:13" s="10" customFormat="1" ht="15.75" customHeight="1" x14ac:dyDescent="0.35">
      <c r="L896" s="16"/>
      <c r="M896" s="21"/>
    </row>
    <row r="897" spans="12:13" s="10" customFormat="1" ht="15.75" customHeight="1" x14ac:dyDescent="0.35">
      <c r="L897" s="16"/>
      <c r="M897" s="21"/>
    </row>
    <row r="898" spans="12:13" s="10" customFormat="1" ht="15.75" customHeight="1" x14ac:dyDescent="0.35">
      <c r="L898" s="16"/>
      <c r="M898" s="21"/>
    </row>
    <row r="899" spans="12:13" s="10" customFormat="1" ht="15.75" customHeight="1" x14ac:dyDescent="0.35">
      <c r="L899" s="16"/>
      <c r="M899" s="21"/>
    </row>
    <row r="900" spans="12:13" s="10" customFormat="1" ht="15.75" customHeight="1" x14ac:dyDescent="0.35">
      <c r="L900" s="16"/>
      <c r="M900" s="21"/>
    </row>
    <row r="901" spans="12:13" s="10" customFormat="1" ht="15.75" customHeight="1" x14ac:dyDescent="0.35">
      <c r="L901" s="16"/>
      <c r="M901" s="21"/>
    </row>
    <row r="902" spans="12:13" s="10" customFormat="1" ht="15.75" customHeight="1" x14ac:dyDescent="0.35">
      <c r="L902" s="16"/>
      <c r="M902" s="21"/>
    </row>
    <row r="903" spans="12:13" s="10" customFormat="1" ht="15.75" customHeight="1" x14ac:dyDescent="0.35">
      <c r="L903" s="16"/>
      <c r="M903" s="21"/>
    </row>
    <row r="904" spans="12:13" s="10" customFormat="1" ht="15.75" customHeight="1" x14ac:dyDescent="0.35">
      <c r="L904" s="16"/>
      <c r="M904" s="21"/>
    </row>
    <row r="905" spans="12:13" s="10" customFormat="1" ht="15.75" customHeight="1" x14ac:dyDescent="0.35">
      <c r="L905" s="16"/>
      <c r="M905" s="21"/>
    </row>
    <row r="906" spans="12:13" s="10" customFormat="1" ht="15.75" customHeight="1" x14ac:dyDescent="0.35">
      <c r="L906" s="16"/>
      <c r="M906" s="21"/>
    </row>
    <row r="907" spans="12:13" s="10" customFormat="1" ht="15.75" customHeight="1" x14ac:dyDescent="0.35">
      <c r="L907" s="16"/>
      <c r="M907" s="21"/>
    </row>
    <row r="908" spans="12:13" s="10" customFormat="1" ht="15.75" customHeight="1" x14ac:dyDescent="0.35">
      <c r="L908" s="16"/>
      <c r="M908" s="21"/>
    </row>
    <row r="909" spans="12:13" s="10" customFormat="1" ht="15.75" customHeight="1" x14ac:dyDescent="0.35">
      <c r="L909" s="16"/>
      <c r="M909" s="21"/>
    </row>
    <row r="910" spans="12:13" s="10" customFormat="1" ht="15.75" customHeight="1" x14ac:dyDescent="0.35">
      <c r="L910" s="16"/>
      <c r="M910" s="21"/>
    </row>
    <row r="911" spans="12:13" s="10" customFormat="1" ht="15.75" customHeight="1" x14ac:dyDescent="0.35">
      <c r="L911" s="16"/>
      <c r="M911" s="21"/>
    </row>
    <row r="912" spans="12:13" s="10" customFormat="1" ht="15.75" customHeight="1" x14ac:dyDescent="0.35">
      <c r="L912" s="16"/>
      <c r="M912" s="21"/>
    </row>
    <row r="913" spans="12:13" s="10" customFormat="1" ht="15.75" customHeight="1" x14ac:dyDescent="0.35">
      <c r="L913" s="16"/>
      <c r="M913" s="21"/>
    </row>
    <row r="914" spans="12:13" s="10" customFormat="1" ht="15.75" customHeight="1" x14ac:dyDescent="0.35">
      <c r="L914" s="16"/>
      <c r="M914" s="21"/>
    </row>
    <row r="915" spans="12:13" s="10" customFormat="1" ht="15.75" customHeight="1" x14ac:dyDescent="0.35">
      <c r="L915" s="16"/>
      <c r="M915" s="21"/>
    </row>
    <row r="916" spans="12:13" s="10" customFormat="1" ht="15.75" customHeight="1" x14ac:dyDescent="0.35">
      <c r="L916" s="16"/>
      <c r="M916" s="21"/>
    </row>
    <row r="917" spans="12:13" s="10" customFormat="1" ht="15.75" customHeight="1" x14ac:dyDescent="0.35">
      <c r="L917" s="16"/>
      <c r="M917" s="21"/>
    </row>
    <row r="918" spans="12:13" s="10" customFormat="1" ht="15.75" customHeight="1" x14ac:dyDescent="0.35">
      <c r="L918" s="16"/>
      <c r="M918" s="21"/>
    </row>
    <row r="919" spans="12:13" s="10" customFormat="1" ht="15.75" customHeight="1" x14ac:dyDescent="0.35">
      <c r="L919" s="16"/>
      <c r="M919" s="21"/>
    </row>
    <row r="920" spans="12:13" s="10" customFormat="1" ht="15.75" customHeight="1" x14ac:dyDescent="0.35">
      <c r="L920" s="16"/>
      <c r="M920" s="21"/>
    </row>
    <row r="921" spans="12:13" s="10" customFormat="1" ht="15.75" customHeight="1" x14ac:dyDescent="0.35">
      <c r="L921" s="16"/>
      <c r="M921" s="21"/>
    </row>
    <row r="922" spans="12:13" s="10" customFormat="1" ht="15.75" customHeight="1" x14ac:dyDescent="0.35">
      <c r="L922" s="16"/>
      <c r="M922" s="21"/>
    </row>
    <row r="923" spans="12:13" s="10" customFormat="1" ht="15.75" customHeight="1" x14ac:dyDescent="0.35">
      <c r="L923" s="16"/>
      <c r="M923" s="21"/>
    </row>
    <row r="924" spans="12:13" s="10" customFormat="1" ht="15.75" customHeight="1" x14ac:dyDescent="0.35">
      <c r="L924" s="16"/>
      <c r="M924" s="21"/>
    </row>
    <row r="925" spans="12:13" s="10" customFormat="1" ht="15.75" customHeight="1" x14ac:dyDescent="0.35">
      <c r="L925" s="16"/>
      <c r="M925" s="21"/>
    </row>
    <row r="926" spans="12:13" s="10" customFormat="1" ht="15.75" customHeight="1" x14ac:dyDescent="0.35">
      <c r="L926" s="16"/>
      <c r="M926" s="21"/>
    </row>
    <row r="927" spans="12:13" s="10" customFormat="1" ht="15.75" customHeight="1" x14ac:dyDescent="0.35">
      <c r="L927" s="16"/>
      <c r="M927" s="21"/>
    </row>
    <row r="928" spans="12:13" s="10" customFormat="1" ht="15.75" customHeight="1" x14ac:dyDescent="0.35">
      <c r="L928" s="16"/>
      <c r="M928" s="21"/>
    </row>
    <row r="929" spans="12:13" s="10" customFormat="1" ht="15.75" customHeight="1" x14ac:dyDescent="0.35">
      <c r="L929" s="16"/>
      <c r="M929" s="21"/>
    </row>
    <row r="930" spans="12:13" s="10" customFormat="1" ht="15.75" customHeight="1" x14ac:dyDescent="0.35">
      <c r="L930" s="16"/>
      <c r="M930" s="21"/>
    </row>
    <row r="931" spans="12:13" s="10" customFormat="1" ht="15.75" customHeight="1" x14ac:dyDescent="0.35">
      <c r="L931" s="16"/>
      <c r="M931" s="21"/>
    </row>
    <row r="932" spans="12:13" s="10" customFormat="1" ht="15.75" customHeight="1" x14ac:dyDescent="0.35">
      <c r="L932" s="16"/>
      <c r="M932" s="21"/>
    </row>
    <row r="933" spans="12:13" s="10" customFormat="1" ht="15.75" customHeight="1" x14ac:dyDescent="0.35">
      <c r="L933" s="16"/>
      <c r="M933" s="21"/>
    </row>
    <row r="934" spans="12:13" s="10" customFormat="1" ht="15.75" customHeight="1" x14ac:dyDescent="0.35">
      <c r="L934" s="16"/>
      <c r="M934" s="21"/>
    </row>
    <row r="935" spans="12:13" s="10" customFormat="1" ht="15.75" customHeight="1" x14ac:dyDescent="0.35">
      <c r="L935" s="16"/>
      <c r="M935" s="21"/>
    </row>
    <row r="936" spans="12:13" s="10" customFormat="1" ht="15.75" customHeight="1" x14ac:dyDescent="0.35">
      <c r="L936" s="16"/>
      <c r="M936" s="21"/>
    </row>
    <row r="937" spans="12:13" s="10" customFormat="1" ht="15.75" customHeight="1" x14ac:dyDescent="0.35">
      <c r="L937" s="16"/>
      <c r="M937" s="21"/>
    </row>
    <row r="938" spans="12:13" s="10" customFormat="1" ht="15.75" customHeight="1" x14ac:dyDescent="0.35">
      <c r="L938" s="16"/>
      <c r="M938" s="21"/>
    </row>
    <row r="939" spans="12:13" s="10" customFormat="1" ht="15.75" customHeight="1" x14ac:dyDescent="0.35">
      <c r="L939" s="16"/>
      <c r="M939" s="21"/>
    </row>
    <row r="940" spans="12:13" s="10" customFormat="1" ht="15.75" customHeight="1" x14ac:dyDescent="0.35">
      <c r="L940" s="16"/>
      <c r="M940" s="21"/>
    </row>
    <row r="941" spans="12:13" s="10" customFormat="1" ht="15.75" customHeight="1" x14ac:dyDescent="0.35">
      <c r="L941" s="16"/>
      <c r="M941" s="21"/>
    </row>
    <row r="942" spans="12:13" s="10" customFormat="1" ht="15.75" customHeight="1" x14ac:dyDescent="0.35">
      <c r="L942" s="16"/>
      <c r="M942" s="21"/>
    </row>
    <row r="943" spans="12:13" s="10" customFormat="1" ht="15.75" customHeight="1" x14ac:dyDescent="0.35">
      <c r="L943" s="16"/>
      <c r="M943" s="21"/>
    </row>
    <row r="944" spans="12:13" s="10" customFormat="1" ht="15.75" customHeight="1" x14ac:dyDescent="0.35">
      <c r="L944" s="16"/>
      <c r="M944" s="21"/>
    </row>
    <row r="945" spans="12:13" s="10" customFormat="1" ht="15.75" customHeight="1" x14ac:dyDescent="0.35">
      <c r="L945" s="16"/>
      <c r="M945" s="21"/>
    </row>
    <row r="946" spans="12:13" s="10" customFormat="1" ht="15.75" customHeight="1" x14ac:dyDescent="0.35">
      <c r="L946" s="16"/>
      <c r="M946" s="21"/>
    </row>
    <row r="947" spans="12:13" s="10" customFormat="1" ht="15.75" customHeight="1" x14ac:dyDescent="0.35">
      <c r="L947" s="16"/>
      <c r="M947" s="21"/>
    </row>
    <row r="948" spans="12:13" s="10" customFormat="1" ht="15.75" customHeight="1" x14ac:dyDescent="0.35">
      <c r="L948" s="16"/>
      <c r="M948" s="21"/>
    </row>
    <row r="949" spans="12:13" s="10" customFormat="1" ht="15.75" customHeight="1" x14ac:dyDescent="0.35">
      <c r="L949" s="16"/>
      <c r="M949" s="21"/>
    </row>
    <row r="950" spans="12:13" s="10" customFormat="1" ht="15.75" customHeight="1" x14ac:dyDescent="0.35">
      <c r="L950" s="16"/>
      <c r="M950" s="21"/>
    </row>
    <row r="951" spans="12:13" s="10" customFormat="1" ht="15.75" customHeight="1" x14ac:dyDescent="0.35">
      <c r="L951" s="16"/>
      <c r="M951" s="21"/>
    </row>
    <row r="952" spans="12:13" s="10" customFormat="1" ht="15.75" customHeight="1" x14ac:dyDescent="0.35">
      <c r="L952" s="16"/>
      <c r="M952" s="21"/>
    </row>
    <row r="953" spans="12:13" s="10" customFormat="1" ht="15.75" customHeight="1" x14ac:dyDescent="0.35">
      <c r="L953" s="16"/>
      <c r="M953" s="21"/>
    </row>
    <row r="954" spans="12:13" s="10" customFormat="1" ht="15.75" customHeight="1" x14ac:dyDescent="0.35">
      <c r="L954" s="16"/>
      <c r="M954" s="21"/>
    </row>
    <row r="955" spans="12:13" s="10" customFormat="1" ht="15.75" customHeight="1" x14ac:dyDescent="0.35">
      <c r="L955" s="16"/>
      <c r="M955" s="21"/>
    </row>
    <row r="956" spans="12:13" s="10" customFormat="1" ht="15.75" customHeight="1" x14ac:dyDescent="0.35">
      <c r="L956" s="16"/>
      <c r="M956" s="21"/>
    </row>
    <row r="957" spans="12:13" s="10" customFormat="1" ht="15.75" customHeight="1" x14ac:dyDescent="0.35">
      <c r="L957" s="16"/>
      <c r="M957" s="21"/>
    </row>
    <row r="958" spans="12:13" s="10" customFormat="1" ht="15.75" customHeight="1" x14ac:dyDescent="0.35">
      <c r="L958" s="16"/>
      <c r="M958" s="21"/>
    </row>
    <row r="959" spans="12:13" s="10" customFormat="1" ht="15.75" customHeight="1" x14ac:dyDescent="0.35">
      <c r="L959" s="16"/>
      <c r="M959" s="21"/>
    </row>
    <row r="960" spans="12:13" s="10" customFormat="1" ht="15.75" customHeight="1" x14ac:dyDescent="0.35">
      <c r="L960" s="16"/>
      <c r="M960" s="21"/>
    </row>
    <row r="961" spans="12:13" s="10" customFormat="1" ht="15.75" customHeight="1" x14ac:dyDescent="0.35">
      <c r="L961" s="16"/>
      <c r="M961" s="21"/>
    </row>
    <row r="962" spans="12:13" s="10" customFormat="1" ht="15.75" customHeight="1" x14ac:dyDescent="0.35">
      <c r="L962" s="16"/>
      <c r="M962" s="21"/>
    </row>
    <row r="963" spans="12:13" s="10" customFormat="1" ht="15.75" customHeight="1" x14ac:dyDescent="0.35">
      <c r="L963" s="16"/>
      <c r="M963" s="21"/>
    </row>
    <row r="964" spans="12:13" s="10" customFormat="1" ht="15.75" customHeight="1" x14ac:dyDescent="0.35">
      <c r="L964" s="16"/>
      <c r="M964" s="21"/>
    </row>
    <row r="965" spans="12:13" s="10" customFormat="1" ht="15.75" customHeight="1" x14ac:dyDescent="0.35">
      <c r="L965" s="16"/>
      <c r="M965" s="21"/>
    </row>
    <row r="966" spans="12:13" s="10" customFormat="1" ht="15.75" customHeight="1" x14ac:dyDescent="0.35">
      <c r="L966" s="16"/>
      <c r="M966" s="21"/>
    </row>
    <row r="967" spans="12:13" s="10" customFormat="1" ht="15.75" customHeight="1" x14ac:dyDescent="0.35">
      <c r="L967" s="16"/>
      <c r="M967" s="21"/>
    </row>
    <row r="968" spans="12:13" s="10" customFormat="1" ht="15.75" customHeight="1" x14ac:dyDescent="0.35">
      <c r="L968" s="16"/>
      <c r="M968" s="21"/>
    </row>
    <row r="969" spans="12:13" s="10" customFormat="1" ht="15.75" customHeight="1" x14ac:dyDescent="0.35">
      <c r="L969" s="16"/>
      <c r="M969" s="21"/>
    </row>
    <row r="970" spans="12:13" s="10" customFormat="1" ht="15.75" customHeight="1" x14ac:dyDescent="0.35">
      <c r="L970" s="16"/>
      <c r="M970" s="21"/>
    </row>
    <row r="971" spans="12:13" s="10" customFormat="1" ht="15.75" customHeight="1" x14ac:dyDescent="0.35">
      <c r="L971" s="16"/>
      <c r="M971" s="21"/>
    </row>
    <row r="972" spans="12:13" s="10" customFormat="1" ht="15.75" customHeight="1" x14ac:dyDescent="0.35">
      <c r="L972" s="16"/>
      <c r="M972" s="21"/>
    </row>
    <row r="973" spans="12:13" s="10" customFormat="1" ht="15.75" customHeight="1" x14ac:dyDescent="0.35">
      <c r="L973" s="16"/>
      <c r="M973" s="21"/>
    </row>
    <row r="974" spans="12:13" s="10" customFormat="1" ht="15.75" customHeight="1" x14ac:dyDescent="0.35">
      <c r="L974" s="16"/>
      <c r="M974" s="21"/>
    </row>
    <row r="975" spans="12:13" s="10" customFormat="1" ht="15.75" customHeight="1" x14ac:dyDescent="0.35">
      <c r="L975" s="16"/>
      <c r="M975" s="21"/>
    </row>
    <row r="976" spans="12:13" s="10" customFormat="1" ht="15.75" customHeight="1" x14ac:dyDescent="0.35">
      <c r="L976" s="16"/>
      <c r="M976" s="21"/>
    </row>
    <row r="977" spans="12:13" s="10" customFormat="1" ht="15.75" customHeight="1" x14ac:dyDescent="0.35">
      <c r="L977" s="16"/>
      <c r="M977" s="21"/>
    </row>
    <row r="978" spans="12:13" s="10" customFormat="1" ht="15.75" customHeight="1" x14ac:dyDescent="0.35">
      <c r="L978" s="16"/>
      <c r="M978" s="21"/>
    </row>
    <row r="979" spans="12:13" s="10" customFormat="1" ht="15.75" customHeight="1" x14ac:dyDescent="0.35">
      <c r="L979" s="16"/>
      <c r="M979" s="21"/>
    </row>
    <row r="980" spans="12:13" s="10" customFormat="1" ht="15.75" customHeight="1" x14ac:dyDescent="0.35">
      <c r="L980" s="16"/>
      <c r="M980" s="21"/>
    </row>
    <row r="981" spans="12:13" s="10" customFormat="1" ht="15.75" customHeight="1" x14ac:dyDescent="0.35">
      <c r="L981" s="16"/>
      <c r="M981" s="21"/>
    </row>
    <row r="982" spans="12:13" s="10" customFormat="1" ht="15.75" customHeight="1" x14ac:dyDescent="0.35">
      <c r="L982" s="16"/>
      <c r="M982" s="21"/>
    </row>
    <row r="983" spans="12:13" s="10" customFormat="1" ht="15.75" customHeight="1" x14ac:dyDescent="0.35">
      <c r="L983" s="16"/>
      <c r="M983" s="21"/>
    </row>
    <row r="984" spans="12:13" s="10" customFormat="1" ht="15.75" customHeight="1" x14ac:dyDescent="0.35">
      <c r="L984" s="16"/>
      <c r="M984" s="21"/>
    </row>
    <row r="985" spans="12:13" s="10" customFormat="1" ht="15.75" customHeight="1" x14ac:dyDescent="0.35">
      <c r="L985" s="16"/>
      <c r="M985" s="21"/>
    </row>
    <row r="986" spans="12:13" s="10" customFormat="1" ht="15.75" customHeight="1" x14ac:dyDescent="0.35">
      <c r="L986" s="16"/>
      <c r="M986" s="21"/>
    </row>
    <row r="987" spans="12:13" s="10" customFormat="1" ht="15.75" customHeight="1" x14ac:dyDescent="0.35">
      <c r="L987" s="16"/>
      <c r="M987" s="21"/>
    </row>
    <row r="988" spans="12:13" s="10" customFormat="1" ht="15.75" customHeight="1" x14ac:dyDescent="0.35">
      <c r="L988" s="16"/>
      <c r="M988" s="21"/>
    </row>
    <row r="989" spans="12:13" s="10" customFormat="1" ht="15.75" customHeight="1" x14ac:dyDescent="0.35">
      <c r="L989" s="16"/>
      <c r="M989" s="21"/>
    </row>
    <row r="990" spans="12:13" s="10" customFormat="1" ht="15.75" customHeight="1" x14ac:dyDescent="0.35">
      <c r="L990" s="16"/>
      <c r="M990" s="21"/>
    </row>
    <row r="991" spans="12:13" s="10" customFormat="1" ht="15.75" customHeight="1" x14ac:dyDescent="0.35">
      <c r="L991" s="16"/>
      <c r="M991" s="21"/>
    </row>
    <row r="992" spans="12:13" s="10" customFormat="1" ht="15.75" customHeight="1" x14ac:dyDescent="0.35">
      <c r="L992" s="16"/>
      <c r="M992" s="21"/>
    </row>
    <row r="993" spans="12:13" s="10" customFormat="1" ht="15.75" customHeight="1" x14ac:dyDescent="0.35">
      <c r="L993" s="16"/>
      <c r="M993" s="21"/>
    </row>
    <row r="994" spans="12:13" s="10" customFormat="1" ht="15.75" customHeight="1" x14ac:dyDescent="0.35">
      <c r="L994" s="16"/>
      <c r="M994" s="21"/>
    </row>
    <row r="995" spans="12:13" s="10" customFormat="1" ht="15.75" customHeight="1" x14ac:dyDescent="0.35">
      <c r="L995" s="16"/>
      <c r="M995" s="21"/>
    </row>
    <row r="996" spans="12:13" s="10" customFormat="1" ht="15.75" customHeight="1" x14ac:dyDescent="0.35">
      <c r="L996" s="16"/>
      <c r="M996" s="21"/>
    </row>
    <row r="997" spans="12:13" s="10" customFormat="1" ht="15.75" customHeight="1" x14ac:dyDescent="0.35">
      <c r="L997" s="16"/>
      <c r="M997" s="21"/>
    </row>
    <row r="998" spans="12:13" s="10" customFormat="1" ht="15.75" customHeight="1" x14ac:dyDescent="0.35">
      <c r="L998" s="16"/>
      <c r="M998" s="21"/>
    </row>
    <row r="999" spans="12:13" s="10" customFormat="1" ht="15.75" customHeight="1" x14ac:dyDescent="0.35">
      <c r="L999" s="16"/>
      <c r="M999" s="21"/>
    </row>
    <row r="1000" spans="12:13" s="10" customFormat="1" ht="15.75" customHeight="1" x14ac:dyDescent="0.35">
      <c r="L1000" s="16"/>
      <c r="M1000" s="2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4161-E708-47B5-8496-49010CE04970}">
  <dimension ref="A1:Q1000"/>
  <sheetViews>
    <sheetView workbookViewId="0"/>
  </sheetViews>
  <sheetFormatPr defaultColWidth="14.453125" defaultRowHeight="14.5" x14ac:dyDescent="0.35"/>
  <cols>
    <col min="1" max="1" width="8.7265625" style="10" customWidth="1"/>
    <col min="2" max="2" width="15.1796875" style="10" bestFit="1" customWidth="1"/>
    <col min="3" max="3" width="3.90625" style="10" bestFit="1" customWidth="1"/>
    <col min="4" max="4" width="10.81640625" style="16" bestFit="1" customWidth="1"/>
    <col min="5" max="5" width="7" style="10" bestFit="1" customWidth="1"/>
    <col min="6" max="6" width="16.54296875" style="10" bestFit="1" customWidth="1"/>
    <col min="7" max="8" width="10.08984375" style="10" bestFit="1" customWidth="1"/>
    <col min="9" max="9" width="11.81640625" style="10" bestFit="1" customWidth="1"/>
    <col min="10" max="10" width="10.54296875" style="10" bestFit="1" customWidth="1"/>
    <col min="11" max="11" width="10" style="10" bestFit="1" customWidth="1"/>
    <col min="12" max="12" width="18" style="10" bestFit="1" customWidth="1"/>
    <col min="13" max="13" width="8.7265625" style="10" customWidth="1"/>
    <col min="14" max="14" width="19.08984375" style="10" bestFit="1" customWidth="1"/>
    <col min="15" max="15" width="15.26953125" style="10" bestFit="1" customWidth="1"/>
    <col min="16" max="16" width="5" style="10" bestFit="1" customWidth="1"/>
    <col min="17" max="17" width="10.7265625" style="10" bestFit="1" customWidth="1"/>
    <col min="18" max="19" width="8.7265625" style="10" customWidth="1"/>
    <col min="20" max="20" width="12.36328125" style="10" bestFit="1" customWidth="1"/>
    <col min="21" max="27" width="8.7265625" style="10" customWidth="1"/>
    <col min="28" max="16384" width="14.453125" style="10"/>
  </cols>
  <sheetData>
    <row r="1" spans="1:17" s="10" customFormat="1" x14ac:dyDescent="0.35">
      <c r="A1" s="5" t="s">
        <v>109</v>
      </c>
      <c r="B1" s="5" t="s">
        <v>0</v>
      </c>
      <c r="C1" s="22" t="s">
        <v>1</v>
      </c>
      <c r="D1" s="23" t="s">
        <v>121</v>
      </c>
      <c r="E1" s="27" t="s">
        <v>2</v>
      </c>
      <c r="F1" s="5" t="s">
        <v>3</v>
      </c>
      <c r="G1" s="5" t="s">
        <v>4</v>
      </c>
      <c r="H1" s="5" t="s">
        <v>5</v>
      </c>
      <c r="I1" s="5" t="s">
        <v>6</v>
      </c>
      <c r="J1" s="5" t="s">
        <v>7</v>
      </c>
      <c r="K1" s="5" t="s">
        <v>8</v>
      </c>
      <c r="L1" s="5" t="s">
        <v>9</v>
      </c>
      <c r="N1" s="15" t="s">
        <v>120</v>
      </c>
      <c r="O1" s="15" t="s">
        <v>119</v>
      </c>
    </row>
    <row r="2" spans="1:17" s="10" customFormat="1" x14ac:dyDescent="0.35">
      <c r="A2" s="25" t="s">
        <v>10</v>
      </c>
      <c r="B2" s="25" t="s">
        <v>11</v>
      </c>
      <c r="C2" s="25">
        <v>59</v>
      </c>
      <c r="D2" s="28" t="str">
        <f>IF(AND(C2&gt;=18, C2&lt;=30), "Youth", IF(AND(C2&gt;=31, C2&lt;=45), "Adults", "Seniors"))</f>
        <v>Seniors</v>
      </c>
      <c r="E2" s="25" t="s">
        <v>12</v>
      </c>
      <c r="F2" s="25" t="s">
        <v>13</v>
      </c>
      <c r="G2" s="26">
        <v>45235</v>
      </c>
      <c r="H2" s="26">
        <v>45425</v>
      </c>
      <c r="I2" s="25">
        <v>800</v>
      </c>
      <c r="J2" s="25">
        <v>25</v>
      </c>
      <c r="K2" s="25" t="s">
        <v>14</v>
      </c>
      <c r="L2" s="25" t="s">
        <v>15</v>
      </c>
      <c r="N2" s="15" t="s">
        <v>110</v>
      </c>
      <c r="O2" s="10" t="s">
        <v>27</v>
      </c>
      <c r="P2" s="10" t="s">
        <v>12</v>
      </c>
      <c r="Q2" s="10" t="s">
        <v>113</v>
      </c>
    </row>
    <row r="3" spans="1:17" s="10" customFormat="1" x14ac:dyDescent="0.35">
      <c r="A3" s="25" t="s">
        <v>16</v>
      </c>
      <c r="B3" s="25" t="s">
        <v>17</v>
      </c>
      <c r="C3" s="25">
        <v>27</v>
      </c>
      <c r="D3" s="28" t="str">
        <f t="shared" ref="D3:D36" si="0">IF(AND(C3&gt;=18, C3&lt;=30), "Youth", IF(AND(C3&gt;=31, C3&lt;=45), "Adults", "Seniors"))</f>
        <v>Youth</v>
      </c>
      <c r="E3" s="25" t="s">
        <v>12</v>
      </c>
      <c r="F3" s="25" t="s">
        <v>13</v>
      </c>
      <c r="G3" s="26">
        <v>45714</v>
      </c>
      <c r="H3" s="26">
        <v>45740</v>
      </c>
      <c r="I3" s="25">
        <v>800</v>
      </c>
      <c r="J3" s="25">
        <v>20</v>
      </c>
      <c r="K3" s="25" t="s">
        <v>18</v>
      </c>
      <c r="L3" s="25" t="s">
        <v>19</v>
      </c>
      <c r="N3" s="17" t="s">
        <v>14</v>
      </c>
      <c r="O3" s="18">
        <v>3</v>
      </c>
      <c r="P3" s="18">
        <v>2</v>
      </c>
      <c r="Q3" s="18">
        <v>5</v>
      </c>
    </row>
    <row r="4" spans="1:17" s="10" customFormat="1" x14ac:dyDescent="0.35">
      <c r="A4" s="25" t="s">
        <v>20</v>
      </c>
      <c r="B4" s="25" t="s">
        <v>21</v>
      </c>
      <c r="C4" s="25">
        <v>24</v>
      </c>
      <c r="D4" s="28" t="str">
        <f t="shared" si="0"/>
        <v>Youth</v>
      </c>
      <c r="E4" s="25" t="s">
        <v>12</v>
      </c>
      <c r="F4" s="25" t="s">
        <v>22</v>
      </c>
      <c r="G4" s="26">
        <v>45191</v>
      </c>
      <c r="H4" s="26">
        <v>45371</v>
      </c>
      <c r="I4" s="25">
        <v>1200</v>
      </c>
      <c r="J4" s="25">
        <v>18</v>
      </c>
      <c r="K4" s="25" t="s">
        <v>23</v>
      </c>
      <c r="L4" s="25" t="s">
        <v>24</v>
      </c>
      <c r="N4" s="17" t="s">
        <v>11</v>
      </c>
      <c r="O4" s="18"/>
      <c r="P4" s="18">
        <v>1</v>
      </c>
      <c r="Q4" s="18">
        <v>1</v>
      </c>
    </row>
    <row r="5" spans="1:17" s="10" customFormat="1" x14ac:dyDescent="0.35">
      <c r="A5" s="25" t="s">
        <v>25</v>
      </c>
      <c r="B5" s="25" t="s">
        <v>26</v>
      </c>
      <c r="C5" s="25">
        <v>31</v>
      </c>
      <c r="D5" s="28" t="str">
        <f t="shared" si="0"/>
        <v>Adults</v>
      </c>
      <c r="E5" s="25" t="s">
        <v>27</v>
      </c>
      <c r="F5" s="25" t="s">
        <v>22</v>
      </c>
      <c r="G5" s="26">
        <v>45479</v>
      </c>
      <c r="H5" s="26">
        <v>45587</v>
      </c>
      <c r="I5" s="25">
        <v>1200</v>
      </c>
      <c r="J5" s="25">
        <v>16</v>
      </c>
      <c r="K5" s="25" t="s">
        <v>23</v>
      </c>
      <c r="L5" s="25" t="s">
        <v>28</v>
      </c>
      <c r="N5" s="17" t="s">
        <v>50</v>
      </c>
      <c r="O5" s="18">
        <v>1</v>
      </c>
      <c r="P5" s="18"/>
      <c r="Q5" s="18">
        <v>1</v>
      </c>
    </row>
    <row r="6" spans="1:17" s="10" customFormat="1" x14ac:dyDescent="0.35">
      <c r="A6" s="25" t="s">
        <v>29</v>
      </c>
      <c r="B6" s="25" t="s">
        <v>30</v>
      </c>
      <c r="C6" s="25">
        <v>19</v>
      </c>
      <c r="D6" s="28" t="str">
        <f t="shared" si="0"/>
        <v>Youth</v>
      </c>
      <c r="E6" s="25" t="s">
        <v>12</v>
      </c>
      <c r="F6" s="25" t="s">
        <v>31</v>
      </c>
      <c r="G6" s="26">
        <v>45286</v>
      </c>
      <c r="H6" s="26">
        <v>45501</v>
      </c>
      <c r="I6" s="25">
        <v>2500</v>
      </c>
      <c r="J6" s="25">
        <v>12</v>
      </c>
      <c r="K6" s="25" t="s">
        <v>14</v>
      </c>
      <c r="L6" s="25" t="s">
        <v>32</v>
      </c>
      <c r="N6" s="17" t="s">
        <v>76</v>
      </c>
      <c r="O6" s="18">
        <v>1</v>
      </c>
      <c r="P6" s="18"/>
      <c r="Q6" s="18">
        <v>1</v>
      </c>
    </row>
    <row r="7" spans="1:17" s="10" customFormat="1" x14ac:dyDescent="0.35">
      <c r="A7" s="25" t="s">
        <v>33</v>
      </c>
      <c r="B7" s="25" t="s">
        <v>34</v>
      </c>
      <c r="C7" s="25">
        <v>40</v>
      </c>
      <c r="D7" s="28" t="str">
        <f t="shared" si="0"/>
        <v>Adults</v>
      </c>
      <c r="E7" s="25" t="s">
        <v>12</v>
      </c>
      <c r="F7" s="25" t="s">
        <v>13</v>
      </c>
      <c r="G7" s="26">
        <v>45317</v>
      </c>
      <c r="H7" s="26">
        <v>45392</v>
      </c>
      <c r="I7" s="25">
        <v>800</v>
      </c>
      <c r="J7" s="25">
        <v>14</v>
      </c>
      <c r="K7" s="25" t="s">
        <v>35</v>
      </c>
      <c r="L7" s="25" t="s">
        <v>36</v>
      </c>
      <c r="N7" s="17" t="s">
        <v>80</v>
      </c>
      <c r="O7" s="18">
        <v>1</v>
      </c>
      <c r="P7" s="18"/>
      <c r="Q7" s="18">
        <v>1</v>
      </c>
    </row>
    <row r="8" spans="1:17" s="10" customFormat="1" x14ac:dyDescent="0.35">
      <c r="A8" s="25" t="s">
        <v>37</v>
      </c>
      <c r="B8" s="25" t="s">
        <v>38</v>
      </c>
      <c r="C8" s="25">
        <v>41</v>
      </c>
      <c r="D8" s="28" t="str">
        <f t="shared" si="0"/>
        <v>Adults</v>
      </c>
      <c r="E8" s="25" t="s">
        <v>27</v>
      </c>
      <c r="F8" s="25" t="s">
        <v>13</v>
      </c>
      <c r="G8" s="26">
        <v>45588</v>
      </c>
      <c r="H8" s="26">
        <v>45677</v>
      </c>
      <c r="I8" s="25">
        <v>800</v>
      </c>
      <c r="J8" s="25">
        <v>25</v>
      </c>
      <c r="K8" s="25" t="s">
        <v>18</v>
      </c>
      <c r="N8" s="17" t="s">
        <v>30</v>
      </c>
      <c r="O8" s="18"/>
      <c r="P8" s="18">
        <v>1</v>
      </c>
      <c r="Q8" s="18">
        <v>1</v>
      </c>
    </row>
    <row r="9" spans="1:17" s="10" customFormat="1" x14ac:dyDescent="0.35">
      <c r="A9" s="25" t="s">
        <v>39</v>
      </c>
      <c r="B9" s="25" t="s">
        <v>40</v>
      </c>
      <c r="C9" s="25">
        <v>43</v>
      </c>
      <c r="D9" s="28" t="str">
        <f t="shared" si="0"/>
        <v>Adults</v>
      </c>
      <c r="E9" s="25" t="s">
        <v>12</v>
      </c>
      <c r="F9" s="25" t="s">
        <v>41</v>
      </c>
      <c r="G9" s="26">
        <v>45450</v>
      </c>
      <c r="H9" s="26">
        <v>45563</v>
      </c>
      <c r="I9" s="25">
        <v>1800</v>
      </c>
      <c r="J9" s="25">
        <v>28</v>
      </c>
      <c r="K9" s="25" t="s">
        <v>42</v>
      </c>
      <c r="N9" s="17" t="s">
        <v>67</v>
      </c>
      <c r="O9" s="18">
        <v>3</v>
      </c>
      <c r="P9" s="18">
        <v>1</v>
      </c>
      <c r="Q9" s="18">
        <v>4</v>
      </c>
    </row>
    <row r="10" spans="1:17" s="10" customFormat="1" x14ac:dyDescent="0.35">
      <c r="A10" s="25" t="s">
        <v>43</v>
      </c>
      <c r="B10" s="25" t="s">
        <v>44</v>
      </c>
      <c r="C10" s="25">
        <v>42</v>
      </c>
      <c r="D10" s="28" t="str">
        <f t="shared" si="0"/>
        <v>Adults</v>
      </c>
      <c r="E10" s="25" t="s">
        <v>12</v>
      </c>
      <c r="F10" s="25" t="s">
        <v>13</v>
      </c>
      <c r="G10" s="26">
        <v>45569</v>
      </c>
      <c r="H10" s="26">
        <v>45582</v>
      </c>
      <c r="I10" s="25">
        <v>800</v>
      </c>
      <c r="J10" s="25">
        <v>3</v>
      </c>
      <c r="K10" s="25" t="s">
        <v>42</v>
      </c>
      <c r="L10" s="25" t="s">
        <v>45</v>
      </c>
      <c r="N10" s="17" t="s">
        <v>85</v>
      </c>
      <c r="O10" s="18">
        <v>1</v>
      </c>
      <c r="P10" s="18"/>
      <c r="Q10" s="18">
        <v>1</v>
      </c>
    </row>
    <row r="11" spans="1:17" s="10" customFormat="1" x14ac:dyDescent="0.35">
      <c r="A11" s="25" t="s">
        <v>46</v>
      </c>
      <c r="B11" s="25" t="s">
        <v>47</v>
      </c>
      <c r="C11" s="25">
        <v>37</v>
      </c>
      <c r="D11" s="28" t="str">
        <f t="shared" si="0"/>
        <v>Adults</v>
      </c>
      <c r="E11" s="25" t="s">
        <v>12</v>
      </c>
      <c r="F11" s="25" t="s">
        <v>22</v>
      </c>
      <c r="G11" s="26">
        <v>45202</v>
      </c>
      <c r="H11" s="26">
        <v>45280</v>
      </c>
      <c r="I11" s="25">
        <v>1200</v>
      </c>
      <c r="J11" s="25">
        <v>29</v>
      </c>
      <c r="K11" s="25" t="s">
        <v>35</v>
      </c>
      <c r="L11" s="25" t="s">
        <v>48</v>
      </c>
      <c r="N11" s="17" t="s">
        <v>78</v>
      </c>
      <c r="O11" s="18"/>
      <c r="P11" s="18">
        <v>1</v>
      </c>
      <c r="Q11" s="18">
        <v>1</v>
      </c>
    </row>
    <row r="12" spans="1:17" s="10" customFormat="1" x14ac:dyDescent="0.35">
      <c r="A12" s="25" t="s">
        <v>49</v>
      </c>
      <c r="B12" s="25" t="s">
        <v>50</v>
      </c>
      <c r="C12" s="25">
        <v>48</v>
      </c>
      <c r="D12" s="28" t="str">
        <f t="shared" si="0"/>
        <v>Seniors</v>
      </c>
      <c r="E12" s="25" t="s">
        <v>27</v>
      </c>
      <c r="F12" s="25" t="s">
        <v>22</v>
      </c>
      <c r="G12" s="26">
        <v>45297</v>
      </c>
      <c r="H12" s="26">
        <v>45459</v>
      </c>
      <c r="I12" s="25">
        <v>1200</v>
      </c>
      <c r="J12" s="25">
        <v>13</v>
      </c>
      <c r="K12" s="25" t="s">
        <v>14</v>
      </c>
      <c r="L12" s="25" t="s">
        <v>51</v>
      </c>
      <c r="N12" s="17" t="s">
        <v>96</v>
      </c>
      <c r="O12" s="18">
        <v>1</v>
      </c>
      <c r="P12" s="18"/>
      <c r="Q12" s="18">
        <v>1</v>
      </c>
    </row>
    <row r="13" spans="1:17" s="10" customFormat="1" x14ac:dyDescent="0.35">
      <c r="A13" s="25" t="s">
        <v>52</v>
      </c>
      <c r="B13" s="25" t="s">
        <v>53</v>
      </c>
      <c r="C13" s="25">
        <v>36</v>
      </c>
      <c r="D13" s="28" t="str">
        <f t="shared" si="0"/>
        <v>Adults</v>
      </c>
      <c r="E13" s="25" t="s">
        <v>12</v>
      </c>
      <c r="F13" s="25" t="s">
        <v>22</v>
      </c>
      <c r="G13" s="26">
        <v>45154</v>
      </c>
      <c r="H13" s="26">
        <v>45568</v>
      </c>
      <c r="I13" s="25">
        <v>1200</v>
      </c>
      <c r="J13" s="25">
        <v>19</v>
      </c>
      <c r="K13" s="25" t="s">
        <v>42</v>
      </c>
      <c r="L13" s="25" t="s">
        <v>54</v>
      </c>
      <c r="N13" s="17" t="s">
        <v>66</v>
      </c>
      <c r="O13" s="18">
        <v>1</v>
      </c>
      <c r="P13" s="18"/>
      <c r="Q13" s="18">
        <v>1</v>
      </c>
    </row>
    <row r="14" spans="1:17" s="10" customFormat="1" x14ac:dyDescent="0.35">
      <c r="A14" s="25" t="s">
        <v>55</v>
      </c>
      <c r="B14" s="25" t="s">
        <v>56</v>
      </c>
      <c r="C14" s="25">
        <v>48</v>
      </c>
      <c r="D14" s="28" t="str">
        <f t="shared" si="0"/>
        <v>Seniors</v>
      </c>
      <c r="E14" s="25" t="s">
        <v>27</v>
      </c>
      <c r="F14" s="25" t="s">
        <v>41</v>
      </c>
      <c r="G14" s="26">
        <v>45556</v>
      </c>
      <c r="H14" s="26">
        <v>45641</v>
      </c>
      <c r="I14" s="25">
        <v>1800</v>
      </c>
      <c r="J14" s="25">
        <v>22</v>
      </c>
      <c r="K14" s="25" t="s">
        <v>42</v>
      </c>
      <c r="N14" s="17" t="s">
        <v>23</v>
      </c>
      <c r="O14" s="18">
        <v>3</v>
      </c>
      <c r="P14" s="18">
        <v>2</v>
      </c>
      <c r="Q14" s="18">
        <v>5</v>
      </c>
    </row>
    <row r="15" spans="1:17" s="10" customFormat="1" x14ac:dyDescent="0.35">
      <c r="A15" s="25" t="s">
        <v>57</v>
      </c>
      <c r="B15" s="25" t="s">
        <v>58</v>
      </c>
      <c r="C15" s="25">
        <v>39</v>
      </c>
      <c r="D15" s="28" t="str">
        <f t="shared" si="0"/>
        <v>Adults</v>
      </c>
      <c r="E15" s="25" t="s">
        <v>12</v>
      </c>
      <c r="F15" s="25" t="s">
        <v>22</v>
      </c>
      <c r="G15" s="26">
        <v>45065</v>
      </c>
      <c r="H15" s="26">
        <v>45242</v>
      </c>
      <c r="I15" s="25">
        <v>1200</v>
      </c>
      <c r="J15" s="25">
        <v>28</v>
      </c>
      <c r="K15" s="25" t="s">
        <v>35</v>
      </c>
      <c r="N15" s="17" t="s">
        <v>21</v>
      </c>
      <c r="O15" s="18"/>
      <c r="P15" s="18">
        <v>1</v>
      </c>
      <c r="Q15" s="18">
        <v>1</v>
      </c>
    </row>
    <row r="16" spans="1:17" s="10" customFormat="1" x14ac:dyDescent="0.35">
      <c r="A16" s="25" t="s">
        <v>59</v>
      </c>
      <c r="B16" s="25" t="s">
        <v>60</v>
      </c>
      <c r="C16" s="25">
        <v>44</v>
      </c>
      <c r="D16" s="28" t="str">
        <f t="shared" si="0"/>
        <v>Adults</v>
      </c>
      <c r="E16" s="25" t="s">
        <v>27</v>
      </c>
      <c r="F16" s="25" t="s">
        <v>13</v>
      </c>
      <c r="G16" s="26">
        <v>45333</v>
      </c>
      <c r="H16" s="26">
        <v>45540</v>
      </c>
      <c r="I16" s="25">
        <v>800</v>
      </c>
      <c r="J16" s="25">
        <v>8</v>
      </c>
      <c r="K16" s="25" t="s">
        <v>23</v>
      </c>
      <c r="N16" s="17" t="s">
        <v>91</v>
      </c>
      <c r="O16" s="18">
        <v>1</v>
      </c>
      <c r="P16" s="18"/>
      <c r="Q16" s="18">
        <v>1</v>
      </c>
    </row>
    <row r="17" spans="1:17" s="10" customFormat="1" x14ac:dyDescent="0.35">
      <c r="A17" s="25" t="s">
        <v>61</v>
      </c>
      <c r="B17" s="25" t="s">
        <v>62</v>
      </c>
      <c r="C17" s="25">
        <v>39</v>
      </c>
      <c r="D17" s="28" t="str">
        <f t="shared" si="0"/>
        <v>Adults</v>
      </c>
      <c r="E17" s="25" t="s">
        <v>12</v>
      </c>
      <c r="F17" s="25" t="s">
        <v>31</v>
      </c>
      <c r="G17" s="26">
        <v>45702</v>
      </c>
      <c r="H17" s="26">
        <v>45732</v>
      </c>
      <c r="I17" s="25">
        <v>2500</v>
      </c>
      <c r="J17" s="25">
        <v>14</v>
      </c>
      <c r="K17" s="25" t="s">
        <v>42</v>
      </c>
      <c r="N17" s="17" t="s">
        <v>26</v>
      </c>
      <c r="O17" s="18">
        <v>1</v>
      </c>
      <c r="P17" s="18"/>
      <c r="Q17" s="18">
        <v>1</v>
      </c>
    </row>
    <row r="18" spans="1:17" s="10" customFormat="1" x14ac:dyDescent="0.35">
      <c r="A18" s="25" t="s">
        <v>63</v>
      </c>
      <c r="B18" s="25" t="s">
        <v>64</v>
      </c>
      <c r="C18" s="25">
        <v>35</v>
      </c>
      <c r="D18" s="28" t="str">
        <f t="shared" si="0"/>
        <v>Adults</v>
      </c>
      <c r="E18" s="25" t="s">
        <v>12</v>
      </c>
      <c r="F18" s="25" t="s">
        <v>22</v>
      </c>
      <c r="G18" s="26">
        <v>45329</v>
      </c>
      <c r="H18" s="26">
        <v>45685</v>
      </c>
      <c r="I18" s="25">
        <v>1200</v>
      </c>
      <c r="J18" s="25">
        <v>25</v>
      </c>
      <c r="K18" s="25" t="s">
        <v>23</v>
      </c>
      <c r="N18" s="17" t="s">
        <v>64</v>
      </c>
      <c r="O18" s="18"/>
      <c r="P18" s="18">
        <v>1</v>
      </c>
      <c r="Q18" s="18">
        <v>1</v>
      </c>
    </row>
    <row r="19" spans="1:17" s="10" customFormat="1" x14ac:dyDescent="0.35">
      <c r="A19" s="25" t="s">
        <v>65</v>
      </c>
      <c r="B19" s="25" t="s">
        <v>66</v>
      </c>
      <c r="C19" s="25">
        <v>56</v>
      </c>
      <c r="D19" s="28" t="str">
        <f t="shared" si="0"/>
        <v>Seniors</v>
      </c>
      <c r="E19" s="25" t="s">
        <v>27</v>
      </c>
      <c r="F19" s="25" t="s">
        <v>31</v>
      </c>
      <c r="G19" s="26">
        <v>45213</v>
      </c>
      <c r="H19" s="26">
        <v>45649</v>
      </c>
      <c r="I19" s="25">
        <v>2500</v>
      </c>
      <c r="J19" s="25">
        <v>13</v>
      </c>
      <c r="K19" s="25" t="s">
        <v>67</v>
      </c>
      <c r="N19" s="17" t="s">
        <v>60</v>
      </c>
      <c r="O19" s="18">
        <v>1</v>
      </c>
      <c r="P19" s="18"/>
      <c r="Q19" s="18">
        <v>1</v>
      </c>
    </row>
    <row r="20" spans="1:17" s="10" customFormat="1" x14ac:dyDescent="0.35">
      <c r="A20" s="25" t="s">
        <v>68</v>
      </c>
      <c r="B20" s="25" t="s">
        <v>69</v>
      </c>
      <c r="C20" s="25">
        <v>27</v>
      </c>
      <c r="D20" s="28" t="str">
        <f t="shared" si="0"/>
        <v>Youth</v>
      </c>
      <c r="E20" s="25" t="s">
        <v>27</v>
      </c>
      <c r="F20" s="25" t="s">
        <v>13</v>
      </c>
      <c r="G20" s="26">
        <v>45354</v>
      </c>
      <c r="H20" s="26">
        <v>45664</v>
      </c>
      <c r="I20" s="25">
        <v>800</v>
      </c>
      <c r="J20" s="25">
        <v>26</v>
      </c>
      <c r="K20" s="25" t="s">
        <v>35</v>
      </c>
      <c r="N20" s="17" t="s">
        <v>42</v>
      </c>
      <c r="O20" s="18">
        <v>2</v>
      </c>
      <c r="P20" s="18">
        <v>4</v>
      </c>
      <c r="Q20" s="18">
        <v>6</v>
      </c>
    </row>
    <row r="21" spans="1:17" s="10" customFormat="1" ht="15.75" customHeight="1" x14ac:dyDescent="0.35">
      <c r="A21" s="25" t="s">
        <v>70</v>
      </c>
      <c r="B21" s="25" t="s">
        <v>71</v>
      </c>
      <c r="C21" s="25">
        <v>28</v>
      </c>
      <c r="D21" s="28" t="str">
        <f t="shared" si="0"/>
        <v>Youth</v>
      </c>
      <c r="E21" s="25" t="s">
        <v>12</v>
      </c>
      <c r="F21" s="25" t="s">
        <v>31</v>
      </c>
      <c r="G21" s="26">
        <v>45417</v>
      </c>
      <c r="H21" s="26">
        <v>45608</v>
      </c>
      <c r="I21" s="25">
        <v>2500</v>
      </c>
      <c r="J21" s="25">
        <v>21</v>
      </c>
      <c r="K21" s="25" t="s">
        <v>35</v>
      </c>
      <c r="L21" s="25" t="s">
        <v>72</v>
      </c>
      <c r="N21" s="17" t="s">
        <v>44</v>
      </c>
      <c r="O21" s="18"/>
      <c r="P21" s="18">
        <v>1</v>
      </c>
      <c r="Q21" s="18">
        <v>1</v>
      </c>
    </row>
    <row r="22" spans="1:17" s="10" customFormat="1" ht="15.75" customHeight="1" x14ac:dyDescent="0.35">
      <c r="A22" s="25" t="s">
        <v>73</v>
      </c>
      <c r="B22" s="25" t="s">
        <v>74</v>
      </c>
      <c r="C22" s="25">
        <v>57</v>
      </c>
      <c r="D22" s="28" t="str">
        <f t="shared" si="0"/>
        <v>Seniors</v>
      </c>
      <c r="E22" s="25" t="s">
        <v>27</v>
      </c>
      <c r="F22" s="25" t="s">
        <v>41</v>
      </c>
      <c r="G22" s="26">
        <v>45146</v>
      </c>
      <c r="H22" s="26">
        <v>45674</v>
      </c>
      <c r="I22" s="25">
        <v>1800</v>
      </c>
      <c r="J22" s="25">
        <v>19</v>
      </c>
      <c r="K22" s="25" t="s">
        <v>35</v>
      </c>
      <c r="N22" s="17" t="s">
        <v>62</v>
      </c>
      <c r="O22" s="18"/>
      <c r="P22" s="18">
        <v>1</v>
      </c>
      <c r="Q22" s="18">
        <v>1</v>
      </c>
    </row>
    <row r="23" spans="1:17" s="10" customFormat="1" ht="15.75" customHeight="1" x14ac:dyDescent="0.35">
      <c r="A23" s="25" t="s">
        <v>75</v>
      </c>
      <c r="B23" s="25" t="s">
        <v>76</v>
      </c>
      <c r="C23" s="25">
        <v>26</v>
      </c>
      <c r="D23" s="28" t="str">
        <f t="shared" si="0"/>
        <v>Youth</v>
      </c>
      <c r="E23" s="25" t="s">
        <v>27</v>
      </c>
      <c r="F23" s="25" t="s">
        <v>41</v>
      </c>
      <c r="G23" s="26">
        <v>45320</v>
      </c>
      <c r="H23" s="26">
        <v>45616</v>
      </c>
      <c r="I23" s="25">
        <v>1800</v>
      </c>
      <c r="J23" s="25">
        <v>5</v>
      </c>
      <c r="K23" s="25" t="s">
        <v>14</v>
      </c>
      <c r="N23" s="17" t="s">
        <v>53</v>
      </c>
      <c r="O23" s="18"/>
      <c r="P23" s="18">
        <v>1</v>
      </c>
      <c r="Q23" s="18">
        <v>1</v>
      </c>
    </row>
    <row r="24" spans="1:17" s="10" customFormat="1" ht="15.75" customHeight="1" x14ac:dyDescent="0.35">
      <c r="A24" s="25" t="s">
        <v>77</v>
      </c>
      <c r="B24" s="25" t="s">
        <v>78</v>
      </c>
      <c r="C24" s="25">
        <v>48</v>
      </c>
      <c r="D24" s="28" t="str">
        <f t="shared" si="0"/>
        <v>Seniors</v>
      </c>
      <c r="E24" s="25" t="s">
        <v>12</v>
      </c>
      <c r="F24" s="25" t="s">
        <v>41</v>
      </c>
      <c r="G24" s="26">
        <v>45451</v>
      </c>
      <c r="H24" s="26">
        <v>45455</v>
      </c>
      <c r="I24" s="25">
        <v>1800</v>
      </c>
      <c r="J24" s="25">
        <v>18</v>
      </c>
      <c r="K24" s="25" t="s">
        <v>67</v>
      </c>
      <c r="N24" s="17" t="s">
        <v>56</v>
      </c>
      <c r="O24" s="18">
        <v>1</v>
      </c>
      <c r="P24" s="18"/>
      <c r="Q24" s="18">
        <v>1</v>
      </c>
    </row>
    <row r="25" spans="1:17" s="10" customFormat="1" ht="15.75" customHeight="1" x14ac:dyDescent="0.35">
      <c r="A25" s="25" t="s">
        <v>79</v>
      </c>
      <c r="B25" s="25" t="s">
        <v>80</v>
      </c>
      <c r="C25" s="25">
        <v>25</v>
      </c>
      <c r="D25" s="28" t="str">
        <f t="shared" si="0"/>
        <v>Youth</v>
      </c>
      <c r="E25" s="25" t="s">
        <v>27</v>
      </c>
      <c r="F25" s="25" t="s">
        <v>22</v>
      </c>
      <c r="G25" s="26">
        <v>45439</v>
      </c>
      <c r="H25" s="26">
        <v>45730</v>
      </c>
      <c r="I25" s="25">
        <v>1200</v>
      </c>
      <c r="J25" s="25">
        <v>6</v>
      </c>
      <c r="K25" s="25" t="s">
        <v>14</v>
      </c>
      <c r="N25" s="17" t="s">
        <v>93</v>
      </c>
      <c r="O25" s="18">
        <v>1</v>
      </c>
      <c r="P25" s="18"/>
      <c r="Q25" s="18">
        <v>1</v>
      </c>
    </row>
    <row r="26" spans="1:17" s="10" customFormat="1" ht="15.75" customHeight="1" x14ac:dyDescent="0.35">
      <c r="A26" s="25" t="s">
        <v>81</v>
      </c>
      <c r="B26" s="25" t="s">
        <v>82</v>
      </c>
      <c r="C26" s="25">
        <v>53</v>
      </c>
      <c r="D26" s="28" t="str">
        <f t="shared" si="0"/>
        <v>Seniors</v>
      </c>
      <c r="E26" s="25" t="s">
        <v>12</v>
      </c>
      <c r="F26" s="25" t="s">
        <v>41</v>
      </c>
      <c r="G26" s="26">
        <v>45286</v>
      </c>
      <c r="H26" s="26">
        <v>45372</v>
      </c>
      <c r="I26" s="25">
        <v>1800</v>
      </c>
      <c r="J26" s="25">
        <v>17</v>
      </c>
      <c r="K26" s="25" t="s">
        <v>35</v>
      </c>
      <c r="L26" s="25" t="s">
        <v>83</v>
      </c>
      <c r="N26" s="17" t="s">
        <v>40</v>
      </c>
      <c r="O26" s="18"/>
      <c r="P26" s="18">
        <v>1</v>
      </c>
      <c r="Q26" s="18">
        <v>1</v>
      </c>
    </row>
    <row r="27" spans="1:17" s="10" customFormat="1" ht="15.75" customHeight="1" x14ac:dyDescent="0.35">
      <c r="A27" s="25" t="s">
        <v>84</v>
      </c>
      <c r="B27" s="25" t="s">
        <v>85</v>
      </c>
      <c r="C27" s="25">
        <v>42</v>
      </c>
      <c r="D27" s="28" t="str">
        <f t="shared" si="0"/>
        <v>Adults</v>
      </c>
      <c r="E27" s="25" t="s">
        <v>27</v>
      </c>
      <c r="F27" s="25" t="s">
        <v>22</v>
      </c>
      <c r="G27" s="26">
        <v>45702</v>
      </c>
      <c r="H27" s="26">
        <v>45727</v>
      </c>
      <c r="I27" s="25">
        <v>1200</v>
      </c>
      <c r="J27" s="25">
        <v>3</v>
      </c>
      <c r="K27" s="25" t="s">
        <v>67</v>
      </c>
      <c r="N27" s="17" t="s">
        <v>35</v>
      </c>
      <c r="O27" s="18">
        <v>2</v>
      </c>
      <c r="P27" s="18">
        <v>8</v>
      </c>
      <c r="Q27" s="18">
        <v>10</v>
      </c>
    </row>
    <row r="28" spans="1:17" s="10" customFormat="1" ht="15.75" customHeight="1" x14ac:dyDescent="0.35">
      <c r="A28" s="25" t="s">
        <v>86</v>
      </c>
      <c r="B28" s="25" t="s">
        <v>87</v>
      </c>
      <c r="C28" s="25">
        <v>24</v>
      </c>
      <c r="D28" s="28" t="str">
        <f t="shared" si="0"/>
        <v>Youth</v>
      </c>
      <c r="E28" s="25" t="s">
        <v>12</v>
      </c>
      <c r="F28" s="25" t="s">
        <v>31</v>
      </c>
      <c r="G28" s="26">
        <v>45698</v>
      </c>
      <c r="H28" s="26">
        <v>45726</v>
      </c>
      <c r="I28" s="25">
        <v>2500</v>
      </c>
      <c r="J28" s="25">
        <v>28</v>
      </c>
      <c r="K28" s="25" t="s">
        <v>35</v>
      </c>
      <c r="N28" s="17" t="s">
        <v>47</v>
      </c>
      <c r="O28" s="18"/>
      <c r="P28" s="18">
        <v>1</v>
      </c>
      <c r="Q28" s="18">
        <v>1</v>
      </c>
    </row>
    <row r="29" spans="1:17" s="10" customFormat="1" ht="15.75" customHeight="1" x14ac:dyDescent="0.35">
      <c r="A29" s="25" t="s">
        <v>88</v>
      </c>
      <c r="B29" s="25" t="s">
        <v>89</v>
      </c>
      <c r="C29" s="25">
        <v>53</v>
      </c>
      <c r="D29" s="28" t="str">
        <f t="shared" si="0"/>
        <v>Seniors</v>
      </c>
      <c r="E29" s="25" t="s">
        <v>12</v>
      </c>
      <c r="F29" s="25" t="s">
        <v>22</v>
      </c>
      <c r="G29" s="26">
        <v>45614</v>
      </c>
      <c r="H29" s="26">
        <v>45645</v>
      </c>
      <c r="I29" s="25">
        <v>1200</v>
      </c>
      <c r="J29" s="25">
        <v>23</v>
      </c>
      <c r="K29" s="25" t="s">
        <v>18</v>
      </c>
      <c r="N29" s="17" t="s">
        <v>87</v>
      </c>
      <c r="O29" s="18"/>
      <c r="P29" s="18">
        <v>1</v>
      </c>
      <c r="Q29" s="18">
        <v>1</v>
      </c>
    </row>
    <row r="30" spans="1:17" s="10" customFormat="1" ht="15.75" customHeight="1" x14ac:dyDescent="0.35">
      <c r="A30" s="25" t="s">
        <v>90</v>
      </c>
      <c r="B30" s="25" t="s">
        <v>91</v>
      </c>
      <c r="C30" s="25">
        <v>29</v>
      </c>
      <c r="D30" s="28" t="str">
        <f t="shared" si="0"/>
        <v>Youth</v>
      </c>
      <c r="E30" s="25" t="s">
        <v>27</v>
      </c>
      <c r="F30" s="25" t="s">
        <v>31</v>
      </c>
      <c r="G30" s="26">
        <v>45401</v>
      </c>
      <c r="H30" s="26">
        <v>45408</v>
      </c>
      <c r="I30" s="25">
        <v>2500</v>
      </c>
      <c r="J30" s="25">
        <v>8</v>
      </c>
      <c r="K30" s="25" t="s">
        <v>23</v>
      </c>
      <c r="N30" s="17" t="s">
        <v>34</v>
      </c>
      <c r="O30" s="18"/>
      <c r="P30" s="18">
        <v>1</v>
      </c>
      <c r="Q30" s="18">
        <v>1</v>
      </c>
    </row>
    <row r="31" spans="1:17" s="10" customFormat="1" ht="15.75" customHeight="1" x14ac:dyDescent="0.35">
      <c r="A31" s="25" t="s">
        <v>92</v>
      </c>
      <c r="B31" s="25" t="s">
        <v>93</v>
      </c>
      <c r="C31" s="25">
        <v>31</v>
      </c>
      <c r="D31" s="28" t="str">
        <f t="shared" si="0"/>
        <v>Adults</v>
      </c>
      <c r="E31" s="25" t="s">
        <v>27</v>
      </c>
      <c r="F31" s="25" t="s">
        <v>31</v>
      </c>
      <c r="G31" s="26">
        <v>45667</v>
      </c>
      <c r="H31" s="26">
        <v>45745</v>
      </c>
      <c r="I31" s="25">
        <v>2500</v>
      </c>
      <c r="J31" s="25">
        <v>23</v>
      </c>
      <c r="K31" s="25" t="s">
        <v>42</v>
      </c>
      <c r="L31" s="25" t="s">
        <v>94</v>
      </c>
      <c r="N31" s="17" t="s">
        <v>99</v>
      </c>
      <c r="O31" s="18"/>
      <c r="P31" s="18">
        <v>1</v>
      </c>
      <c r="Q31" s="18">
        <v>1</v>
      </c>
    </row>
    <row r="32" spans="1:17" s="10" customFormat="1" ht="15.75" customHeight="1" x14ac:dyDescent="0.35">
      <c r="A32" s="25" t="s">
        <v>95</v>
      </c>
      <c r="B32" s="25" t="s">
        <v>96</v>
      </c>
      <c r="C32" s="25">
        <v>52</v>
      </c>
      <c r="D32" s="28" t="str">
        <f t="shared" si="0"/>
        <v>Seniors</v>
      </c>
      <c r="E32" s="25" t="s">
        <v>27</v>
      </c>
      <c r="F32" s="25" t="s">
        <v>13</v>
      </c>
      <c r="G32" s="26">
        <v>45088</v>
      </c>
      <c r="H32" s="26">
        <v>45656</v>
      </c>
      <c r="I32" s="25">
        <v>800</v>
      </c>
      <c r="J32" s="25">
        <v>9</v>
      </c>
      <c r="K32" s="25" t="s">
        <v>67</v>
      </c>
      <c r="L32" s="25" t="s">
        <v>97</v>
      </c>
      <c r="N32" s="17" t="s">
        <v>74</v>
      </c>
      <c r="O32" s="18">
        <v>1</v>
      </c>
      <c r="P32" s="18"/>
      <c r="Q32" s="18">
        <v>1</v>
      </c>
    </row>
    <row r="33" spans="1:17" s="10" customFormat="1" ht="15.75" customHeight="1" x14ac:dyDescent="0.35">
      <c r="A33" s="25" t="s">
        <v>98</v>
      </c>
      <c r="B33" s="25" t="s">
        <v>99</v>
      </c>
      <c r="C33" s="25">
        <v>20</v>
      </c>
      <c r="D33" s="28" t="str">
        <f t="shared" si="0"/>
        <v>Youth</v>
      </c>
      <c r="E33" s="25" t="s">
        <v>12</v>
      </c>
      <c r="F33" s="25" t="s">
        <v>22</v>
      </c>
      <c r="G33" s="26">
        <v>45391</v>
      </c>
      <c r="H33" s="26">
        <v>45604</v>
      </c>
      <c r="I33" s="25">
        <v>1200</v>
      </c>
      <c r="J33" s="25">
        <v>2</v>
      </c>
      <c r="K33" s="25" t="s">
        <v>35</v>
      </c>
      <c r="N33" s="17" t="s">
        <v>71</v>
      </c>
      <c r="O33" s="18"/>
      <c r="P33" s="18">
        <v>1</v>
      </c>
      <c r="Q33" s="18">
        <v>1</v>
      </c>
    </row>
    <row r="34" spans="1:17" s="10" customFormat="1" ht="15.75" customHeight="1" x14ac:dyDescent="0.35">
      <c r="A34" s="25" t="s">
        <v>100</v>
      </c>
      <c r="B34" s="25" t="s">
        <v>101</v>
      </c>
      <c r="C34" s="25">
        <v>22</v>
      </c>
      <c r="D34" s="28" t="str">
        <f t="shared" si="0"/>
        <v>Youth</v>
      </c>
      <c r="E34" s="25" t="s">
        <v>12</v>
      </c>
      <c r="F34" s="25" t="s">
        <v>13</v>
      </c>
      <c r="G34" s="26">
        <v>45699</v>
      </c>
      <c r="H34" s="26">
        <v>45740</v>
      </c>
      <c r="I34" s="25">
        <v>800</v>
      </c>
      <c r="J34" s="25">
        <v>30</v>
      </c>
      <c r="K34" s="25" t="s">
        <v>35</v>
      </c>
      <c r="N34" s="17" t="s">
        <v>101</v>
      </c>
      <c r="O34" s="18"/>
      <c r="P34" s="18">
        <v>1</v>
      </c>
      <c r="Q34" s="18">
        <v>1</v>
      </c>
    </row>
    <row r="35" spans="1:17" s="10" customFormat="1" ht="15.75" customHeight="1" x14ac:dyDescent="0.35">
      <c r="A35" s="25" t="s">
        <v>102</v>
      </c>
      <c r="B35" s="25" t="s">
        <v>103</v>
      </c>
      <c r="C35" s="25">
        <v>23</v>
      </c>
      <c r="D35" s="28" t="str">
        <f t="shared" si="0"/>
        <v>Youth</v>
      </c>
      <c r="E35" s="25" t="s">
        <v>12</v>
      </c>
      <c r="F35" s="25" t="s">
        <v>41</v>
      </c>
      <c r="G35" s="26">
        <v>45588</v>
      </c>
      <c r="H35" s="26">
        <v>45721</v>
      </c>
      <c r="I35" s="25">
        <v>1800</v>
      </c>
      <c r="J35" s="25">
        <v>23</v>
      </c>
      <c r="K35" s="25" t="s">
        <v>18</v>
      </c>
      <c r="L35" s="25" t="s">
        <v>104</v>
      </c>
      <c r="N35" s="17" t="s">
        <v>69</v>
      </c>
      <c r="O35" s="18">
        <v>1</v>
      </c>
      <c r="P35" s="18"/>
      <c r="Q35" s="18">
        <v>1</v>
      </c>
    </row>
    <row r="36" spans="1:17" s="10" customFormat="1" ht="15.75" customHeight="1" x14ac:dyDescent="0.35">
      <c r="A36" s="25" t="s">
        <v>105</v>
      </c>
      <c r="B36" s="25" t="s">
        <v>106</v>
      </c>
      <c r="C36" s="25">
        <v>27</v>
      </c>
      <c r="D36" s="28" t="str">
        <f t="shared" si="0"/>
        <v>Youth</v>
      </c>
      <c r="E36" s="25" t="s">
        <v>27</v>
      </c>
      <c r="F36" s="25" t="s">
        <v>22</v>
      </c>
      <c r="G36" s="26">
        <v>45312</v>
      </c>
      <c r="H36" s="26">
        <v>45652</v>
      </c>
      <c r="I36" s="25">
        <v>1200</v>
      </c>
      <c r="J36" s="25">
        <v>27</v>
      </c>
      <c r="K36" s="25" t="s">
        <v>18</v>
      </c>
      <c r="N36" s="17" t="s">
        <v>82</v>
      </c>
      <c r="O36" s="18"/>
      <c r="P36" s="18">
        <v>1</v>
      </c>
      <c r="Q36" s="18">
        <v>1</v>
      </c>
    </row>
    <row r="37" spans="1:17" s="10" customFormat="1" ht="15.75" customHeight="1" x14ac:dyDescent="0.35">
      <c r="D37" s="16"/>
      <c r="N37" s="17" t="s">
        <v>58</v>
      </c>
      <c r="O37" s="18"/>
      <c r="P37" s="18">
        <v>1</v>
      </c>
      <c r="Q37" s="18">
        <v>1</v>
      </c>
    </row>
    <row r="38" spans="1:17" s="10" customFormat="1" ht="15.75" customHeight="1" x14ac:dyDescent="0.35">
      <c r="D38" s="16"/>
      <c r="N38" s="17" t="s">
        <v>18</v>
      </c>
      <c r="O38" s="18">
        <v>2</v>
      </c>
      <c r="P38" s="18">
        <v>3</v>
      </c>
      <c r="Q38" s="18">
        <v>5</v>
      </c>
    </row>
    <row r="39" spans="1:17" s="10" customFormat="1" ht="15.75" customHeight="1" x14ac:dyDescent="0.35">
      <c r="D39" s="16"/>
      <c r="N39" s="17" t="s">
        <v>103</v>
      </c>
      <c r="O39" s="18"/>
      <c r="P39" s="18">
        <v>1</v>
      </c>
      <c r="Q39" s="18">
        <v>1</v>
      </c>
    </row>
    <row r="40" spans="1:17" s="10" customFormat="1" ht="15.75" customHeight="1" x14ac:dyDescent="0.35">
      <c r="D40" s="16"/>
      <c r="N40" s="17" t="s">
        <v>89</v>
      </c>
      <c r="O40" s="18"/>
      <c r="P40" s="18">
        <v>1</v>
      </c>
      <c r="Q40" s="18">
        <v>1</v>
      </c>
    </row>
    <row r="41" spans="1:17" s="10" customFormat="1" ht="15.75" customHeight="1" x14ac:dyDescent="0.35">
      <c r="D41" s="16"/>
      <c r="N41" s="17" t="s">
        <v>106</v>
      </c>
      <c r="O41" s="18">
        <v>1</v>
      </c>
      <c r="P41" s="18"/>
      <c r="Q41" s="18">
        <v>1</v>
      </c>
    </row>
    <row r="42" spans="1:17" s="10" customFormat="1" ht="15.75" customHeight="1" x14ac:dyDescent="0.35">
      <c r="D42" s="16"/>
      <c r="N42" s="17" t="s">
        <v>17</v>
      </c>
      <c r="O42" s="18"/>
      <c r="P42" s="18">
        <v>1</v>
      </c>
      <c r="Q42" s="18">
        <v>1</v>
      </c>
    </row>
    <row r="43" spans="1:17" s="10" customFormat="1" ht="15.75" customHeight="1" x14ac:dyDescent="0.35">
      <c r="D43" s="16"/>
      <c r="N43" s="17" t="s">
        <v>38</v>
      </c>
      <c r="O43" s="18">
        <v>1</v>
      </c>
      <c r="P43" s="18"/>
      <c r="Q43" s="18">
        <v>1</v>
      </c>
    </row>
    <row r="44" spans="1:17" s="10" customFormat="1" ht="15.75" customHeight="1" x14ac:dyDescent="0.35">
      <c r="D44" s="16"/>
      <c r="N44" s="17" t="s">
        <v>113</v>
      </c>
      <c r="O44" s="18">
        <v>15</v>
      </c>
      <c r="P44" s="18">
        <v>20</v>
      </c>
      <c r="Q44" s="18">
        <v>35</v>
      </c>
    </row>
    <row r="45" spans="1:17" s="10" customFormat="1" ht="15.75" customHeight="1" x14ac:dyDescent="0.35">
      <c r="D45" s="16"/>
    </row>
    <row r="46" spans="1:17" s="10" customFormat="1" ht="15.75" customHeight="1" x14ac:dyDescent="0.35">
      <c r="D46" s="16"/>
    </row>
    <row r="47" spans="1:17" s="10" customFormat="1" ht="15.75" customHeight="1" x14ac:dyDescent="0.35">
      <c r="D47" s="16"/>
    </row>
    <row r="48" spans="1:17" s="10" customFormat="1" ht="15.75" customHeight="1" x14ac:dyDescent="0.35">
      <c r="D48" s="16"/>
    </row>
    <row r="49" spans="4:4" s="10" customFormat="1" ht="15.75" customHeight="1" x14ac:dyDescent="0.35">
      <c r="D49" s="16"/>
    </row>
    <row r="50" spans="4:4" s="10" customFormat="1" ht="15.75" customHeight="1" x14ac:dyDescent="0.35">
      <c r="D50" s="16"/>
    </row>
    <row r="51" spans="4:4" s="10" customFormat="1" ht="15.75" customHeight="1" x14ac:dyDescent="0.35">
      <c r="D51" s="16"/>
    </row>
    <row r="52" spans="4:4" s="10" customFormat="1" ht="15.75" customHeight="1" x14ac:dyDescent="0.35">
      <c r="D52" s="16"/>
    </row>
    <row r="53" spans="4:4" s="10" customFormat="1" ht="15.75" customHeight="1" x14ac:dyDescent="0.35">
      <c r="D53" s="16"/>
    </row>
    <row r="54" spans="4:4" s="10" customFormat="1" ht="15.75" customHeight="1" x14ac:dyDescent="0.35">
      <c r="D54" s="16"/>
    </row>
    <row r="55" spans="4:4" s="10" customFormat="1" ht="15.75" customHeight="1" x14ac:dyDescent="0.35">
      <c r="D55" s="16"/>
    </row>
    <row r="56" spans="4:4" s="10" customFormat="1" ht="15.75" customHeight="1" x14ac:dyDescent="0.35">
      <c r="D56" s="16"/>
    </row>
    <row r="57" spans="4:4" s="10" customFormat="1" ht="15.75" customHeight="1" x14ac:dyDescent="0.35">
      <c r="D57" s="16"/>
    </row>
    <row r="58" spans="4:4" s="10" customFormat="1" ht="15.75" customHeight="1" x14ac:dyDescent="0.35">
      <c r="D58" s="16"/>
    </row>
    <row r="59" spans="4:4" s="10" customFormat="1" ht="15.75" customHeight="1" x14ac:dyDescent="0.35">
      <c r="D59" s="16"/>
    </row>
    <row r="60" spans="4:4" s="10" customFormat="1" ht="15.75" customHeight="1" x14ac:dyDescent="0.35">
      <c r="D60" s="16"/>
    </row>
    <row r="61" spans="4:4" s="10" customFormat="1" ht="15.75" customHeight="1" x14ac:dyDescent="0.35">
      <c r="D61" s="16"/>
    </row>
    <row r="62" spans="4:4" s="10" customFormat="1" ht="15.75" customHeight="1" x14ac:dyDescent="0.35">
      <c r="D62" s="16"/>
    </row>
    <row r="63" spans="4:4" s="10" customFormat="1" ht="15.75" customHeight="1" x14ac:dyDescent="0.35">
      <c r="D63" s="16"/>
    </row>
    <row r="64" spans="4:4" s="10" customFormat="1" ht="15.75" customHeight="1" x14ac:dyDescent="0.35">
      <c r="D64" s="16"/>
    </row>
    <row r="65" spans="4:4" s="10" customFormat="1" ht="15.75" customHeight="1" x14ac:dyDescent="0.35">
      <c r="D65" s="16"/>
    </row>
    <row r="66" spans="4:4" s="10" customFormat="1" ht="15.75" customHeight="1" x14ac:dyDescent="0.35">
      <c r="D66" s="16"/>
    </row>
    <row r="67" spans="4:4" s="10" customFormat="1" ht="15.75" customHeight="1" x14ac:dyDescent="0.35">
      <c r="D67" s="16"/>
    </row>
    <row r="68" spans="4:4" s="10" customFormat="1" ht="15.75" customHeight="1" x14ac:dyDescent="0.35">
      <c r="D68" s="16"/>
    </row>
    <row r="69" spans="4:4" s="10" customFormat="1" ht="15.75" customHeight="1" x14ac:dyDescent="0.35">
      <c r="D69" s="16"/>
    </row>
    <row r="70" spans="4:4" s="10" customFormat="1" ht="15.75" customHeight="1" x14ac:dyDescent="0.35">
      <c r="D70" s="16"/>
    </row>
    <row r="71" spans="4:4" s="10" customFormat="1" ht="15.75" customHeight="1" x14ac:dyDescent="0.35">
      <c r="D71" s="16"/>
    </row>
    <row r="72" spans="4:4" s="10" customFormat="1" ht="15.75" customHeight="1" x14ac:dyDescent="0.35">
      <c r="D72" s="16"/>
    </row>
    <row r="73" spans="4:4" s="10" customFormat="1" ht="15.75" customHeight="1" x14ac:dyDescent="0.35">
      <c r="D73" s="16"/>
    </row>
    <row r="74" spans="4:4" s="10" customFormat="1" ht="15.75" customHeight="1" x14ac:dyDescent="0.35">
      <c r="D74" s="16"/>
    </row>
    <row r="75" spans="4:4" s="10" customFormat="1" ht="15.75" customHeight="1" x14ac:dyDescent="0.35">
      <c r="D75" s="16"/>
    </row>
    <row r="76" spans="4:4" s="10" customFormat="1" ht="15.75" customHeight="1" x14ac:dyDescent="0.35">
      <c r="D76" s="16"/>
    </row>
    <row r="77" spans="4:4" s="10" customFormat="1" ht="15.75" customHeight="1" x14ac:dyDescent="0.35">
      <c r="D77" s="16"/>
    </row>
    <row r="78" spans="4:4" s="10" customFormat="1" ht="15.75" customHeight="1" x14ac:dyDescent="0.35">
      <c r="D78" s="16"/>
    </row>
    <row r="79" spans="4:4" s="10" customFormat="1" ht="15.75" customHeight="1" x14ac:dyDescent="0.35">
      <c r="D79" s="16"/>
    </row>
    <row r="80" spans="4:4" s="10" customFormat="1" ht="15.75" customHeight="1" x14ac:dyDescent="0.35">
      <c r="D80" s="16"/>
    </row>
    <row r="81" spans="4:4" s="10" customFormat="1" ht="15.75" customHeight="1" x14ac:dyDescent="0.35">
      <c r="D81" s="16"/>
    </row>
    <row r="82" spans="4:4" s="10" customFormat="1" ht="15.75" customHeight="1" x14ac:dyDescent="0.35">
      <c r="D82" s="16"/>
    </row>
    <row r="83" spans="4:4" s="10" customFormat="1" ht="15.75" customHeight="1" x14ac:dyDescent="0.35">
      <c r="D83" s="16"/>
    </row>
    <row r="84" spans="4:4" s="10" customFormat="1" ht="15.75" customHeight="1" x14ac:dyDescent="0.35">
      <c r="D84" s="16"/>
    </row>
    <row r="85" spans="4:4" s="10" customFormat="1" ht="15.75" customHeight="1" x14ac:dyDescent="0.35">
      <c r="D85" s="16"/>
    </row>
    <row r="86" spans="4:4" s="10" customFormat="1" ht="15.75" customHeight="1" x14ac:dyDescent="0.35">
      <c r="D86" s="16"/>
    </row>
    <row r="87" spans="4:4" s="10" customFormat="1" ht="15.75" customHeight="1" x14ac:dyDescent="0.35">
      <c r="D87" s="16"/>
    </row>
    <row r="88" spans="4:4" s="10" customFormat="1" ht="15.75" customHeight="1" x14ac:dyDescent="0.35">
      <c r="D88" s="16"/>
    </row>
    <row r="89" spans="4:4" s="10" customFormat="1" ht="15.75" customHeight="1" x14ac:dyDescent="0.35">
      <c r="D89" s="16"/>
    </row>
    <row r="90" spans="4:4" s="10" customFormat="1" ht="15.75" customHeight="1" x14ac:dyDescent="0.35">
      <c r="D90" s="16"/>
    </row>
    <row r="91" spans="4:4" s="10" customFormat="1" ht="15.75" customHeight="1" x14ac:dyDescent="0.35">
      <c r="D91" s="16"/>
    </row>
    <row r="92" spans="4:4" s="10" customFormat="1" ht="15.75" customHeight="1" x14ac:dyDescent="0.35">
      <c r="D92" s="16"/>
    </row>
    <row r="93" spans="4:4" s="10" customFormat="1" ht="15.75" customHeight="1" x14ac:dyDescent="0.35">
      <c r="D93" s="16"/>
    </row>
    <row r="94" spans="4:4" s="10" customFormat="1" ht="15.75" customHeight="1" x14ac:dyDescent="0.35">
      <c r="D94" s="16"/>
    </row>
    <row r="95" spans="4:4" s="10" customFormat="1" ht="15.75" customHeight="1" x14ac:dyDescent="0.35">
      <c r="D95" s="16"/>
    </row>
    <row r="96" spans="4:4" s="10" customFormat="1" ht="15.75" customHeight="1" x14ac:dyDescent="0.35">
      <c r="D96" s="16"/>
    </row>
    <row r="97" spans="4:4" s="10" customFormat="1" ht="15.75" customHeight="1" x14ac:dyDescent="0.35">
      <c r="D97" s="16"/>
    </row>
    <row r="98" spans="4:4" s="10" customFormat="1" ht="15.75" customHeight="1" x14ac:dyDescent="0.35">
      <c r="D98" s="16"/>
    </row>
    <row r="99" spans="4:4" s="10" customFormat="1" ht="15.75" customHeight="1" x14ac:dyDescent="0.35">
      <c r="D99" s="16"/>
    </row>
    <row r="100" spans="4:4" s="10" customFormat="1" ht="15.75" customHeight="1" x14ac:dyDescent="0.35">
      <c r="D100" s="16"/>
    </row>
    <row r="101" spans="4:4" s="10" customFormat="1" ht="15.75" customHeight="1" x14ac:dyDescent="0.35">
      <c r="D101" s="16"/>
    </row>
    <row r="102" spans="4:4" s="10" customFormat="1" ht="15.75" customHeight="1" x14ac:dyDescent="0.35">
      <c r="D102" s="16"/>
    </row>
    <row r="103" spans="4:4" s="10" customFormat="1" ht="15.75" customHeight="1" x14ac:dyDescent="0.35">
      <c r="D103" s="16"/>
    </row>
    <row r="104" spans="4:4" s="10" customFormat="1" ht="15.75" customHeight="1" x14ac:dyDescent="0.35">
      <c r="D104" s="16"/>
    </row>
    <row r="105" spans="4:4" s="10" customFormat="1" ht="15.75" customHeight="1" x14ac:dyDescent="0.35">
      <c r="D105" s="16"/>
    </row>
    <row r="106" spans="4:4" s="10" customFormat="1" ht="15.75" customHeight="1" x14ac:dyDescent="0.35">
      <c r="D106" s="16"/>
    </row>
    <row r="107" spans="4:4" s="10" customFormat="1" ht="15.75" customHeight="1" x14ac:dyDescent="0.35">
      <c r="D107" s="16"/>
    </row>
    <row r="108" spans="4:4" s="10" customFormat="1" ht="15.75" customHeight="1" x14ac:dyDescent="0.35">
      <c r="D108" s="16"/>
    </row>
    <row r="109" spans="4:4" s="10" customFormat="1" ht="15.75" customHeight="1" x14ac:dyDescent="0.35">
      <c r="D109" s="16"/>
    </row>
    <row r="110" spans="4:4" s="10" customFormat="1" ht="15.75" customHeight="1" x14ac:dyDescent="0.35">
      <c r="D110" s="16"/>
    </row>
    <row r="111" spans="4:4" s="10" customFormat="1" ht="15.75" customHeight="1" x14ac:dyDescent="0.35">
      <c r="D111" s="16"/>
    </row>
    <row r="112" spans="4:4" s="10" customFormat="1" ht="15.75" customHeight="1" x14ac:dyDescent="0.35">
      <c r="D112" s="16"/>
    </row>
    <row r="113" spans="4:4" s="10" customFormat="1" ht="15.75" customHeight="1" x14ac:dyDescent="0.35">
      <c r="D113" s="16"/>
    </row>
    <row r="114" spans="4:4" s="10" customFormat="1" ht="15.75" customHeight="1" x14ac:dyDescent="0.35">
      <c r="D114" s="16"/>
    </row>
    <row r="115" spans="4:4" s="10" customFormat="1" ht="15.75" customHeight="1" x14ac:dyDescent="0.35">
      <c r="D115" s="16"/>
    </row>
    <row r="116" spans="4:4" s="10" customFormat="1" ht="15.75" customHeight="1" x14ac:dyDescent="0.35">
      <c r="D116" s="16"/>
    </row>
    <row r="117" spans="4:4" s="10" customFormat="1" ht="15.75" customHeight="1" x14ac:dyDescent="0.35">
      <c r="D117" s="16"/>
    </row>
    <row r="118" spans="4:4" s="10" customFormat="1" ht="15.75" customHeight="1" x14ac:dyDescent="0.35">
      <c r="D118" s="16"/>
    </row>
    <row r="119" spans="4:4" s="10" customFormat="1" ht="15.75" customHeight="1" x14ac:dyDescent="0.35">
      <c r="D119" s="16"/>
    </row>
    <row r="120" spans="4:4" s="10" customFormat="1" ht="15.75" customHeight="1" x14ac:dyDescent="0.35">
      <c r="D120" s="16"/>
    </row>
    <row r="121" spans="4:4" s="10" customFormat="1" ht="15.75" customHeight="1" x14ac:dyDescent="0.35">
      <c r="D121" s="16"/>
    </row>
    <row r="122" spans="4:4" s="10" customFormat="1" ht="15.75" customHeight="1" x14ac:dyDescent="0.35">
      <c r="D122" s="16"/>
    </row>
    <row r="123" spans="4:4" s="10" customFormat="1" ht="15.75" customHeight="1" x14ac:dyDescent="0.35">
      <c r="D123" s="16"/>
    </row>
    <row r="124" spans="4:4" s="10" customFormat="1" ht="15.75" customHeight="1" x14ac:dyDescent="0.35">
      <c r="D124" s="16"/>
    </row>
    <row r="125" spans="4:4" s="10" customFormat="1" ht="15.75" customHeight="1" x14ac:dyDescent="0.35">
      <c r="D125" s="16"/>
    </row>
    <row r="126" spans="4:4" s="10" customFormat="1" ht="15.75" customHeight="1" x14ac:dyDescent="0.35">
      <c r="D126" s="16"/>
    </row>
    <row r="127" spans="4:4" s="10" customFormat="1" ht="15.75" customHeight="1" x14ac:dyDescent="0.35">
      <c r="D127" s="16"/>
    </row>
    <row r="128" spans="4:4" s="10" customFormat="1" ht="15.75" customHeight="1" x14ac:dyDescent="0.35">
      <c r="D128" s="16"/>
    </row>
    <row r="129" spans="4:4" s="10" customFormat="1" ht="15.75" customHeight="1" x14ac:dyDescent="0.35">
      <c r="D129" s="16"/>
    </row>
    <row r="130" spans="4:4" s="10" customFormat="1" ht="15.75" customHeight="1" x14ac:dyDescent="0.35">
      <c r="D130" s="16"/>
    </row>
    <row r="131" spans="4:4" s="10" customFormat="1" ht="15.75" customHeight="1" x14ac:dyDescent="0.35">
      <c r="D131" s="16"/>
    </row>
    <row r="132" spans="4:4" s="10" customFormat="1" ht="15.75" customHeight="1" x14ac:dyDescent="0.35">
      <c r="D132" s="16"/>
    </row>
    <row r="133" spans="4:4" s="10" customFormat="1" ht="15.75" customHeight="1" x14ac:dyDescent="0.35">
      <c r="D133" s="16"/>
    </row>
    <row r="134" spans="4:4" s="10" customFormat="1" ht="15.75" customHeight="1" x14ac:dyDescent="0.35">
      <c r="D134" s="16"/>
    </row>
    <row r="135" spans="4:4" s="10" customFormat="1" ht="15.75" customHeight="1" x14ac:dyDescent="0.35">
      <c r="D135" s="16"/>
    </row>
    <row r="136" spans="4:4" s="10" customFormat="1" ht="15.75" customHeight="1" x14ac:dyDescent="0.35">
      <c r="D136" s="16"/>
    </row>
    <row r="137" spans="4:4" s="10" customFormat="1" ht="15.75" customHeight="1" x14ac:dyDescent="0.35">
      <c r="D137" s="16"/>
    </row>
    <row r="138" spans="4:4" s="10" customFormat="1" ht="15.75" customHeight="1" x14ac:dyDescent="0.35">
      <c r="D138" s="16"/>
    </row>
    <row r="139" spans="4:4" s="10" customFormat="1" ht="15.75" customHeight="1" x14ac:dyDescent="0.35">
      <c r="D139" s="16"/>
    </row>
    <row r="140" spans="4:4" s="10" customFormat="1" ht="15.75" customHeight="1" x14ac:dyDescent="0.35">
      <c r="D140" s="16"/>
    </row>
    <row r="141" spans="4:4" s="10" customFormat="1" ht="15.75" customHeight="1" x14ac:dyDescent="0.35">
      <c r="D141" s="16"/>
    </row>
    <row r="142" spans="4:4" s="10" customFormat="1" ht="15.75" customHeight="1" x14ac:dyDescent="0.35">
      <c r="D142" s="16"/>
    </row>
    <row r="143" spans="4:4" s="10" customFormat="1" ht="15.75" customHeight="1" x14ac:dyDescent="0.35">
      <c r="D143" s="16"/>
    </row>
    <row r="144" spans="4:4" s="10" customFormat="1" ht="15.75" customHeight="1" x14ac:dyDescent="0.35">
      <c r="D144" s="16"/>
    </row>
    <row r="145" spans="4:4" s="10" customFormat="1" ht="15.75" customHeight="1" x14ac:dyDescent="0.35">
      <c r="D145" s="16"/>
    </row>
    <row r="146" spans="4:4" s="10" customFormat="1" ht="15.75" customHeight="1" x14ac:dyDescent="0.35">
      <c r="D146" s="16"/>
    </row>
    <row r="147" spans="4:4" s="10" customFormat="1" ht="15.75" customHeight="1" x14ac:dyDescent="0.35">
      <c r="D147" s="16"/>
    </row>
    <row r="148" spans="4:4" s="10" customFormat="1" ht="15.75" customHeight="1" x14ac:dyDescent="0.35">
      <c r="D148" s="16"/>
    </row>
    <row r="149" spans="4:4" s="10" customFormat="1" ht="15.75" customHeight="1" x14ac:dyDescent="0.35">
      <c r="D149" s="16"/>
    </row>
    <row r="150" spans="4:4" s="10" customFormat="1" ht="15.75" customHeight="1" x14ac:dyDescent="0.35">
      <c r="D150" s="16"/>
    </row>
    <row r="151" spans="4:4" s="10" customFormat="1" ht="15.75" customHeight="1" x14ac:dyDescent="0.35">
      <c r="D151" s="16"/>
    </row>
    <row r="152" spans="4:4" s="10" customFormat="1" ht="15.75" customHeight="1" x14ac:dyDescent="0.35">
      <c r="D152" s="16"/>
    </row>
    <row r="153" spans="4:4" s="10" customFormat="1" ht="15.75" customHeight="1" x14ac:dyDescent="0.35">
      <c r="D153" s="16"/>
    </row>
    <row r="154" spans="4:4" s="10" customFormat="1" ht="15.75" customHeight="1" x14ac:dyDescent="0.35">
      <c r="D154" s="16"/>
    </row>
    <row r="155" spans="4:4" s="10" customFormat="1" ht="15.75" customHeight="1" x14ac:dyDescent="0.35">
      <c r="D155" s="16"/>
    </row>
    <row r="156" spans="4:4" s="10" customFormat="1" ht="15.75" customHeight="1" x14ac:dyDescent="0.35">
      <c r="D156" s="16"/>
    </row>
    <row r="157" spans="4:4" s="10" customFormat="1" ht="15.75" customHeight="1" x14ac:dyDescent="0.35">
      <c r="D157" s="16"/>
    </row>
    <row r="158" spans="4:4" s="10" customFormat="1" ht="15.75" customHeight="1" x14ac:dyDescent="0.35">
      <c r="D158" s="16"/>
    </row>
    <row r="159" spans="4:4" s="10" customFormat="1" ht="15.75" customHeight="1" x14ac:dyDescent="0.35">
      <c r="D159" s="16"/>
    </row>
    <row r="160" spans="4:4" s="10" customFormat="1" ht="15.75" customHeight="1" x14ac:dyDescent="0.35">
      <c r="D160" s="16"/>
    </row>
    <row r="161" spans="4:4" s="10" customFormat="1" ht="15.75" customHeight="1" x14ac:dyDescent="0.35">
      <c r="D161" s="16"/>
    </row>
    <row r="162" spans="4:4" s="10" customFormat="1" ht="15.75" customHeight="1" x14ac:dyDescent="0.35">
      <c r="D162" s="16"/>
    </row>
    <row r="163" spans="4:4" s="10" customFormat="1" ht="15.75" customHeight="1" x14ac:dyDescent="0.35">
      <c r="D163" s="16"/>
    </row>
    <row r="164" spans="4:4" s="10" customFormat="1" ht="15.75" customHeight="1" x14ac:dyDescent="0.35">
      <c r="D164" s="16"/>
    </row>
    <row r="165" spans="4:4" s="10" customFormat="1" ht="15.75" customHeight="1" x14ac:dyDescent="0.35">
      <c r="D165" s="16"/>
    </row>
    <row r="166" spans="4:4" s="10" customFormat="1" ht="15.75" customHeight="1" x14ac:dyDescent="0.35">
      <c r="D166" s="16"/>
    </row>
    <row r="167" spans="4:4" s="10" customFormat="1" ht="15.75" customHeight="1" x14ac:dyDescent="0.35">
      <c r="D167" s="16"/>
    </row>
    <row r="168" spans="4:4" s="10" customFormat="1" ht="15.75" customHeight="1" x14ac:dyDescent="0.35">
      <c r="D168" s="16"/>
    </row>
    <row r="169" spans="4:4" s="10" customFormat="1" ht="15.75" customHeight="1" x14ac:dyDescent="0.35">
      <c r="D169" s="16"/>
    </row>
    <row r="170" spans="4:4" s="10" customFormat="1" ht="15.75" customHeight="1" x14ac:dyDescent="0.35">
      <c r="D170" s="16"/>
    </row>
    <row r="171" spans="4:4" s="10" customFormat="1" ht="15.75" customHeight="1" x14ac:dyDescent="0.35">
      <c r="D171" s="16"/>
    </row>
    <row r="172" spans="4:4" s="10" customFormat="1" ht="15.75" customHeight="1" x14ac:dyDescent="0.35">
      <c r="D172" s="16"/>
    </row>
    <row r="173" spans="4:4" s="10" customFormat="1" ht="15.75" customHeight="1" x14ac:dyDescent="0.35">
      <c r="D173" s="16"/>
    </row>
    <row r="174" spans="4:4" s="10" customFormat="1" ht="15.75" customHeight="1" x14ac:dyDescent="0.35">
      <c r="D174" s="16"/>
    </row>
    <row r="175" spans="4:4" s="10" customFormat="1" ht="15.75" customHeight="1" x14ac:dyDescent="0.35">
      <c r="D175" s="16"/>
    </row>
    <row r="176" spans="4:4" s="10" customFormat="1" ht="15.75" customHeight="1" x14ac:dyDescent="0.35">
      <c r="D176" s="16"/>
    </row>
    <row r="177" spans="4:4" s="10" customFormat="1" ht="15.75" customHeight="1" x14ac:dyDescent="0.35">
      <c r="D177" s="16"/>
    </row>
    <row r="178" spans="4:4" s="10" customFormat="1" ht="15.75" customHeight="1" x14ac:dyDescent="0.35">
      <c r="D178" s="16"/>
    </row>
    <row r="179" spans="4:4" s="10" customFormat="1" ht="15.75" customHeight="1" x14ac:dyDescent="0.35">
      <c r="D179" s="16"/>
    </row>
    <row r="180" spans="4:4" s="10" customFormat="1" ht="15.75" customHeight="1" x14ac:dyDescent="0.35">
      <c r="D180" s="16"/>
    </row>
    <row r="181" spans="4:4" s="10" customFormat="1" ht="15.75" customHeight="1" x14ac:dyDescent="0.35">
      <c r="D181" s="16"/>
    </row>
    <row r="182" spans="4:4" s="10" customFormat="1" ht="15.75" customHeight="1" x14ac:dyDescent="0.35">
      <c r="D182" s="16"/>
    </row>
    <row r="183" spans="4:4" s="10" customFormat="1" ht="15.75" customHeight="1" x14ac:dyDescent="0.35">
      <c r="D183" s="16"/>
    </row>
    <row r="184" spans="4:4" s="10" customFormat="1" ht="15.75" customHeight="1" x14ac:dyDescent="0.35">
      <c r="D184" s="16"/>
    </row>
    <row r="185" spans="4:4" s="10" customFormat="1" ht="15.75" customHeight="1" x14ac:dyDescent="0.35">
      <c r="D185" s="16"/>
    </row>
    <row r="186" spans="4:4" s="10" customFormat="1" ht="15.75" customHeight="1" x14ac:dyDescent="0.35">
      <c r="D186" s="16"/>
    </row>
    <row r="187" spans="4:4" s="10" customFormat="1" ht="15.75" customHeight="1" x14ac:dyDescent="0.35">
      <c r="D187" s="16"/>
    </row>
    <row r="188" spans="4:4" s="10" customFormat="1" ht="15.75" customHeight="1" x14ac:dyDescent="0.35">
      <c r="D188" s="16"/>
    </row>
    <row r="189" spans="4:4" s="10" customFormat="1" ht="15.75" customHeight="1" x14ac:dyDescent="0.35">
      <c r="D189" s="16"/>
    </row>
    <row r="190" spans="4:4" s="10" customFormat="1" ht="15.75" customHeight="1" x14ac:dyDescent="0.35">
      <c r="D190" s="16"/>
    </row>
    <row r="191" spans="4:4" s="10" customFormat="1" ht="15.75" customHeight="1" x14ac:dyDescent="0.35">
      <c r="D191" s="16"/>
    </row>
    <row r="192" spans="4:4" s="10" customFormat="1" ht="15.75" customHeight="1" x14ac:dyDescent="0.35">
      <c r="D192" s="16"/>
    </row>
    <row r="193" spans="4:4" s="10" customFormat="1" ht="15.75" customHeight="1" x14ac:dyDescent="0.35">
      <c r="D193" s="16"/>
    </row>
    <row r="194" spans="4:4" s="10" customFormat="1" ht="15.75" customHeight="1" x14ac:dyDescent="0.35">
      <c r="D194" s="16"/>
    </row>
    <row r="195" spans="4:4" s="10" customFormat="1" ht="15.75" customHeight="1" x14ac:dyDescent="0.35">
      <c r="D195" s="16"/>
    </row>
    <row r="196" spans="4:4" s="10" customFormat="1" ht="15.75" customHeight="1" x14ac:dyDescent="0.35">
      <c r="D196" s="16"/>
    </row>
    <row r="197" spans="4:4" s="10" customFormat="1" ht="15.75" customHeight="1" x14ac:dyDescent="0.35">
      <c r="D197" s="16"/>
    </row>
    <row r="198" spans="4:4" s="10" customFormat="1" ht="15.75" customHeight="1" x14ac:dyDescent="0.35">
      <c r="D198" s="16"/>
    </row>
    <row r="199" spans="4:4" s="10" customFormat="1" ht="15.75" customHeight="1" x14ac:dyDescent="0.35">
      <c r="D199" s="16"/>
    </row>
    <row r="200" spans="4:4" s="10" customFormat="1" ht="15.75" customHeight="1" x14ac:dyDescent="0.35">
      <c r="D200" s="16"/>
    </row>
    <row r="201" spans="4:4" s="10" customFormat="1" ht="15.75" customHeight="1" x14ac:dyDescent="0.35">
      <c r="D201" s="16"/>
    </row>
    <row r="202" spans="4:4" s="10" customFormat="1" ht="15.75" customHeight="1" x14ac:dyDescent="0.35">
      <c r="D202" s="16"/>
    </row>
    <row r="203" spans="4:4" s="10" customFormat="1" ht="15.75" customHeight="1" x14ac:dyDescent="0.35">
      <c r="D203" s="16"/>
    </row>
    <row r="204" spans="4:4" s="10" customFormat="1" ht="15.75" customHeight="1" x14ac:dyDescent="0.35">
      <c r="D204" s="16"/>
    </row>
    <row r="205" spans="4:4" s="10" customFormat="1" ht="15.75" customHeight="1" x14ac:dyDescent="0.35">
      <c r="D205" s="16"/>
    </row>
    <row r="206" spans="4:4" s="10" customFormat="1" ht="15.75" customHeight="1" x14ac:dyDescent="0.35">
      <c r="D206" s="16"/>
    </row>
    <row r="207" spans="4:4" s="10" customFormat="1" ht="15.75" customHeight="1" x14ac:dyDescent="0.35">
      <c r="D207" s="16"/>
    </row>
    <row r="208" spans="4:4" s="10" customFormat="1" ht="15.75" customHeight="1" x14ac:dyDescent="0.35">
      <c r="D208" s="16"/>
    </row>
    <row r="209" spans="4:4" s="10" customFormat="1" ht="15.75" customHeight="1" x14ac:dyDescent="0.35">
      <c r="D209" s="16"/>
    </row>
    <row r="210" spans="4:4" s="10" customFormat="1" ht="15.75" customHeight="1" x14ac:dyDescent="0.35">
      <c r="D210" s="16"/>
    </row>
    <row r="211" spans="4:4" s="10" customFormat="1" ht="15.75" customHeight="1" x14ac:dyDescent="0.35">
      <c r="D211" s="16"/>
    </row>
    <row r="212" spans="4:4" s="10" customFormat="1" ht="15.75" customHeight="1" x14ac:dyDescent="0.35">
      <c r="D212" s="16"/>
    </row>
    <row r="213" spans="4:4" s="10" customFormat="1" ht="15.75" customHeight="1" x14ac:dyDescent="0.35">
      <c r="D213" s="16"/>
    </row>
    <row r="214" spans="4:4" s="10" customFormat="1" ht="15.75" customHeight="1" x14ac:dyDescent="0.35">
      <c r="D214" s="16"/>
    </row>
    <row r="215" spans="4:4" s="10" customFormat="1" ht="15.75" customHeight="1" x14ac:dyDescent="0.35">
      <c r="D215" s="16"/>
    </row>
    <row r="216" spans="4:4" s="10" customFormat="1" ht="15.75" customHeight="1" x14ac:dyDescent="0.35">
      <c r="D216" s="16"/>
    </row>
    <row r="217" spans="4:4" s="10" customFormat="1" ht="15.75" customHeight="1" x14ac:dyDescent="0.35">
      <c r="D217" s="16"/>
    </row>
    <row r="218" spans="4:4" s="10" customFormat="1" ht="15.75" customHeight="1" x14ac:dyDescent="0.35">
      <c r="D218" s="16"/>
    </row>
    <row r="219" spans="4:4" s="10" customFormat="1" ht="15.75" customHeight="1" x14ac:dyDescent="0.35">
      <c r="D219" s="16"/>
    </row>
    <row r="220" spans="4:4" s="10" customFormat="1" ht="15.75" customHeight="1" x14ac:dyDescent="0.35">
      <c r="D220" s="16"/>
    </row>
    <row r="221" spans="4:4" s="10" customFormat="1" ht="15.75" customHeight="1" x14ac:dyDescent="0.35">
      <c r="D221" s="16"/>
    </row>
    <row r="222" spans="4:4" s="10" customFormat="1" ht="15.75" customHeight="1" x14ac:dyDescent="0.35">
      <c r="D222" s="16"/>
    </row>
    <row r="223" spans="4:4" s="10" customFormat="1" ht="15.75" customHeight="1" x14ac:dyDescent="0.35">
      <c r="D223" s="16"/>
    </row>
    <row r="224" spans="4:4" s="10" customFormat="1" ht="15.75" customHeight="1" x14ac:dyDescent="0.35">
      <c r="D224" s="16"/>
    </row>
    <row r="225" spans="4:4" s="10" customFormat="1" ht="15.75" customHeight="1" x14ac:dyDescent="0.35">
      <c r="D225" s="16"/>
    </row>
    <row r="226" spans="4:4" s="10" customFormat="1" ht="15.75" customHeight="1" x14ac:dyDescent="0.35">
      <c r="D226" s="16"/>
    </row>
    <row r="227" spans="4:4" s="10" customFormat="1" ht="15.75" customHeight="1" x14ac:dyDescent="0.35">
      <c r="D227" s="16"/>
    </row>
    <row r="228" spans="4:4" s="10" customFormat="1" ht="15.75" customHeight="1" x14ac:dyDescent="0.35">
      <c r="D228" s="16"/>
    </row>
    <row r="229" spans="4:4" s="10" customFormat="1" ht="15.75" customHeight="1" x14ac:dyDescent="0.35">
      <c r="D229" s="16"/>
    </row>
    <row r="230" spans="4:4" s="10" customFormat="1" ht="15.75" customHeight="1" x14ac:dyDescent="0.35">
      <c r="D230" s="16"/>
    </row>
    <row r="231" spans="4:4" s="10" customFormat="1" ht="15.75" customHeight="1" x14ac:dyDescent="0.35">
      <c r="D231" s="16"/>
    </row>
    <row r="232" spans="4:4" s="10" customFormat="1" ht="15.75" customHeight="1" x14ac:dyDescent="0.35">
      <c r="D232" s="16"/>
    </row>
    <row r="233" spans="4:4" s="10" customFormat="1" ht="15.75" customHeight="1" x14ac:dyDescent="0.35">
      <c r="D233" s="16"/>
    </row>
    <row r="234" spans="4:4" s="10" customFormat="1" ht="15.75" customHeight="1" x14ac:dyDescent="0.35">
      <c r="D234" s="16"/>
    </row>
    <row r="235" spans="4:4" s="10" customFormat="1" ht="15.75" customHeight="1" x14ac:dyDescent="0.35">
      <c r="D235" s="16"/>
    </row>
    <row r="236" spans="4:4" s="10" customFormat="1" ht="15.75" customHeight="1" x14ac:dyDescent="0.35">
      <c r="D236" s="16"/>
    </row>
    <row r="237" spans="4:4" s="10" customFormat="1" ht="15.75" customHeight="1" x14ac:dyDescent="0.35">
      <c r="D237" s="16"/>
    </row>
    <row r="238" spans="4:4" s="10" customFormat="1" ht="15.75" customHeight="1" x14ac:dyDescent="0.35">
      <c r="D238" s="16"/>
    </row>
    <row r="239" spans="4:4" s="10" customFormat="1" ht="15.75" customHeight="1" x14ac:dyDescent="0.35">
      <c r="D239" s="16"/>
    </row>
    <row r="240" spans="4:4" s="10" customFormat="1" ht="15.75" customHeight="1" x14ac:dyDescent="0.35">
      <c r="D240" s="16"/>
    </row>
    <row r="241" spans="4:4" s="10" customFormat="1" ht="15.75" customHeight="1" x14ac:dyDescent="0.35">
      <c r="D241" s="16"/>
    </row>
    <row r="242" spans="4:4" s="10" customFormat="1" ht="15.75" customHeight="1" x14ac:dyDescent="0.35">
      <c r="D242" s="16"/>
    </row>
    <row r="243" spans="4:4" s="10" customFormat="1" ht="15.75" customHeight="1" x14ac:dyDescent="0.35">
      <c r="D243" s="16"/>
    </row>
    <row r="244" spans="4:4" s="10" customFormat="1" ht="15.75" customHeight="1" x14ac:dyDescent="0.35">
      <c r="D244" s="16"/>
    </row>
    <row r="245" spans="4:4" s="10" customFormat="1" ht="15.75" customHeight="1" x14ac:dyDescent="0.35">
      <c r="D245" s="16"/>
    </row>
    <row r="246" spans="4:4" s="10" customFormat="1" ht="15.75" customHeight="1" x14ac:dyDescent="0.35">
      <c r="D246" s="16"/>
    </row>
    <row r="247" spans="4:4" s="10" customFormat="1" ht="15.75" customHeight="1" x14ac:dyDescent="0.35">
      <c r="D247" s="16"/>
    </row>
    <row r="248" spans="4:4" s="10" customFormat="1" ht="15.75" customHeight="1" x14ac:dyDescent="0.35">
      <c r="D248" s="16"/>
    </row>
    <row r="249" spans="4:4" s="10" customFormat="1" ht="15.75" customHeight="1" x14ac:dyDescent="0.35">
      <c r="D249" s="16"/>
    </row>
    <row r="250" spans="4:4" s="10" customFormat="1" ht="15.75" customHeight="1" x14ac:dyDescent="0.35">
      <c r="D250" s="16"/>
    </row>
    <row r="251" spans="4:4" s="10" customFormat="1" ht="15.75" customHeight="1" x14ac:dyDescent="0.35">
      <c r="D251" s="16"/>
    </row>
    <row r="252" spans="4:4" s="10" customFormat="1" ht="15.75" customHeight="1" x14ac:dyDescent="0.35">
      <c r="D252" s="16"/>
    </row>
    <row r="253" spans="4:4" s="10" customFormat="1" ht="15.75" customHeight="1" x14ac:dyDescent="0.35">
      <c r="D253" s="16"/>
    </row>
    <row r="254" spans="4:4" s="10" customFormat="1" ht="15.75" customHeight="1" x14ac:dyDescent="0.35">
      <c r="D254" s="16"/>
    </row>
    <row r="255" spans="4:4" s="10" customFormat="1" ht="15.75" customHeight="1" x14ac:dyDescent="0.35">
      <c r="D255" s="16"/>
    </row>
    <row r="256" spans="4:4" s="10" customFormat="1" ht="15.75" customHeight="1" x14ac:dyDescent="0.35">
      <c r="D256" s="16"/>
    </row>
    <row r="257" spans="4:4" s="10" customFormat="1" ht="15.75" customHeight="1" x14ac:dyDescent="0.35">
      <c r="D257" s="16"/>
    </row>
    <row r="258" spans="4:4" s="10" customFormat="1" ht="15.75" customHeight="1" x14ac:dyDescent="0.35">
      <c r="D258" s="16"/>
    </row>
    <row r="259" spans="4:4" s="10" customFormat="1" ht="15.75" customHeight="1" x14ac:dyDescent="0.35">
      <c r="D259" s="16"/>
    </row>
    <row r="260" spans="4:4" s="10" customFormat="1" ht="15.75" customHeight="1" x14ac:dyDescent="0.35">
      <c r="D260" s="16"/>
    </row>
    <row r="261" spans="4:4" s="10" customFormat="1" ht="15.75" customHeight="1" x14ac:dyDescent="0.35">
      <c r="D261" s="16"/>
    </row>
    <row r="262" spans="4:4" s="10" customFormat="1" ht="15.75" customHeight="1" x14ac:dyDescent="0.35">
      <c r="D262" s="16"/>
    </row>
    <row r="263" spans="4:4" s="10" customFormat="1" ht="15.75" customHeight="1" x14ac:dyDescent="0.35">
      <c r="D263" s="16"/>
    </row>
    <row r="264" spans="4:4" s="10" customFormat="1" ht="15.75" customHeight="1" x14ac:dyDescent="0.35">
      <c r="D264" s="16"/>
    </row>
    <row r="265" spans="4:4" s="10" customFormat="1" ht="15.75" customHeight="1" x14ac:dyDescent="0.35">
      <c r="D265" s="16"/>
    </row>
    <row r="266" spans="4:4" s="10" customFormat="1" ht="15.75" customHeight="1" x14ac:dyDescent="0.35">
      <c r="D266" s="16"/>
    </row>
    <row r="267" spans="4:4" s="10" customFormat="1" ht="15.75" customHeight="1" x14ac:dyDescent="0.35">
      <c r="D267" s="16"/>
    </row>
    <row r="268" spans="4:4" s="10" customFormat="1" ht="15.75" customHeight="1" x14ac:dyDescent="0.35">
      <c r="D268" s="16"/>
    </row>
    <row r="269" spans="4:4" s="10" customFormat="1" ht="15.75" customHeight="1" x14ac:dyDescent="0.35">
      <c r="D269" s="16"/>
    </row>
    <row r="270" spans="4:4" s="10" customFormat="1" ht="15.75" customHeight="1" x14ac:dyDescent="0.35">
      <c r="D270" s="16"/>
    </row>
    <row r="271" spans="4:4" s="10" customFormat="1" ht="15.75" customHeight="1" x14ac:dyDescent="0.35">
      <c r="D271" s="16"/>
    </row>
    <row r="272" spans="4:4" s="10" customFormat="1" ht="15.75" customHeight="1" x14ac:dyDescent="0.35">
      <c r="D272" s="16"/>
    </row>
    <row r="273" spans="4:4" s="10" customFormat="1" ht="15.75" customHeight="1" x14ac:dyDescent="0.35">
      <c r="D273" s="16"/>
    </row>
    <row r="274" spans="4:4" s="10" customFormat="1" ht="15.75" customHeight="1" x14ac:dyDescent="0.35">
      <c r="D274" s="16"/>
    </row>
    <row r="275" spans="4:4" s="10" customFormat="1" ht="15.75" customHeight="1" x14ac:dyDescent="0.35">
      <c r="D275" s="16"/>
    </row>
    <row r="276" spans="4:4" s="10" customFormat="1" ht="15.75" customHeight="1" x14ac:dyDescent="0.35">
      <c r="D276" s="16"/>
    </row>
    <row r="277" spans="4:4" s="10" customFormat="1" ht="15.75" customHeight="1" x14ac:dyDescent="0.35">
      <c r="D277" s="16"/>
    </row>
    <row r="278" spans="4:4" s="10" customFormat="1" ht="15.75" customHeight="1" x14ac:dyDescent="0.35">
      <c r="D278" s="16"/>
    </row>
    <row r="279" spans="4:4" s="10" customFormat="1" ht="15.75" customHeight="1" x14ac:dyDescent="0.35">
      <c r="D279" s="16"/>
    </row>
    <row r="280" spans="4:4" s="10" customFormat="1" ht="15.75" customHeight="1" x14ac:dyDescent="0.35">
      <c r="D280" s="16"/>
    </row>
    <row r="281" spans="4:4" s="10" customFormat="1" ht="15.75" customHeight="1" x14ac:dyDescent="0.35">
      <c r="D281" s="16"/>
    </row>
    <row r="282" spans="4:4" s="10" customFormat="1" ht="15.75" customHeight="1" x14ac:dyDescent="0.35">
      <c r="D282" s="16"/>
    </row>
    <row r="283" spans="4:4" s="10" customFormat="1" ht="15.75" customHeight="1" x14ac:dyDescent="0.35">
      <c r="D283" s="16"/>
    </row>
    <row r="284" spans="4:4" s="10" customFormat="1" ht="15.75" customHeight="1" x14ac:dyDescent="0.35">
      <c r="D284" s="16"/>
    </row>
    <row r="285" spans="4:4" s="10" customFormat="1" ht="15.75" customHeight="1" x14ac:dyDescent="0.35">
      <c r="D285" s="16"/>
    </row>
    <row r="286" spans="4:4" s="10" customFormat="1" ht="15.75" customHeight="1" x14ac:dyDescent="0.35">
      <c r="D286" s="16"/>
    </row>
    <row r="287" spans="4:4" s="10" customFormat="1" ht="15.75" customHeight="1" x14ac:dyDescent="0.35">
      <c r="D287" s="16"/>
    </row>
    <row r="288" spans="4:4" s="10" customFormat="1" ht="15.75" customHeight="1" x14ac:dyDescent="0.35">
      <c r="D288" s="16"/>
    </row>
    <row r="289" spans="4:4" s="10" customFormat="1" ht="15.75" customHeight="1" x14ac:dyDescent="0.35">
      <c r="D289" s="16"/>
    </row>
    <row r="290" spans="4:4" s="10" customFormat="1" ht="15.75" customHeight="1" x14ac:dyDescent="0.35">
      <c r="D290" s="16"/>
    </row>
    <row r="291" spans="4:4" s="10" customFormat="1" ht="15.75" customHeight="1" x14ac:dyDescent="0.35">
      <c r="D291" s="16"/>
    </row>
    <row r="292" spans="4:4" s="10" customFormat="1" ht="15.75" customHeight="1" x14ac:dyDescent="0.35">
      <c r="D292" s="16"/>
    </row>
    <row r="293" spans="4:4" s="10" customFormat="1" ht="15.75" customHeight="1" x14ac:dyDescent="0.35">
      <c r="D293" s="16"/>
    </row>
    <row r="294" spans="4:4" s="10" customFormat="1" ht="15.75" customHeight="1" x14ac:dyDescent="0.35">
      <c r="D294" s="16"/>
    </row>
    <row r="295" spans="4:4" s="10" customFormat="1" ht="15.75" customHeight="1" x14ac:dyDescent="0.35">
      <c r="D295" s="16"/>
    </row>
    <row r="296" spans="4:4" s="10" customFormat="1" ht="15.75" customHeight="1" x14ac:dyDescent="0.35">
      <c r="D296" s="16"/>
    </row>
    <row r="297" spans="4:4" s="10" customFormat="1" ht="15.75" customHeight="1" x14ac:dyDescent="0.35">
      <c r="D297" s="16"/>
    </row>
    <row r="298" spans="4:4" s="10" customFormat="1" ht="15.75" customHeight="1" x14ac:dyDescent="0.35">
      <c r="D298" s="16"/>
    </row>
    <row r="299" spans="4:4" s="10" customFormat="1" ht="15.75" customHeight="1" x14ac:dyDescent="0.35">
      <c r="D299" s="16"/>
    </row>
    <row r="300" spans="4:4" s="10" customFormat="1" ht="15.75" customHeight="1" x14ac:dyDescent="0.35">
      <c r="D300" s="16"/>
    </row>
    <row r="301" spans="4:4" s="10" customFormat="1" ht="15.75" customHeight="1" x14ac:dyDescent="0.35">
      <c r="D301" s="16"/>
    </row>
    <row r="302" spans="4:4" s="10" customFormat="1" ht="15.75" customHeight="1" x14ac:dyDescent="0.35">
      <c r="D302" s="16"/>
    </row>
    <row r="303" spans="4:4" s="10" customFormat="1" ht="15.75" customHeight="1" x14ac:dyDescent="0.35">
      <c r="D303" s="16"/>
    </row>
    <row r="304" spans="4:4" s="10" customFormat="1" ht="15.75" customHeight="1" x14ac:dyDescent="0.35">
      <c r="D304" s="16"/>
    </row>
    <row r="305" spans="4:4" s="10" customFormat="1" ht="15.75" customHeight="1" x14ac:dyDescent="0.35">
      <c r="D305" s="16"/>
    </row>
    <row r="306" spans="4:4" s="10" customFormat="1" ht="15.75" customHeight="1" x14ac:dyDescent="0.35">
      <c r="D306" s="16"/>
    </row>
    <row r="307" spans="4:4" s="10" customFormat="1" ht="15.75" customHeight="1" x14ac:dyDescent="0.35">
      <c r="D307" s="16"/>
    </row>
    <row r="308" spans="4:4" s="10" customFormat="1" ht="15.75" customHeight="1" x14ac:dyDescent="0.35">
      <c r="D308" s="16"/>
    </row>
    <row r="309" spans="4:4" s="10" customFormat="1" ht="15.75" customHeight="1" x14ac:dyDescent="0.35">
      <c r="D309" s="16"/>
    </row>
    <row r="310" spans="4:4" s="10" customFormat="1" ht="15.75" customHeight="1" x14ac:dyDescent="0.35">
      <c r="D310" s="16"/>
    </row>
    <row r="311" spans="4:4" s="10" customFormat="1" ht="15.75" customHeight="1" x14ac:dyDescent="0.35">
      <c r="D311" s="16"/>
    </row>
    <row r="312" spans="4:4" s="10" customFormat="1" ht="15.75" customHeight="1" x14ac:dyDescent="0.35">
      <c r="D312" s="16"/>
    </row>
    <row r="313" spans="4:4" s="10" customFormat="1" ht="15.75" customHeight="1" x14ac:dyDescent="0.35">
      <c r="D313" s="16"/>
    </row>
    <row r="314" spans="4:4" s="10" customFormat="1" ht="15.75" customHeight="1" x14ac:dyDescent="0.35">
      <c r="D314" s="16"/>
    </row>
    <row r="315" spans="4:4" s="10" customFormat="1" ht="15.75" customHeight="1" x14ac:dyDescent="0.35">
      <c r="D315" s="16"/>
    </row>
    <row r="316" spans="4:4" s="10" customFormat="1" ht="15.75" customHeight="1" x14ac:dyDescent="0.35">
      <c r="D316" s="16"/>
    </row>
    <row r="317" spans="4:4" s="10" customFormat="1" ht="15.75" customHeight="1" x14ac:dyDescent="0.35">
      <c r="D317" s="16"/>
    </row>
    <row r="318" spans="4:4" s="10" customFormat="1" ht="15.75" customHeight="1" x14ac:dyDescent="0.35">
      <c r="D318" s="16"/>
    </row>
    <row r="319" spans="4:4" s="10" customFormat="1" ht="15.75" customHeight="1" x14ac:dyDescent="0.35">
      <c r="D319" s="16"/>
    </row>
    <row r="320" spans="4:4" s="10" customFormat="1" ht="15.75" customHeight="1" x14ac:dyDescent="0.35">
      <c r="D320" s="16"/>
    </row>
    <row r="321" spans="4:4" s="10" customFormat="1" ht="15.75" customHeight="1" x14ac:dyDescent="0.35">
      <c r="D321" s="16"/>
    </row>
    <row r="322" spans="4:4" s="10" customFormat="1" ht="15.75" customHeight="1" x14ac:dyDescent="0.35">
      <c r="D322" s="16"/>
    </row>
    <row r="323" spans="4:4" s="10" customFormat="1" ht="15.75" customHeight="1" x14ac:dyDescent="0.35">
      <c r="D323" s="16"/>
    </row>
    <row r="324" spans="4:4" s="10" customFormat="1" ht="15.75" customHeight="1" x14ac:dyDescent="0.35">
      <c r="D324" s="16"/>
    </row>
    <row r="325" spans="4:4" s="10" customFormat="1" ht="15.75" customHeight="1" x14ac:dyDescent="0.35">
      <c r="D325" s="16"/>
    </row>
    <row r="326" spans="4:4" s="10" customFormat="1" ht="15.75" customHeight="1" x14ac:dyDescent="0.35">
      <c r="D326" s="16"/>
    </row>
    <row r="327" spans="4:4" s="10" customFormat="1" ht="15.75" customHeight="1" x14ac:dyDescent="0.35">
      <c r="D327" s="16"/>
    </row>
    <row r="328" spans="4:4" s="10" customFormat="1" ht="15.75" customHeight="1" x14ac:dyDescent="0.35">
      <c r="D328" s="16"/>
    </row>
    <row r="329" spans="4:4" s="10" customFormat="1" ht="15.75" customHeight="1" x14ac:dyDescent="0.35">
      <c r="D329" s="16"/>
    </row>
    <row r="330" spans="4:4" s="10" customFormat="1" ht="15.75" customHeight="1" x14ac:dyDescent="0.35">
      <c r="D330" s="16"/>
    </row>
    <row r="331" spans="4:4" s="10" customFormat="1" ht="15.75" customHeight="1" x14ac:dyDescent="0.35">
      <c r="D331" s="16"/>
    </row>
    <row r="332" spans="4:4" s="10" customFormat="1" ht="15.75" customHeight="1" x14ac:dyDescent="0.35">
      <c r="D332" s="16"/>
    </row>
    <row r="333" spans="4:4" s="10" customFormat="1" ht="15.75" customHeight="1" x14ac:dyDescent="0.35">
      <c r="D333" s="16"/>
    </row>
    <row r="334" spans="4:4" s="10" customFormat="1" ht="15.75" customHeight="1" x14ac:dyDescent="0.35">
      <c r="D334" s="16"/>
    </row>
    <row r="335" spans="4:4" s="10" customFormat="1" ht="15.75" customHeight="1" x14ac:dyDescent="0.35">
      <c r="D335" s="16"/>
    </row>
    <row r="336" spans="4:4" s="10" customFormat="1" ht="15.75" customHeight="1" x14ac:dyDescent="0.35">
      <c r="D336" s="16"/>
    </row>
    <row r="337" spans="4:4" s="10" customFormat="1" ht="15.75" customHeight="1" x14ac:dyDescent="0.35">
      <c r="D337" s="16"/>
    </row>
    <row r="338" spans="4:4" s="10" customFormat="1" ht="15.75" customHeight="1" x14ac:dyDescent="0.35">
      <c r="D338" s="16"/>
    </row>
    <row r="339" spans="4:4" s="10" customFormat="1" ht="15.75" customHeight="1" x14ac:dyDescent="0.35">
      <c r="D339" s="16"/>
    </row>
    <row r="340" spans="4:4" s="10" customFormat="1" ht="15.75" customHeight="1" x14ac:dyDescent="0.35">
      <c r="D340" s="16"/>
    </row>
    <row r="341" spans="4:4" s="10" customFormat="1" ht="15.75" customHeight="1" x14ac:dyDescent="0.35">
      <c r="D341" s="16"/>
    </row>
    <row r="342" spans="4:4" s="10" customFormat="1" ht="15.75" customHeight="1" x14ac:dyDescent="0.35">
      <c r="D342" s="16"/>
    </row>
    <row r="343" spans="4:4" s="10" customFormat="1" ht="15.75" customHeight="1" x14ac:dyDescent="0.35">
      <c r="D343" s="16"/>
    </row>
    <row r="344" spans="4:4" s="10" customFormat="1" ht="15.75" customHeight="1" x14ac:dyDescent="0.35">
      <c r="D344" s="16"/>
    </row>
    <row r="345" spans="4:4" s="10" customFormat="1" ht="15.75" customHeight="1" x14ac:dyDescent="0.35">
      <c r="D345" s="16"/>
    </row>
    <row r="346" spans="4:4" s="10" customFormat="1" ht="15.75" customHeight="1" x14ac:dyDescent="0.35">
      <c r="D346" s="16"/>
    </row>
    <row r="347" spans="4:4" s="10" customFormat="1" ht="15.75" customHeight="1" x14ac:dyDescent="0.35">
      <c r="D347" s="16"/>
    </row>
    <row r="348" spans="4:4" s="10" customFormat="1" ht="15.75" customHeight="1" x14ac:dyDescent="0.35">
      <c r="D348" s="16"/>
    </row>
    <row r="349" spans="4:4" s="10" customFormat="1" ht="15.75" customHeight="1" x14ac:dyDescent="0.35">
      <c r="D349" s="16"/>
    </row>
    <row r="350" spans="4:4" s="10" customFormat="1" ht="15.75" customHeight="1" x14ac:dyDescent="0.35">
      <c r="D350" s="16"/>
    </row>
    <row r="351" spans="4:4" s="10" customFormat="1" ht="15.75" customHeight="1" x14ac:dyDescent="0.35">
      <c r="D351" s="16"/>
    </row>
    <row r="352" spans="4:4" s="10" customFormat="1" ht="15.75" customHeight="1" x14ac:dyDescent="0.35">
      <c r="D352" s="16"/>
    </row>
    <row r="353" spans="4:4" s="10" customFormat="1" ht="15.75" customHeight="1" x14ac:dyDescent="0.35">
      <c r="D353" s="16"/>
    </row>
    <row r="354" spans="4:4" s="10" customFormat="1" ht="15.75" customHeight="1" x14ac:dyDescent="0.35">
      <c r="D354" s="16"/>
    </row>
    <row r="355" spans="4:4" s="10" customFormat="1" ht="15.75" customHeight="1" x14ac:dyDescent="0.35">
      <c r="D355" s="16"/>
    </row>
    <row r="356" spans="4:4" s="10" customFormat="1" ht="15.75" customHeight="1" x14ac:dyDescent="0.35">
      <c r="D356" s="16"/>
    </row>
    <row r="357" spans="4:4" s="10" customFormat="1" ht="15.75" customHeight="1" x14ac:dyDescent="0.35">
      <c r="D357" s="16"/>
    </row>
    <row r="358" spans="4:4" s="10" customFormat="1" ht="15.75" customHeight="1" x14ac:dyDescent="0.35">
      <c r="D358" s="16"/>
    </row>
    <row r="359" spans="4:4" s="10" customFormat="1" ht="15.75" customHeight="1" x14ac:dyDescent="0.35">
      <c r="D359" s="16"/>
    </row>
    <row r="360" spans="4:4" s="10" customFormat="1" ht="15.75" customHeight="1" x14ac:dyDescent="0.35">
      <c r="D360" s="16"/>
    </row>
    <row r="361" spans="4:4" s="10" customFormat="1" ht="15.75" customHeight="1" x14ac:dyDescent="0.35">
      <c r="D361" s="16"/>
    </row>
    <row r="362" spans="4:4" s="10" customFormat="1" ht="15.75" customHeight="1" x14ac:dyDescent="0.35">
      <c r="D362" s="16"/>
    </row>
    <row r="363" spans="4:4" s="10" customFormat="1" ht="15.75" customHeight="1" x14ac:dyDescent="0.35">
      <c r="D363" s="16"/>
    </row>
    <row r="364" spans="4:4" s="10" customFormat="1" ht="15.75" customHeight="1" x14ac:dyDescent="0.35">
      <c r="D364" s="16"/>
    </row>
    <row r="365" spans="4:4" s="10" customFormat="1" ht="15.75" customHeight="1" x14ac:dyDescent="0.35">
      <c r="D365" s="16"/>
    </row>
    <row r="366" spans="4:4" s="10" customFormat="1" ht="15.75" customHeight="1" x14ac:dyDescent="0.35">
      <c r="D366" s="16"/>
    </row>
    <row r="367" spans="4:4" s="10" customFormat="1" ht="15.75" customHeight="1" x14ac:dyDescent="0.35">
      <c r="D367" s="16"/>
    </row>
    <row r="368" spans="4:4" s="10" customFormat="1" ht="15.75" customHeight="1" x14ac:dyDescent="0.35">
      <c r="D368" s="16"/>
    </row>
    <row r="369" spans="4:4" s="10" customFormat="1" ht="15.75" customHeight="1" x14ac:dyDescent="0.35">
      <c r="D369" s="16"/>
    </row>
    <row r="370" spans="4:4" s="10" customFormat="1" ht="15.75" customHeight="1" x14ac:dyDescent="0.35">
      <c r="D370" s="16"/>
    </row>
    <row r="371" spans="4:4" s="10" customFormat="1" ht="15.75" customHeight="1" x14ac:dyDescent="0.35">
      <c r="D371" s="16"/>
    </row>
    <row r="372" spans="4:4" s="10" customFormat="1" ht="15.75" customHeight="1" x14ac:dyDescent="0.35">
      <c r="D372" s="16"/>
    </row>
    <row r="373" spans="4:4" s="10" customFormat="1" ht="15.75" customHeight="1" x14ac:dyDescent="0.35">
      <c r="D373" s="16"/>
    </row>
    <row r="374" spans="4:4" s="10" customFormat="1" ht="15.75" customHeight="1" x14ac:dyDescent="0.35">
      <c r="D374" s="16"/>
    </row>
    <row r="375" spans="4:4" s="10" customFormat="1" ht="15.75" customHeight="1" x14ac:dyDescent="0.35">
      <c r="D375" s="16"/>
    </row>
    <row r="376" spans="4:4" s="10" customFormat="1" ht="15.75" customHeight="1" x14ac:dyDescent="0.35">
      <c r="D376" s="16"/>
    </row>
    <row r="377" spans="4:4" s="10" customFormat="1" ht="15.75" customHeight="1" x14ac:dyDescent="0.35">
      <c r="D377" s="16"/>
    </row>
    <row r="378" spans="4:4" s="10" customFormat="1" ht="15.75" customHeight="1" x14ac:dyDescent="0.35">
      <c r="D378" s="16"/>
    </row>
    <row r="379" spans="4:4" s="10" customFormat="1" ht="15.75" customHeight="1" x14ac:dyDescent="0.35">
      <c r="D379" s="16"/>
    </row>
    <row r="380" spans="4:4" s="10" customFormat="1" ht="15.75" customHeight="1" x14ac:dyDescent="0.35">
      <c r="D380" s="16"/>
    </row>
    <row r="381" spans="4:4" s="10" customFormat="1" ht="15.75" customHeight="1" x14ac:dyDescent="0.35">
      <c r="D381" s="16"/>
    </row>
    <row r="382" spans="4:4" s="10" customFormat="1" ht="15.75" customHeight="1" x14ac:dyDescent="0.35">
      <c r="D382" s="16"/>
    </row>
    <row r="383" spans="4:4" s="10" customFormat="1" ht="15.75" customHeight="1" x14ac:dyDescent="0.35">
      <c r="D383" s="16"/>
    </row>
    <row r="384" spans="4:4" s="10" customFormat="1" ht="15.75" customHeight="1" x14ac:dyDescent="0.35">
      <c r="D384" s="16"/>
    </row>
    <row r="385" spans="4:4" s="10" customFormat="1" ht="15.75" customHeight="1" x14ac:dyDescent="0.35">
      <c r="D385" s="16"/>
    </row>
    <row r="386" spans="4:4" s="10" customFormat="1" ht="15.75" customHeight="1" x14ac:dyDescent="0.35">
      <c r="D386" s="16"/>
    </row>
    <row r="387" spans="4:4" s="10" customFormat="1" ht="15.75" customHeight="1" x14ac:dyDescent="0.35">
      <c r="D387" s="16"/>
    </row>
    <row r="388" spans="4:4" s="10" customFormat="1" ht="15.75" customHeight="1" x14ac:dyDescent="0.35">
      <c r="D388" s="16"/>
    </row>
    <row r="389" spans="4:4" s="10" customFormat="1" ht="15.75" customHeight="1" x14ac:dyDescent="0.35">
      <c r="D389" s="16"/>
    </row>
    <row r="390" spans="4:4" s="10" customFormat="1" ht="15.75" customHeight="1" x14ac:dyDescent="0.35">
      <c r="D390" s="16"/>
    </row>
    <row r="391" spans="4:4" s="10" customFormat="1" ht="15.75" customHeight="1" x14ac:dyDescent="0.35">
      <c r="D391" s="16"/>
    </row>
    <row r="392" spans="4:4" s="10" customFormat="1" ht="15.75" customHeight="1" x14ac:dyDescent="0.35">
      <c r="D392" s="16"/>
    </row>
    <row r="393" spans="4:4" s="10" customFormat="1" ht="15.75" customHeight="1" x14ac:dyDescent="0.35">
      <c r="D393" s="16"/>
    </row>
    <row r="394" spans="4:4" s="10" customFormat="1" ht="15.75" customHeight="1" x14ac:dyDescent="0.35">
      <c r="D394" s="16"/>
    </row>
    <row r="395" spans="4:4" s="10" customFormat="1" ht="15.75" customHeight="1" x14ac:dyDescent="0.35">
      <c r="D395" s="16"/>
    </row>
    <row r="396" spans="4:4" s="10" customFormat="1" ht="15.75" customHeight="1" x14ac:dyDescent="0.35">
      <c r="D396" s="16"/>
    </row>
    <row r="397" spans="4:4" s="10" customFormat="1" ht="15.75" customHeight="1" x14ac:dyDescent="0.35">
      <c r="D397" s="16"/>
    </row>
    <row r="398" spans="4:4" s="10" customFormat="1" ht="15.75" customHeight="1" x14ac:dyDescent="0.35">
      <c r="D398" s="16"/>
    </row>
    <row r="399" spans="4:4" s="10" customFormat="1" ht="15.75" customHeight="1" x14ac:dyDescent="0.35">
      <c r="D399" s="16"/>
    </row>
    <row r="400" spans="4:4" s="10" customFormat="1" ht="15.75" customHeight="1" x14ac:dyDescent="0.35">
      <c r="D400" s="16"/>
    </row>
    <row r="401" spans="4:4" s="10" customFormat="1" ht="15.75" customHeight="1" x14ac:dyDescent="0.35">
      <c r="D401" s="16"/>
    </row>
    <row r="402" spans="4:4" s="10" customFormat="1" ht="15.75" customHeight="1" x14ac:dyDescent="0.35">
      <c r="D402" s="16"/>
    </row>
    <row r="403" spans="4:4" s="10" customFormat="1" ht="15.75" customHeight="1" x14ac:dyDescent="0.35">
      <c r="D403" s="16"/>
    </row>
    <row r="404" spans="4:4" s="10" customFormat="1" ht="15.75" customHeight="1" x14ac:dyDescent="0.35">
      <c r="D404" s="16"/>
    </row>
    <row r="405" spans="4:4" s="10" customFormat="1" ht="15.75" customHeight="1" x14ac:dyDescent="0.35">
      <c r="D405" s="16"/>
    </row>
    <row r="406" spans="4:4" s="10" customFormat="1" ht="15.75" customHeight="1" x14ac:dyDescent="0.35">
      <c r="D406" s="16"/>
    </row>
    <row r="407" spans="4:4" s="10" customFormat="1" ht="15.75" customHeight="1" x14ac:dyDescent="0.35">
      <c r="D407" s="16"/>
    </row>
    <row r="408" spans="4:4" s="10" customFormat="1" ht="15.75" customHeight="1" x14ac:dyDescent="0.35">
      <c r="D408" s="16"/>
    </row>
    <row r="409" spans="4:4" s="10" customFormat="1" ht="15.75" customHeight="1" x14ac:dyDescent="0.35">
      <c r="D409" s="16"/>
    </row>
    <row r="410" spans="4:4" s="10" customFormat="1" ht="15.75" customHeight="1" x14ac:dyDescent="0.35">
      <c r="D410" s="16"/>
    </row>
    <row r="411" spans="4:4" s="10" customFormat="1" ht="15.75" customHeight="1" x14ac:dyDescent="0.35">
      <c r="D411" s="16"/>
    </row>
    <row r="412" spans="4:4" s="10" customFormat="1" ht="15.75" customHeight="1" x14ac:dyDescent="0.35">
      <c r="D412" s="16"/>
    </row>
    <row r="413" spans="4:4" s="10" customFormat="1" ht="15.75" customHeight="1" x14ac:dyDescent="0.35">
      <c r="D413" s="16"/>
    </row>
    <row r="414" spans="4:4" s="10" customFormat="1" ht="15.75" customHeight="1" x14ac:dyDescent="0.35">
      <c r="D414" s="16"/>
    </row>
    <row r="415" spans="4:4" s="10" customFormat="1" ht="15.75" customHeight="1" x14ac:dyDescent="0.35">
      <c r="D415" s="16"/>
    </row>
    <row r="416" spans="4:4" s="10" customFormat="1" ht="15.75" customHeight="1" x14ac:dyDescent="0.35">
      <c r="D416" s="16"/>
    </row>
    <row r="417" spans="4:4" s="10" customFormat="1" ht="15.75" customHeight="1" x14ac:dyDescent="0.35">
      <c r="D417" s="16"/>
    </row>
    <row r="418" spans="4:4" s="10" customFormat="1" ht="15.75" customHeight="1" x14ac:dyDescent="0.35">
      <c r="D418" s="16"/>
    </row>
    <row r="419" spans="4:4" s="10" customFormat="1" ht="15.75" customHeight="1" x14ac:dyDescent="0.35">
      <c r="D419" s="16"/>
    </row>
    <row r="420" spans="4:4" s="10" customFormat="1" ht="15.75" customHeight="1" x14ac:dyDescent="0.35">
      <c r="D420" s="16"/>
    </row>
    <row r="421" spans="4:4" s="10" customFormat="1" ht="15.75" customHeight="1" x14ac:dyDescent="0.35">
      <c r="D421" s="16"/>
    </row>
    <row r="422" spans="4:4" s="10" customFormat="1" ht="15.75" customHeight="1" x14ac:dyDescent="0.35">
      <c r="D422" s="16"/>
    </row>
    <row r="423" spans="4:4" s="10" customFormat="1" ht="15.75" customHeight="1" x14ac:dyDescent="0.35">
      <c r="D423" s="16"/>
    </row>
    <row r="424" spans="4:4" s="10" customFormat="1" ht="15.75" customHeight="1" x14ac:dyDescent="0.35">
      <c r="D424" s="16"/>
    </row>
    <row r="425" spans="4:4" s="10" customFormat="1" ht="15.75" customHeight="1" x14ac:dyDescent="0.35">
      <c r="D425" s="16"/>
    </row>
    <row r="426" spans="4:4" s="10" customFormat="1" ht="15.75" customHeight="1" x14ac:dyDescent="0.35">
      <c r="D426" s="16"/>
    </row>
    <row r="427" spans="4:4" s="10" customFormat="1" ht="15.75" customHeight="1" x14ac:dyDescent="0.35">
      <c r="D427" s="16"/>
    </row>
    <row r="428" spans="4:4" s="10" customFormat="1" ht="15.75" customHeight="1" x14ac:dyDescent="0.35">
      <c r="D428" s="16"/>
    </row>
    <row r="429" spans="4:4" s="10" customFormat="1" ht="15.75" customHeight="1" x14ac:dyDescent="0.35">
      <c r="D429" s="16"/>
    </row>
    <row r="430" spans="4:4" s="10" customFormat="1" ht="15.75" customHeight="1" x14ac:dyDescent="0.35">
      <c r="D430" s="16"/>
    </row>
    <row r="431" spans="4:4" s="10" customFormat="1" ht="15.75" customHeight="1" x14ac:dyDescent="0.35">
      <c r="D431" s="16"/>
    </row>
    <row r="432" spans="4:4" s="10" customFormat="1" ht="15.75" customHeight="1" x14ac:dyDescent="0.35">
      <c r="D432" s="16"/>
    </row>
    <row r="433" spans="4:4" s="10" customFormat="1" ht="15.75" customHeight="1" x14ac:dyDescent="0.35">
      <c r="D433" s="16"/>
    </row>
    <row r="434" spans="4:4" s="10" customFormat="1" ht="15.75" customHeight="1" x14ac:dyDescent="0.35">
      <c r="D434" s="16"/>
    </row>
    <row r="435" spans="4:4" s="10" customFormat="1" ht="15.75" customHeight="1" x14ac:dyDescent="0.35">
      <c r="D435" s="16"/>
    </row>
    <row r="436" spans="4:4" s="10" customFormat="1" ht="15.75" customHeight="1" x14ac:dyDescent="0.35">
      <c r="D436" s="16"/>
    </row>
    <row r="437" spans="4:4" s="10" customFormat="1" ht="15.75" customHeight="1" x14ac:dyDescent="0.35">
      <c r="D437" s="16"/>
    </row>
    <row r="438" spans="4:4" s="10" customFormat="1" ht="15.75" customHeight="1" x14ac:dyDescent="0.35">
      <c r="D438" s="16"/>
    </row>
    <row r="439" spans="4:4" s="10" customFormat="1" ht="15.75" customHeight="1" x14ac:dyDescent="0.35">
      <c r="D439" s="16"/>
    </row>
    <row r="440" spans="4:4" s="10" customFormat="1" ht="15.75" customHeight="1" x14ac:dyDescent="0.35">
      <c r="D440" s="16"/>
    </row>
    <row r="441" spans="4:4" s="10" customFormat="1" ht="15.75" customHeight="1" x14ac:dyDescent="0.35">
      <c r="D441" s="16"/>
    </row>
    <row r="442" spans="4:4" s="10" customFormat="1" ht="15.75" customHeight="1" x14ac:dyDescent="0.35">
      <c r="D442" s="16"/>
    </row>
    <row r="443" spans="4:4" s="10" customFormat="1" ht="15.75" customHeight="1" x14ac:dyDescent="0.35">
      <c r="D443" s="16"/>
    </row>
    <row r="444" spans="4:4" s="10" customFormat="1" ht="15.75" customHeight="1" x14ac:dyDescent="0.35">
      <c r="D444" s="16"/>
    </row>
    <row r="445" spans="4:4" s="10" customFormat="1" ht="15.75" customHeight="1" x14ac:dyDescent="0.35">
      <c r="D445" s="16"/>
    </row>
    <row r="446" spans="4:4" s="10" customFormat="1" ht="15.75" customHeight="1" x14ac:dyDescent="0.35">
      <c r="D446" s="16"/>
    </row>
    <row r="447" spans="4:4" s="10" customFormat="1" ht="15.75" customHeight="1" x14ac:dyDescent="0.35">
      <c r="D447" s="16"/>
    </row>
    <row r="448" spans="4:4" s="10" customFormat="1" ht="15.75" customHeight="1" x14ac:dyDescent="0.35">
      <c r="D448" s="16"/>
    </row>
    <row r="449" spans="4:4" s="10" customFormat="1" ht="15.75" customHeight="1" x14ac:dyDescent="0.35">
      <c r="D449" s="16"/>
    </row>
    <row r="450" spans="4:4" s="10" customFormat="1" ht="15.75" customHeight="1" x14ac:dyDescent="0.35">
      <c r="D450" s="16"/>
    </row>
    <row r="451" spans="4:4" s="10" customFormat="1" ht="15.75" customHeight="1" x14ac:dyDescent="0.35">
      <c r="D451" s="16"/>
    </row>
    <row r="452" spans="4:4" s="10" customFormat="1" ht="15.75" customHeight="1" x14ac:dyDescent="0.35">
      <c r="D452" s="16"/>
    </row>
    <row r="453" spans="4:4" s="10" customFormat="1" ht="15.75" customHeight="1" x14ac:dyDescent="0.35">
      <c r="D453" s="16"/>
    </row>
    <row r="454" spans="4:4" s="10" customFormat="1" ht="15.75" customHeight="1" x14ac:dyDescent="0.35">
      <c r="D454" s="16"/>
    </row>
    <row r="455" spans="4:4" s="10" customFormat="1" ht="15.75" customHeight="1" x14ac:dyDescent="0.35">
      <c r="D455" s="16"/>
    </row>
    <row r="456" spans="4:4" s="10" customFormat="1" ht="15.75" customHeight="1" x14ac:dyDescent="0.35">
      <c r="D456" s="16"/>
    </row>
    <row r="457" spans="4:4" s="10" customFormat="1" ht="15.75" customHeight="1" x14ac:dyDescent="0.35">
      <c r="D457" s="16"/>
    </row>
    <row r="458" spans="4:4" s="10" customFormat="1" ht="15.75" customHeight="1" x14ac:dyDescent="0.35">
      <c r="D458" s="16"/>
    </row>
    <row r="459" spans="4:4" s="10" customFormat="1" ht="15.75" customHeight="1" x14ac:dyDescent="0.35">
      <c r="D459" s="16"/>
    </row>
    <row r="460" spans="4:4" s="10" customFormat="1" ht="15.75" customHeight="1" x14ac:dyDescent="0.35">
      <c r="D460" s="16"/>
    </row>
    <row r="461" spans="4:4" s="10" customFormat="1" ht="15.75" customHeight="1" x14ac:dyDescent="0.35">
      <c r="D461" s="16"/>
    </row>
    <row r="462" spans="4:4" s="10" customFormat="1" ht="15.75" customHeight="1" x14ac:dyDescent="0.35">
      <c r="D462" s="16"/>
    </row>
    <row r="463" spans="4:4" s="10" customFormat="1" ht="15.75" customHeight="1" x14ac:dyDescent="0.35">
      <c r="D463" s="16"/>
    </row>
    <row r="464" spans="4:4" s="10" customFormat="1" ht="15.75" customHeight="1" x14ac:dyDescent="0.35">
      <c r="D464" s="16"/>
    </row>
    <row r="465" spans="4:4" s="10" customFormat="1" ht="15.75" customHeight="1" x14ac:dyDescent="0.35">
      <c r="D465" s="16"/>
    </row>
    <row r="466" spans="4:4" s="10" customFormat="1" ht="15.75" customHeight="1" x14ac:dyDescent="0.35">
      <c r="D466" s="16"/>
    </row>
    <row r="467" spans="4:4" s="10" customFormat="1" ht="15.75" customHeight="1" x14ac:dyDescent="0.35">
      <c r="D467" s="16"/>
    </row>
    <row r="468" spans="4:4" s="10" customFormat="1" ht="15.75" customHeight="1" x14ac:dyDescent="0.35">
      <c r="D468" s="16"/>
    </row>
    <row r="469" spans="4:4" s="10" customFormat="1" ht="15.75" customHeight="1" x14ac:dyDescent="0.35">
      <c r="D469" s="16"/>
    </row>
    <row r="470" spans="4:4" s="10" customFormat="1" ht="15.75" customHeight="1" x14ac:dyDescent="0.35">
      <c r="D470" s="16"/>
    </row>
    <row r="471" spans="4:4" s="10" customFormat="1" ht="15.75" customHeight="1" x14ac:dyDescent="0.35">
      <c r="D471" s="16"/>
    </row>
    <row r="472" spans="4:4" s="10" customFormat="1" ht="15.75" customHeight="1" x14ac:dyDescent="0.35">
      <c r="D472" s="16"/>
    </row>
    <row r="473" spans="4:4" s="10" customFormat="1" ht="15.75" customHeight="1" x14ac:dyDescent="0.35">
      <c r="D473" s="16"/>
    </row>
    <row r="474" spans="4:4" s="10" customFormat="1" ht="15.75" customHeight="1" x14ac:dyDescent="0.35">
      <c r="D474" s="16"/>
    </row>
    <row r="475" spans="4:4" s="10" customFormat="1" ht="15.75" customHeight="1" x14ac:dyDescent="0.35">
      <c r="D475" s="16"/>
    </row>
    <row r="476" spans="4:4" s="10" customFormat="1" ht="15.75" customHeight="1" x14ac:dyDescent="0.35">
      <c r="D476" s="16"/>
    </row>
    <row r="477" spans="4:4" s="10" customFormat="1" ht="15.75" customHeight="1" x14ac:dyDescent="0.35">
      <c r="D477" s="16"/>
    </row>
    <row r="478" spans="4:4" s="10" customFormat="1" ht="15.75" customHeight="1" x14ac:dyDescent="0.35">
      <c r="D478" s="16"/>
    </row>
    <row r="479" spans="4:4" s="10" customFormat="1" ht="15.75" customHeight="1" x14ac:dyDescent="0.35">
      <c r="D479" s="16"/>
    </row>
    <row r="480" spans="4:4" s="10" customFormat="1" ht="15.75" customHeight="1" x14ac:dyDescent="0.35">
      <c r="D480" s="16"/>
    </row>
    <row r="481" spans="4:4" s="10" customFormat="1" ht="15.75" customHeight="1" x14ac:dyDescent="0.35">
      <c r="D481" s="16"/>
    </row>
    <row r="482" spans="4:4" s="10" customFormat="1" ht="15.75" customHeight="1" x14ac:dyDescent="0.35">
      <c r="D482" s="16"/>
    </row>
    <row r="483" spans="4:4" s="10" customFormat="1" ht="15.75" customHeight="1" x14ac:dyDescent="0.35">
      <c r="D483" s="16"/>
    </row>
    <row r="484" spans="4:4" s="10" customFormat="1" ht="15.75" customHeight="1" x14ac:dyDescent="0.35">
      <c r="D484" s="16"/>
    </row>
    <row r="485" spans="4:4" s="10" customFormat="1" ht="15.75" customHeight="1" x14ac:dyDescent="0.35">
      <c r="D485" s="16"/>
    </row>
    <row r="486" spans="4:4" s="10" customFormat="1" ht="15.75" customHeight="1" x14ac:dyDescent="0.35">
      <c r="D486" s="16"/>
    </row>
    <row r="487" spans="4:4" s="10" customFormat="1" ht="15.75" customHeight="1" x14ac:dyDescent="0.35">
      <c r="D487" s="16"/>
    </row>
    <row r="488" spans="4:4" s="10" customFormat="1" ht="15.75" customHeight="1" x14ac:dyDescent="0.35">
      <c r="D488" s="16"/>
    </row>
    <row r="489" spans="4:4" s="10" customFormat="1" ht="15.75" customHeight="1" x14ac:dyDescent="0.35">
      <c r="D489" s="16"/>
    </row>
    <row r="490" spans="4:4" s="10" customFormat="1" ht="15.75" customHeight="1" x14ac:dyDescent="0.35">
      <c r="D490" s="16"/>
    </row>
    <row r="491" spans="4:4" s="10" customFormat="1" ht="15.75" customHeight="1" x14ac:dyDescent="0.35">
      <c r="D491" s="16"/>
    </row>
    <row r="492" spans="4:4" s="10" customFormat="1" ht="15.75" customHeight="1" x14ac:dyDescent="0.35">
      <c r="D492" s="16"/>
    </row>
    <row r="493" spans="4:4" s="10" customFormat="1" ht="15.75" customHeight="1" x14ac:dyDescent="0.35">
      <c r="D493" s="16"/>
    </row>
    <row r="494" spans="4:4" s="10" customFormat="1" ht="15.75" customHeight="1" x14ac:dyDescent="0.35">
      <c r="D494" s="16"/>
    </row>
    <row r="495" spans="4:4" s="10" customFormat="1" ht="15.75" customHeight="1" x14ac:dyDescent="0.35">
      <c r="D495" s="16"/>
    </row>
    <row r="496" spans="4:4" s="10" customFormat="1" ht="15.75" customHeight="1" x14ac:dyDescent="0.35">
      <c r="D496" s="16"/>
    </row>
    <row r="497" spans="4:4" s="10" customFormat="1" ht="15.75" customHeight="1" x14ac:dyDescent="0.35">
      <c r="D497" s="16"/>
    </row>
    <row r="498" spans="4:4" s="10" customFormat="1" ht="15.75" customHeight="1" x14ac:dyDescent="0.35">
      <c r="D498" s="16"/>
    </row>
    <row r="499" spans="4:4" s="10" customFormat="1" ht="15.75" customHeight="1" x14ac:dyDescent="0.35">
      <c r="D499" s="16"/>
    </row>
    <row r="500" spans="4:4" s="10" customFormat="1" ht="15.75" customHeight="1" x14ac:dyDescent="0.35">
      <c r="D500" s="16"/>
    </row>
    <row r="501" spans="4:4" s="10" customFormat="1" ht="15.75" customHeight="1" x14ac:dyDescent="0.35">
      <c r="D501" s="16"/>
    </row>
    <row r="502" spans="4:4" s="10" customFormat="1" ht="15.75" customHeight="1" x14ac:dyDescent="0.35">
      <c r="D502" s="16"/>
    </row>
    <row r="503" spans="4:4" s="10" customFormat="1" ht="15.75" customHeight="1" x14ac:dyDescent="0.35">
      <c r="D503" s="16"/>
    </row>
    <row r="504" spans="4:4" s="10" customFormat="1" ht="15.75" customHeight="1" x14ac:dyDescent="0.35">
      <c r="D504" s="16"/>
    </row>
    <row r="505" spans="4:4" s="10" customFormat="1" ht="15.75" customHeight="1" x14ac:dyDescent="0.35">
      <c r="D505" s="16"/>
    </row>
    <row r="506" spans="4:4" s="10" customFormat="1" ht="15.75" customHeight="1" x14ac:dyDescent="0.35">
      <c r="D506" s="16"/>
    </row>
    <row r="507" spans="4:4" s="10" customFormat="1" ht="15.75" customHeight="1" x14ac:dyDescent="0.35">
      <c r="D507" s="16"/>
    </row>
    <row r="508" spans="4:4" s="10" customFormat="1" ht="15.75" customHeight="1" x14ac:dyDescent="0.35">
      <c r="D508" s="16"/>
    </row>
    <row r="509" spans="4:4" s="10" customFormat="1" ht="15.75" customHeight="1" x14ac:dyDescent="0.35">
      <c r="D509" s="16"/>
    </row>
    <row r="510" spans="4:4" s="10" customFormat="1" ht="15.75" customHeight="1" x14ac:dyDescent="0.35">
      <c r="D510" s="16"/>
    </row>
    <row r="511" spans="4:4" s="10" customFormat="1" ht="15.75" customHeight="1" x14ac:dyDescent="0.35">
      <c r="D511" s="16"/>
    </row>
    <row r="512" spans="4:4" s="10" customFormat="1" ht="15.75" customHeight="1" x14ac:dyDescent="0.35">
      <c r="D512" s="16"/>
    </row>
    <row r="513" spans="4:4" s="10" customFormat="1" ht="15.75" customHeight="1" x14ac:dyDescent="0.35">
      <c r="D513" s="16"/>
    </row>
    <row r="514" spans="4:4" s="10" customFormat="1" ht="15.75" customHeight="1" x14ac:dyDescent="0.35">
      <c r="D514" s="16"/>
    </row>
    <row r="515" spans="4:4" s="10" customFormat="1" ht="15.75" customHeight="1" x14ac:dyDescent="0.35">
      <c r="D515" s="16"/>
    </row>
    <row r="516" spans="4:4" s="10" customFormat="1" ht="15.75" customHeight="1" x14ac:dyDescent="0.35">
      <c r="D516" s="16"/>
    </row>
    <row r="517" spans="4:4" s="10" customFormat="1" ht="15.75" customHeight="1" x14ac:dyDescent="0.35">
      <c r="D517" s="16"/>
    </row>
    <row r="518" spans="4:4" s="10" customFormat="1" ht="15.75" customHeight="1" x14ac:dyDescent="0.35">
      <c r="D518" s="16"/>
    </row>
    <row r="519" spans="4:4" s="10" customFormat="1" ht="15.75" customHeight="1" x14ac:dyDescent="0.35">
      <c r="D519" s="16"/>
    </row>
    <row r="520" spans="4:4" s="10" customFormat="1" ht="15.75" customHeight="1" x14ac:dyDescent="0.35">
      <c r="D520" s="16"/>
    </row>
    <row r="521" spans="4:4" s="10" customFormat="1" ht="15.75" customHeight="1" x14ac:dyDescent="0.35">
      <c r="D521" s="16"/>
    </row>
    <row r="522" spans="4:4" s="10" customFormat="1" ht="15.75" customHeight="1" x14ac:dyDescent="0.35">
      <c r="D522" s="16"/>
    </row>
    <row r="523" spans="4:4" s="10" customFormat="1" ht="15.75" customHeight="1" x14ac:dyDescent="0.35">
      <c r="D523" s="16"/>
    </row>
    <row r="524" spans="4:4" s="10" customFormat="1" ht="15.75" customHeight="1" x14ac:dyDescent="0.35">
      <c r="D524" s="16"/>
    </row>
    <row r="525" spans="4:4" s="10" customFormat="1" ht="15.75" customHeight="1" x14ac:dyDescent="0.35">
      <c r="D525" s="16"/>
    </row>
    <row r="526" spans="4:4" s="10" customFormat="1" ht="15.75" customHeight="1" x14ac:dyDescent="0.35">
      <c r="D526" s="16"/>
    </row>
    <row r="527" spans="4:4" s="10" customFormat="1" ht="15.75" customHeight="1" x14ac:dyDescent="0.35">
      <c r="D527" s="16"/>
    </row>
    <row r="528" spans="4:4" s="10" customFormat="1" ht="15.75" customHeight="1" x14ac:dyDescent="0.35">
      <c r="D528" s="16"/>
    </row>
    <row r="529" spans="4:4" s="10" customFormat="1" ht="15.75" customHeight="1" x14ac:dyDescent="0.35">
      <c r="D529" s="16"/>
    </row>
    <row r="530" spans="4:4" s="10" customFormat="1" ht="15.75" customHeight="1" x14ac:dyDescent="0.35">
      <c r="D530" s="16"/>
    </row>
    <row r="531" spans="4:4" s="10" customFormat="1" ht="15.75" customHeight="1" x14ac:dyDescent="0.35">
      <c r="D531" s="16"/>
    </row>
    <row r="532" spans="4:4" s="10" customFormat="1" ht="15.75" customHeight="1" x14ac:dyDescent="0.35">
      <c r="D532" s="16"/>
    </row>
    <row r="533" spans="4:4" s="10" customFormat="1" ht="15.75" customHeight="1" x14ac:dyDescent="0.35">
      <c r="D533" s="16"/>
    </row>
    <row r="534" spans="4:4" s="10" customFormat="1" ht="15.75" customHeight="1" x14ac:dyDescent="0.35">
      <c r="D534" s="16"/>
    </row>
    <row r="535" spans="4:4" s="10" customFormat="1" ht="15.75" customHeight="1" x14ac:dyDescent="0.35">
      <c r="D535" s="16"/>
    </row>
    <row r="536" spans="4:4" s="10" customFormat="1" ht="15.75" customHeight="1" x14ac:dyDescent="0.35">
      <c r="D536" s="16"/>
    </row>
    <row r="537" spans="4:4" s="10" customFormat="1" ht="15.75" customHeight="1" x14ac:dyDescent="0.35">
      <c r="D537" s="16"/>
    </row>
    <row r="538" spans="4:4" s="10" customFormat="1" ht="15.75" customHeight="1" x14ac:dyDescent="0.35">
      <c r="D538" s="16"/>
    </row>
    <row r="539" spans="4:4" s="10" customFormat="1" ht="15.75" customHeight="1" x14ac:dyDescent="0.35">
      <c r="D539" s="16"/>
    </row>
    <row r="540" spans="4:4" s="10" customFormat="1" ht="15.75" customHeight="1" x14ac:dyDescent="0.35">
      <c r="D540" s="16"/>
    </row>
    <row r="541" spans="4:4" s="10" customFormat="1" ht="15.75" customHeight="1" x14ac:dyDescent="0.35">
      <c r="D541" s="16"/>
    </row>
    <row r="542" spans="4:4" s="10" customFormat="1" ht="15.75" customHeight="1" x14ac:dyDescent="0.35">
      <c r="D542" s="16"/>
    </row>
    <row r="543" spans="4:4" s="10" customFormat="1" ht="15.75" customHeight="1" x14ac:dyDescent="0.35">
      <c r="D543" s="16"/>
    </row>
    <row r="544" spans="4:4" s="10" customFormat="1" ht="15.75" customHeight="1" x14ac:dyDescent="0.35">
      <c r="D544" s="16"/>
    </row>
    <row r="545" spans="4:4" s="10" customFormat="1" ht="15.75" customHeight="1" x14ac:dyDescent="0.35">
      <c r="D545" s="16"/>
    </row>
    <row r="546" spans="4:4" s="10" customFormat="1" ht="15.75" customHeight="1" x14ac:dyDescent="0.35">
      <c r="D546" s="16"/>
    </row>
    <row r="547" spans="4:4" s="10" customFormat="1" ht="15.75" customHeight="1" x14ac:dyDescent="0.35">
      <c r="D547" s="16"/>
    </row>
    <row r="548" spans="4:4" s="10" customFormat="1" ht="15.75" customHeight="1" x14ac:dyDescent="0.35">
      <c r="D548" s="16"/>
    </row>
    <row r="549" spans="4:4" s="10" customFormat="1" ht="15.75" customHeight="1" x14ac:dyDescent="0.35">
      <c r="D549" s="16"/>
    </row>
    <row r="550" spans="4:4" s="10" customFormat="1" ht="15.75" customHeight="1" x14ac:dyDescent="0.35">
      <c r="D550" s="16"/>
    </row>
    <row r="551" spans="4:4" s="10" customFormat="1" ht="15.75" customHeight="1" x14ac:dyDescent="0.35">
      <c r="D551" s="16"/>
    </row>
    <row r="552" spans="4:4" s="10" customFormat="1" ht="15.75" customHeight="1" x14ac:dyDescent="0.35">
      <c r="D552" s="16"/>
    </row>
    <row r="553" spans="4:4" s="10" customFormat="1" ht="15.75" customHeight="1" x14ac:dyDescent="0.35">
      <c r="D553" s="16"/>
    </row>
    <row r="554" spans="4:4" s="10" customFormat="1" ht="15.75" customHeight="1" x14ac:dyDescent="0.35">
      <c r="D554" s="16"/>
    </row>
    <row r="555" spans="4:4" s="10" customFormat="1" ht="15.75" customHeight="1" x14ac:dyDescent="0.35">
      <c r="D555" s="16"/>
    </row>
    <row r="556" spans="4:4" s="10" customFormat="1" ht="15.75" customHeight="1" x14ac:dyDescent="0.35">
      <c r="D556" s="16"/>
    </row>
    <row r="557" spans="4:4" s="10" customFormat="1" ht="15.75" customHeight="1" x14ac:dyDescent="0.35">
      <c r="D557" s="16"/>
    </row>
    <row r="558" spans="4:4" s="10" customFormat="1" ht="15.75" customHeight="1" x14ac:dyDescent="0.35">
      <c r="D558" s="16"/>
    </row>
    <row r="559" spans="4:4" s="10" customFormat="1" ht="15.75" customHeight="1" x14ac:dyDescent="0.35">
      <c r="D559" s="16"/>
    </row>
    <row r="560" spans="4:4" s="10" customFormat="1" ht="15.75" customHeight="1" x14ac:dyDescent="0.35">
      <c r="D560" s="16"/>
    </row>
    <row r="561" spans="4:4" s="10" customFormat="1" ht="15.75" customHeight="1" x14ac:dyDescent="0.35">
      <c r="D561" s="16"/>
    </row>
    <row r="562" spans="4:4" s="10" customFormat="1" ht="15.75" customHeight="1" x14ac:dyDescent="0.35">
      <c r="D562" s="16"/>
    </row>
    <row r="563" spans="4:4" s="10" customFormat="1" ht="15.75" customHeight="1" x14ac:dyDescent="0.35">
      <c r="D563" s="16"/>
    </row>
    <row r="564" spans="4:4" s="10" customFormat="1" ht="15.75" customHeight="1" x14ac:dyDescent="0.35">
      <c r="D564" s="16"/>
    </row>
    <row r="565" spans="4:4" s="10" customFormat="1" ht="15.75" customHeight="1" x14ac:dyDescent="0.35">
      <c r="D565" s="16"/>
    </row>
    <row r="566" spans="4:4" s="10" customFormat="1" ht="15.75" customHeight="1" x14ac:dyDescent="0.35">
      <c r="D566" s="16"/>
    </row>
    <row r="567" spans="4:4" s="10" customFormat="1" ht="15.75" customHeight="1" x14ac:dyDescent="0.35">
      <c r="D567" s="16"/>
    </row>
    <row r="568" spans="4:4" s="10" customFormat="1" ht="15.75" customHeight="1" x14ac:dyDescent="0.35">
      <c r="D568" s="16"/>
    </row>
    <row r="569" spans="4:4" s="10" customFormat="1" ht="15.75" customHeight="1" x14ac:dyDescent="0.35">
      <c r="D569" s="16"/>
    </row>
    <row r="570" spans="4:4" s="10" customFormat="1" ht="15.75" customHeight="1" x14ac:dyDescent="0.35">
      <c r="D570" s="16"/>
    </row>
    <row r="571" spans="4:4" s="10" customFormat="1" ht="15.75" customHeight="1" x14ac:dyDescent="0.35">
      <c r="D571" s="16"/>
    </row>
    <row r="572" spans="4:4" s="10" customFormat="1" ht="15.75" customHeight="1" x14ac:dyDescent="0.35">
      <c r="D572" s="16"/>
    </row>
    <row r="573" spans="4:4" s="10" customFormat="1" ht="15.75" customHeight="1" x14ac:dyDescent="0.35">
      <c r="D573" s="16"/>
    </row>
    <row r="574" spans="4:4" s="10" customFormat="1" ht="15.75" customHeight="1" x14ac:dyDescent="0.35">
      <c r="D574" s="16"/>
    </row>
    <row r="575" spans="4:4" s="10" customFormat="1" ht="15.75" customHeight="1" x14ac:dyDescent="0.35">
      <c r="D575" s="16"/>
    </row>
    <row r="576" spans="4:4" s="10" customFormat="1" ht="15.75" customHeight="1" x14ac:dyDescent="0.35">
      <c r="D576" s="16"/>
    </row>
    <row r="577" spans="4:4" s="10" customFormat="1" ht="15.75" customHeight="1" x14ac:dyDescent="0.35">
      <c r="D577" s="16"/>
    </row>
    <row r="578" spans="4:4" s="10" customFormat="1" ht="15.75" customHeight="1" x14ac:dyDescent="0.35">
      <c r="D578" s="16"/>
    </row>
    <row r="579" spans="4:4" s="10" customFormat="1" ht="15.75" customHeight="1" x14ac:dyDescent="0.35">
      <c r="D579" s="16"/>
    </row>
    <row r="580" spans="4:4" s="10" customFormat="1" ht="15.75" customHeight="1" x14ac:dyDescent="0.35">
      <c r="D580" s="16"/>
    </row>
    <row r="581" spans="4:4" s="10" customFormat="1" ht="15.75" customHeight="1" x14ac:dyDescent="0.35">
      <c r="D581" s="16"/>
    </row>
    <row r="582" spans="4:4" s="10" customFormat="1" ht="15.75" customHeight="1" x14ac:dyDescent="0.35">
      <c r="D582" s="16"/>
    </row>
    <row r="583" spans="4:4" s="10" customFormat="1" ht="15.75" customHeight="1" x14ac:dyDescent="0.35">
      <c r="D583" s="16"/>
    </row>
    <row r="584" spans="4:4" s="10" customFormat="1" ht="15.75" customHeight="1" x14ac:dyDescent="0.35">
      <c r="D584" s="16"/>
    </row>
    <row r="585" spans="4:4" s="10" customFormat="1" ht="15.75" customHeight="1" x14ac:dyDescent="0.35">
      <c r="D585" s="16"/>
    </row>
    <row r="586" spans="4:4" s="10" customFormat="1" ht="15.75" customHeight="1" x14ac:dyDescent="0.35">
      <c r="D586" s="16"/>
    </row>
    <row r="587" spans="4:4" s="10" customFormat="1" ht="15.75" customHeight="1" x14ac:dyDescent="0.35">
      <c r="D587" s="16"/>
    </row>
    <row r="588" spans="4:4" s="10" customFormat="1" ht="15.75" customHeight="1" x14ac:dyDescent="0.35">
      <c r="D588" s="16"/>
    </row>
    <row r="589" spans="4:4" s="10" customFormat="1" ht="15.75" customHeight="1" x14ac:dyDescent="0.35">
      <c r="D589" s="16"/>
    </row>
    <row r="590" spans="4:4" s="10" customFormat="1" ht="15.75" customHeight="1" x14ac:dyDescent="0.35">
      <c r="D590" s="16"/>
    </row>
    <row r="591" spans="4:4" s="10" customFormat="1" ht="15.75" customHeight="1" x14ac:dyDescent="0.35">
      <c r="D591" s="16"/>
    </row>
    <row r="592" spans="4:4" s="10" customFormat="1" ht="15.75" customHeight="1" x14ac:dyDescent="0.35">
      <c r="D592" s="16"/>
    </row>
    <row r="593" spans="4:4" s="10" customFormat="1" ht="15.75" customHeight="1" x14ac:dyDescent="0.35">
      <c r="D593" s="16"/>
    </row>
    <row r="594" spans="4:4" s="10" customFormat="1" ht="15.75" customHeight="1" x14ac:dyDescent="0.35">
      <c r="D594" s="16"/>
    </row>
    <row r="595" spans="4:4" s="10" customFormat="1" ht="15.75" customHeight="1" x14ac:dyDescent="0.35">
      <c r="D595" s="16"/>
    </row>
    <row r="596" spans="4:4" s="10" customFormat="1" ht="15.75" customHeight="1" x14ac:dyDescent="0.35">
      <c r="D596" s="16"/>
    </row>
    <row r="597" spans="4:4" s="10" customFormat="1" ht="15.75" customHeight="1" x14ac:dyDescent="0.35">
      <c r="D597" s="16"/>
    </row>
    <row r="598" spans="4:4" s="10" customFormat="1" ht="15.75" customHeight="1" x14ac:dyDescent="0.35">
      <c r="D598" s="16"/>
    </row>
    <row r="599" spans="4:4" s="10" customFormat="1" ht="15.75" customHeight="1" x14ac:dyDescent="0.35">
      <c r="D599" s="16"/>
    </row>
    <row r="600" spans="4:4" s="10" customFormat="1" ht="15.75" customHeight="1" x14ac:dyDescent="0.35">
      <c r="D600" s="16"/>
    </row>
    <row r="601" spans="4:4" s="10" customFormat="1" ht="15.75" customHeight="1" x14ac:dyDescent="0.35">
      <c r="D601" s="16"/>
    </row>
    <row r="602" spans="4:4" s="10" customFormat="1" ht="15.75" customHeight="1" x14ac:dyDescent="0.35">
      <c r="D602" s="16"/>
    </row>
    <row r="603" spans="4:4" s="10" customFormat="1" ht="15.75" customHeight="1" x14ac:dyDescent="0.35">
      <c r="D603" s="16"/>
    </row>
    <row r="604" spans="4:4" s="10" customFormat="1" ht="15.75" customHeight="1" x14ac:dyDescent="0.35">
      <c r="D604" s="16"/>
    </row>
    <row r="605" spans="4:4" s="10" customFormat="1" ht="15.75" customHeight="1" x14ac:dyDescent="0.35">
      <c r="D605" s="16"/>
    </row>
    <row r="606" spans="4:4" s="10" customFormat="1" ht="15.75" customHeight="1" x14ac:dyDescent="0.35">
      <c r="D606" s="16"/>
    </row>
    <row r="607" spans="4:4" s="10" customFormat="1" ht="15.75" customHeight="1" x14ac:dyDescent="0.35">
      <c r="D607" s="16"/>
    </row>
    <row r="608" spans="4:4" s="10" customFormat="1" ht="15.75" customHeight="1" x14ac:dyDescent="0.35">
      <c r="D608" s="16"/>
    </row>
    <row r="609" spans="4:4" s="10" customFormat="1" ht="15.75" customHeight="1" x14ac:dyDescent="0.35">
      <c r="D609" s="16"/>
    </row>
    <row r="610" spans="4:4" s="10" customFormat="1" ht="15.75" customHeight="1" x14ac:dyDescent="0.35">
      <c r="D610" s="16"/>
    </row>
    <row r="611" spans="4:4" s="10" customFormat="1" ht="15.75" customHeight="1" x14ac:dyDescent="0.35">
      <c r="D611" s="16"/>
    </row>
    <row r="612" spans="4:4" s="10" customFormat="1" ht="15.75" customHeight="1" x14ac:dyDescent="0.35">
      <c r="D612" s="16"/>
    </row>
    <row r="613" spans="4:4" s="10" customFormat="1" ht="15.75" customHeight="1" x14ac:dyDescent="0.35">
      <c r="D613" s="16"/>
    </row>
    <row r="614" spans="4:4" s="10" customFormat="1" ht="15.75" customHeight="1" x14ac:dyDescent="0.35">
      <c r="D614" s="16"/>
    </row>
    <row r="615" spans="4:4" s="10" customFormat="1" ht="15.75" customHeight="1" x14ac:dyDescent="0.35">
      <c r="D615" s="16"/>
    </row>
    <row r="616" spans="4:4" s="10" customFormat="1" ht="15.75" customHeight="1" x14ac:dyDescent="0.35">
      <c r="D616" s="16"/>
    </row>
    <row r="617" spans="4:4" s="10" customFormat="1" ht="15.75" customHeight="1" x14ac:dyDescent="0.35">
      <c r="D617" s="16"/>
    </row>
    <row r="618" spans="4:4" s="10" customFormat="1" ht="15.75" customHeight="1" x14ac:dyDescent="0.35">
      <c r="D618" s="16"/>
    </row>
    <row r="619" spans="4:4" s="10" customFormat="1" ht="15.75" customHeight="1" x14ac:dyDescent="0.35">
      <c r="D619" s="16"/>
    </row>
    <row r="620" spans="4:4" s="10" customFormat="1" ht="15.75" customHeight="1" x14ac:dyDescent="0.35">
      <c r="D620" s="16"/>
    </row>
    <row r="621" spans="4:4" s="10" customFormat="1" ht="15.75" customHeight="1" x14ac:dyDescent="0.35">
      <c r="D621" s="16"/>
    </row>
    <row r="622" spans="4:4" s="10" customFormat="1" ht="15.75" customHeight="1" x14ac:dyDescent="0.35">
      <c r="D622" s="16"/>
    </row>
    <row r="623" spans="4:4" s="10" customFormat="1" ht="15.75" customHeight="1" x14ac:dyDescent="0.35">
      <c r="D623" s="16"/>
    </row>
    <row r="624" spans="4:4" s="10" customFormat="1" ht="15.75" customHeight="1" x14ac:dyDescent="0.35">
      <c r="D624" s="16"/>
    </row>
    <row r="625" spans="4:4" s="10" customFormat="1" ht="15.75" customHeight="1" x14ac:dyDescent="0.35">
      <c r="D625" s="16"/>
    </row>
    <row r="626" spans="4:4" s="10" customFormat="1" ht="15.75" customHeight="1" x14ac:dyDescent="0.35">
      <c r="D626" s="16"/>
    </row>
    <row r="627" spans="4:4" s="10" customFormat="1" ht="15.75" customHeight="1" x14ac:dyDescent="0.35">
      <c r="D627" s="16"/>
    </row>
    <row r="628" spans="4:4" s="10" customFormat="1" ht="15.75" customHeight="1" x14ac:dyDescent="0.35">
      <c r="D628" s="16"/>
    </row>
    <row r="629" spans="4:4" s="10" customFormat="1" ht="15.75" customHeight="1" x14ac:dyDescent="0.35">
      <c r="D629" s="16"/>
    </row>
    <row r="630" spans="4:4" s="10" customFormat="1" ht="15.75" customHeight="1" x14ac:dyDescent="0.35">
      <c r="D630" s="16"/>
    </row>
    <row r="631" spans="4:4" s="10" customFormat="1" ht="15.75" customHeight="1" x14ac:dyDescent="0.35">
      <c r="D631" s="16"/>
    </row>
    <row r="632" spans="4:4" s="10" customFormat="1" ht="15.75" customHeight="1" x14ac:dyDescent="0.35">
      <c r="D632" s="16"/>
    </row>
    <row r="633" spans="4:4" s="10" customFormat="1" ht="15.75" customHeight="1" x14ac:dyDescent="0.35">
      <c r="D633" s="16"/>
    </row>
    <row r="634" spans="4:4" s="10" customFormat="1" ht="15.75" customHeight="1" x14ac:dyDescent="0.35">
      <c r="D634" s="16"/>
    </row>
    <row r="635" spans="4:4" s="10" customFormat="1" ht="15.75" customHeight="1" x14ac:dyDescent="0.35">
      <c r="D635" s="16"/>
    </row>
    <row r="636" spans="4:4" s="10" customFormat="1" ht="15.75" customHeight="1" x14ac:dyDescent="0.35">
      <c r="D636" s="16"/>
    </row>
    <row r="637" spans="4:4" s="10" customFormat="1" ht="15.75" customHeight="1" x14ac:dyDescent="0.35">
      <c r="D637" s="16"/>
    </row>
    <row r="638" spans="4:4" s="10" customFormat="1" ht="15.75" customHeight="1" x14ac:dyDescent="0.35">
      <c r="D638" s="16"/>
    </row>
    <row r="639" spans="4:4" s="10" customFormat="1" ht="15.75" customHeight="1" x14ac:dyDescent="0.35">
      <c r="D639" s="16"/>
    </row>
    <row r="640" spans="4:4" s="10" customFormat="1" ht="15.75" customHeight="1" x14ac:dyDescent="0.35">
      <c r="D640" s="16"/>
    </row>
    <row r="641" spans="4:4" s="10" customFormat="1" ht="15.75" customHeight="1" x14ac:dyDescent="0.35">
      <c r="D641" s="16"/>
    </row>
    <row r="642" spans="4:4" s="10" customFormat="1" ht="15.75" customHeight="1" x14ac:dyDescent="0.35">
      <c r="D642" s="16"/>
    </row>
    <row r="643" spans="4:4" s="10" customFormat="1" ht="15.75" customHeight="1" x14ac:dyDescent="0.35">
      <c r="D643" s="16"/>
    </row>
    <row r="644" spans="4:4" s="10" customFormat="1" ht="15.75" customHeight="1" x14ac:dyDescent="0.35">
      <c r="D644" s="16"/>
    </row>
    <row r="645" spans="4:4" s="10" customFormat="1" ht="15.75" customHeight="1" x14ac:dyDescent="0.35">
      <c r="D645" s="16"/>
    </row>
    <row r="646" spans="4:4" s="10" customFormat="1" ht="15.75" customHeight="1" x14ac:dyDescent="0.35">
      <c r="D646" s="16"/>
    </row>
    <row r="647" spans="4:4" s="10" customFormat="1" ht="15.75" customHeight="1" x14ac:dyDescent="0.35">
      <c r="D647" s="16"/>
    </row>
    <row r="648" spans="4:4" s="10" customFormat="1" ht="15.75" customHeight="1" x14ac:dyDescent="0.35">
      <c r="D648" s="16"/>
    </row>
    <row r="649" spans="4:4" s="10" customFormat="1" ht="15.75" customHeight="1" x14ac:dyDescent="0.35">
      <c r="D649" s="16"/>
    </row>
    <row r="650" spans="4:4" s="10" customFormat="1" ht="15.75" customHeight="1" x14ac:dyDescent="0.35">
      <c r="D650" s="16"/>
    </row>
    <row r="651" spans="4:4" s="10" customFormat="1" ht="15.75" customHeight="1" x14ac:dyDescent="0.35">
      <c r="D651" s="16"/>
    </row>
    <row r="652" spans="4:4" s="10" customFormat="1" ht="15.75" customHeight="1" x14ac:dyDescent="0.35">
      <c r="D652" s="16"/>
    </row>
    <row r="653" spans="4:4" s="10" customFormat="1" ht="15.75" customHeight="1" x14ac:dyDescent="0.35">
      <c r="D653" s="16"/>
    </row>
    <row r="654" spans="4:4" s="10" customFormat="1" ht="15.75" customHeight="1" x14ac:dyDescent="0.35">
      <c r="D654" s="16"/>
    </row>
    <row r="655" spans="4:4" s="10" customFormat="1" ht="15.75" customHeight="1" x14ac:dyDescent="0.35">
      <c r="D655" s="16"/>
    </row>
    <row r="656" spans="4:4" s="10" customFormat="1" ht="15.75" customHeight="1" x14ac:dyDescent="0.35">
      <c r="D656" s="16"/>
    </row>
    <row r="657" spans="4:4" s="10" customFormat="1" ht="15.75" customHeight="1" x14ac:dyDescent="0.35">
      <c r="D657" s="16"/>
    </row>
    <row r="658" spans="4:4" s="10" customFormat="1" ht="15.75" customHeight="1" x14ac:dyDescent="0.35">
      <c r="D658" s="16"/>
    </row>
    <row r="659" spans="4:4" s="10" customFormat="1" ht="15.75" customHeight="1" x14ac:dyDescent="0.35">
      <c r="D659" s="16"/>
    </row>
    <row r="660" spans="4:4" s="10" customFormat="1" ht="15.75" customHeight="1" x14ac:dyDescent="0.35">
      <c r="D660" s="16"/>
    </row>
    <row r="661" spans="4:4" s="10" customFormat="1" ht="15.75" customHeight="1" x14ac:dyDescent="0.35">
      <c r="D661" s="16"/>
    </row>
    <row r="662" spans="4:4" s="10" customFormat="1" ht="15.75" customHeight="1" x14ac:dyDescent="0.35">
      <c r="D662" s="16"/>
    </row>
    <row r="663" spans="4:4" s="10" customFormat="1" ht="15.75" customHeight="1" x14ac:dyDescent="0.35">
      <c r="D663" s="16"/>
    </row>
    <row r="664" spans="4:4" s="10" customFormat="1" ht="15.75" customHeight="1" x14ac:dyDescent="0.35">
      <c r="D664" s="16"/>
    </row>
    <row r="665" spans="4:4" s="10" customFormat="1" ht="15.75" customHeight="1" x14ac:dyDescent="0.35">
      <c r="D665" s="16"/>
    </row>
    <row r="666" spans="4:4" s="10" customFormat="1" ht="15.75" customHeight="1" x14ac:dyDescent="0.35">
      <c r="D666" s="16"/>
    </row>
    <row r="667" spans="4:4" s="10" customFormat="1" ht="15.75" customHeight="1" x14ac:dyDescent="0.35">
      <c r="D667" s="16"/>
    </row>
    <row r="668" spans="4:4" s="10" customFormat="1" ht="15.75" customHeight="1" x14ac:dyDescent="0.35">
      <c r="D668" s="16"/>
    </row>
    <row r="669" spans="4:4" s="10" customFormat="1" ht="15.75" customHeight="1" x14ac:dyDescent="0.35">
      <c r="D669" s="16"/>
    </row>
    <row r="670" spans="4:4" s="10" customFormat="1" ht="15.75" customHeight="1" x14ac:dyDescent="0.35">
      <c r="D670" s="16"/>
    </row>
    <row r="671" spans="4:4" s="10" customFormat="1" ht="15.75" customHeight="1" x14ac:dyDescent="0.35">
      <c r="D671" s="16"/>
    </row>
    <row r="672" spans="4:4" s="10" customFormat="1" ht="15.75" customHeight="1" x14ac:dyDescent="0.35">
      <c r="D672" s="16"/>
    </row>
    <row r="673" spans="4:4" s="10" customFormat="1" ht="15.75" customHeight="1" x14ac:dyDescent="0.35">
      <c r="D673" s="16"/>
    </row>
    <row r="674" spans="4:4" s="10" customFormat="1" ht="15.75" customHeight="1" x14ac:dyDescent="0.35">
      <c r="D674" s="16"/>
    </row>
    <row r="675" spans="4:4" s="10" customFormat="1" ht="15.75" customHeight="1" x14ac:dyDescent="0.35">
      <c r="D675" s="16"/>
    </row>
    <row r="676" spans="4:4" s="10" customFormat="1" ht="15.75" customHeight="1" x14ac:dyDescent="0.35">
      <c r="D676" s="16"/>
    </row>
    <row r="677" spans="4:4" s="10" customFormat="1" ht="15.75" customHeight="1" x14ac:dyDescent="0.35">
      <c r="D677" s="16"/>
    </row>
    <row r="678" spans="4:4" s="10" customFormat="1" ht="15.75" customHeight="1" x14ac:dyDescent="0.35">
      <c r="D678" s="16"/>
    </row>
    <row r="679" spans="4:4" s="10" customFormat="1" ht="15.75" customHeight="1" x14ac:dyDescent="0.35">
      <c r="D679" s="16"/>
    </row>
    <row r="680" spans="4:4" s="10" customFormat="1" ht="15.75" customHeight="1" x14ac:dyDescent="0.35">
      <c r="D680" s="16"/>
    </row>
    <row r="681" spans="4:4" s="10" customFormat="1" ht="15.75" customHeight="1" x14ac:dyDescent="0.35">
      <c r="D681" s="16"/>
    </row>
    <row r="682" spans="4:4" s="10" customFormat="1" ht="15.75" customHeight="1" x14ac:dyDescent="0.35">
      <c r="D682" s="16"/>
    </row>
    <row r="683" spans="4:4" s="10" customFormat="1" ht="15.75" customHeight="1" x14ac:dyDescent="0.35">
      <c r="D683" s="16"/>
    </row>
    <row r="684" spans="4:4" s="10" customFormat="1" ht="15.75" customHeight="1" x14ac:dyDescent="0.35">
      <c r="D684" s="16"/>
    </row>
    <row r="685" spans="4:4" s="10" customFormat="1" ht="15.75" customHeight="1" x14ac:dyDescent="0.35">
      <c r="D685" s="16"/>
    </row>
    <row r="686" spans="4:4" s="10" customFormat="1" ht="15.75" customHeight="1" x14ac:dyDescent="0.35">
      <c r="D686" s="16"/>
    </row>
    <row r="687" spans="4:4" s="10" customFormat="1" ht="15.75" customHeight="1" x14ac:dyDescent="0.35">
      <c r="D687" s="16"/>
    </row>
    <row r="688" spans="4:4" s="10" customFormat="1" ht="15.75" customHeight="1" x14ac:dyDescent="0.35">
      <c r="D688" s="16"/>
    </row>
    <row r="689" spans="4:4" s="10" customFormat="1" ht="15.75" customHeight="1" x14ac:dyDescent="0.35">
      <c r="D689" s="16"/>
    </row>
    <row r="690" spans="4:4" s="10" customFormat="1" ht="15.75" customHeight="1" x14ac:dyDescent="0.35">
      <c r="D690" s="16"/>
    </row>
    <row r="691" spans="4:4" s="10" customFormat="1" ht="15.75" customHeight="1" x14ac:dyDescent="0.35">
      <c r="D691" s="16"/>
    </row>
    <row r="692" spans="4:4" s="10" customFormat="1" ht="15.75" customHeight="1" x14ac:dyDescent="0.35">
      <c r="D692" s="16"/>
    </row>
    <row r="693" spans="4:4" s="10" customFormat="1" ht="15.75" customHeight="1" x14ac:dyDescent="0.35">
      <c r="D693" s="16"/>
    </row>
    <row r="694" spans="4:4" s="10" customFormat="1" ht="15.75" customHeight="1" x14ac:dyDescent="0.35">
      <c r="D694" s="16"/>
    </row>
    <row r="695" spans="4:4" s="10" customFormat="1" ht="15.75" customHeight="1" x14ac:dyDescent="0.35">
      <c r="D695" s="16"/>
    </row>
    <row r="696" spans="4:4" s="10" customFormat="1" ht="15.75" customHeight="1" x14ac:dyDescent="0.35">
      <c r="D696" s="16"/>
    </row>
    <row r="697" spans="4:4" s="10" customFormat="1" ht="15.75" customHeight="1" x14ac:dyDescent="0.35">
      <c r="D697" s="16"/>
    </row>
    <row r="698" spans="4:4" s="10" customFormat="1" ht="15.75" customHeight="1" x14ac:dyDescent="0.35">
      <c r="D698" s="16"/>
    </row>
    <row r="699" spans="4:4" s="10" customFormat="1" ht="15.75" customHeight="1" x14ac:dyDescent="0.35">
      <c r="D699" s="16"/>
    </row>
    <row r="700" spans="4:4" s="10" customFormat="1" ht="15.75" customHeight="1" x14ac:dyDescent="0.35">
      <c r="D700" s="16"/>
    </row>
    <row r="701" spans="4:4" s="10" customFormat="1" ht="15.75" customHeight="1" x14ac:dyDescent="0.35">
      <c r="D701" s="16"/>
    </row>
    <row r="702" spans="4:4" s="10" customFormat="1" ht="15.75" customHeight="1" x14ac:dyDescent="0.35">
      <c r="D702" s="16"/>
    </row>
    <row r="703" spans="4:4" s="10" customFormat="1" ht="15.75" customHeight="1" x14ac:dyDescent="0.35">
      <c r="D703" s="16"/>
    </row>
    <row r="704" spans="4:4" s="10" customFormat="1" ht="15.75" customHeight="1" x14ac:dyDescent="0.35">
      <c r="D704" s="16"/>
    </row>
    <row r="705" spans="4:4" s="10" customFormat="1" ht="15.75" customHeight="1" x14ac:dyDescent="0.35">
      <c r="D705" s="16"/>
    </row>
    <row r="706" spans="4:4" s="10" customFormat="1" ht="15.75" customHeight="1" x14ac:dyDescent="0.35">
      <c r="D706" s="16"/>
    </row>
    <row r="707" spans="4:4" s="10" customFormat="1" ht="15.75" customHeight="1" x14ac:dyDescent="0.35">
      <c r="D707" s="16"/>
    </row>
    <row r="708" spans="4:4" s="10" customFormat="1" ht="15.75" customHeight="1" x14ac:dyDescent="0.35">
      <c r="D708" s="16"/>
    </row>
    <row r="709" spans="4:4" s="10" customFormat="1" ht="15.75" customHeight="1" x14ac:dyDescent="0.35">
      <c r="D709" s="16"/>
    </row>
    <row r="710" spans="4:4" s="10" customFormat="1" ht="15.75" customHeight="1" x14ac:dyDescent="0.35">
      <c r="D710" s="16"/>
    </row>
    <row r="711" spans="4:4" s="10" customFormat="1" ht="15.75" customHeight="1" x14ac:dyDescent="0.35">
      <c r="D711" s="16"/>
    </row>
    <row r="712" spans="4:4" s="10" customFormat="1" ht="15.75" customHeight="1" x14ac:dyDescent="0.35">
      <c r="D712" s="16"/>
    </row>
    <row r="713" spans="4:4" s="10" customFormat="1" ht="15.75" customHeight="1" x14ac:dyDescent="0.35">
      <c r="D713" s="16"/>
    </row>
    <row r="714" spans="4:4" s="10" customFormat="1" ht="15.75" customHeight="1" x14ac:dyDescent="0.35">
      <c r="D714" s="16"/>
    </row>
    <row r="715" spans="4:4" s="10" customFormat="1" ht="15.75" customHeight="1" x14ac:dyDescent="0.35">
      <c r="D715" s="16"/>
    </row>
    <row r="716" spans="4:4" s="10" customFormat="1" ht="15.75" customHeight="1" x14ac:dyDescent="0.35">
      <c r="D716" s="16"/>
    </row>
    <row r="717" spans="4:4" s="10" customFormat="1" ht="15.75" customHeight="1" x14ac:dyDescent="0.35">
      <c r="D717" s="16"/>
    </row>
    <row r="718" spans="4:4" s="10" customFormat="1" ht="15.75" customHeight="1" x14ac:dyDescent="0.35">
      <c r="D718" s="16"/>
    </row>
    <row r="719" spans="4:4" s="10" customFormat="1" ht="15.75" customHeight="1" x14ac:dyDescent="0.35">
      <c r="D719" s="16"/>
    </row>
    <row r="720" spans="4:4" s="10" customFormat="1" ht="15.75" customHeight="1" x14ac:dyDescent="0.35">
      <c r="D720" s="16"/>
    </row>
    <row r="721" spans="4:4" s="10" customFormat="1" ht="15.75" customHeight="1" x14ac:dyDescent="0.35">
      <c r="D721" s="16"/>
    </row>
    <row r="722" spans="4:4" s="10" customFormat="1" ht="15.75" customHeight="1" x14ac:dyDescent="0.35">
      <c r="D722" s="16"/>
    </row>
    <row r="723" spans="4:4" s="10" customFormat="1" ht="15.75" customHeight="1" x14ac:dyDescent="0.35">
      <c r="D723" s="16"/>
    </row>
    <row r="724" spans="4:4" s="10" customFormat="1" ht="15.75" customHeight="1" x14ac:dyDescent="0.35">
      <c r="D724" s="16"/>
    </row>
    <row r="725" spans="4:4" s="10" customFormat="1" ht="15.75" customHeight="1" x14ac:dyDescent="0.35">
      <c r="D725" s="16"/>
    </row>
    <row r="726" spans="4:4" s="10" customFormat="1" ht="15.75" customHeight="1" x14ac:dyDescent="0.35">
      <c r="D726" s="16"/>
    </row>
    <row r="727" spans="4:4" s="10" customFormat="1" ht="15.75" customHeight="1" x14ac:dyDescent="0.35">
      <c r="D727" s="16"/>
    </row>
    <row r="728" spans="4:4" s="10" customFormat="1" ht="15.75" customHeight="1" x14ac:dyDescent="0.35">
      <c r="D728" s="16"/>
    </row>
    <row r="729" spans="4:4" s="10" customFormat="1" ht="15.75" customHeight="1" x14ac:dyDescent="0.35">
      <c r="D729" s="16"/>
    </row>
    <row r="730" spans="4:4" s="10" customFormat="1" ht="15.75" customHeight="1" x14ac:dyDescent="0.35">
      <c r="D730" s="16"/>
    </row>
    <row r="731" spans="4:4" s="10" customFormat="1" ht="15.75" customHeight="1" x14ac:dyDescent="0.35">
      <c r="D731" s="16"/>
    </row>
    <row r="732" spans="4:4" s="10" customFormat="1" ht="15.75" customHeight="1" x14ac:dyDescent="0.35">
      <c r="D732" s="16"/>
    </row>
    <row r="733" spans="4:4" s="10" customFormat="1" ht="15.75" customHeight="1" x14ac:dyDescent="0.35">
      <c r="D733" s="16"/>
    </row>
    <row r="734" spans="4:4" s="10" customFormat="1" ht="15.75" customHeight="1" x14ac:dyDescent="0.35">
      <c r="D734" s="16"/>
    </row>
    <row r="735" spans="4:4" s="10" customFormat="1" ht="15.75" customHeight="1" x14ac:dyDescent="0.35">
      <c r="D735" s="16"/>
    </row>
    <row r="736" spans="4:4" s="10" customFormat="1" ht="15.75" customHeight="1" x14ac:dyDescent="0.35">
      <c r="D736" s="16"/>
    </row>
    <row r="737" spans="4:4" s="10" customFormat="1" ht="15.75" customHeight="1" x14ac:dyDescent="0.35">
      <c r="D737" s="16"/>
    </row>
    <row r="738" spans="4:4" s="10" customFormat="1" ht="15.75" customHeight="1" x14ac:dyDescent="0.35">
      <c r="D738" s="16"/>
    </row>
    <row r="739" spans="4:4" s="10" customFormat="1" ht="15.75" customHeight="1" x14ac:dyDescent="0.35">
      <c r="D739" s="16"/>
    </row>
    <row r="740" spans="4:4" s="10" customFormat="1" ht="15.75" customHeight="1" x14ac:dyDescent="0.35">
      <c r="D740" s="16"/>
    </row>
    <row r="741" spans="4:4" s="10" customFormat="1" ht="15.75" customHeight="1" x14ac:dyDescent="0.35">
      <c r="D741" s="16"/>
    </row>
    <row r="742" spans="4:4" s="10" customFormat="1" ht="15.75" customHeight="1" x14ac:dyDescent="0.35">
      <c r="D742" s="16"/>
    </row>
    <row r="743" spans="4:4" s="10" customFormat="1" ht="15.75" customHeight="1" x14ac:dyDescent="0.35">
      <c r="D743" s="16"/>
    </row>
    <row r="744" spans="4:4" s="10" customFormat="1" ht="15.75" customHeight="1" x14ac:dyDescent="0.35">
      <c r="D744" s="16"/>
    </row>
    <row r="745" spans="4:4" s="10" customFormat="1" ht="15.75" customHeight="1" x14ac:dyDescent="0.35">
      <c r="D745" s="16"/>
    </row>
    <row r="746" spans="4:4" s="10" customFormat="1" ht="15.75" customHeight="1" x14ac:dyDescent="0.35">
      <c r="D746" s="16"/>
    </row>
    <row r="747" spans="4:4" s="10" customFormat="1" ht="15.75" customHeight="1" x14ac:dyDescent="0.35">
      <c r="D747" s="16"/>
    </row>
    <row r="748" spans="4:4" s="10" customFormat="1" ht="15.75" customHeight="1" x14ac:dyDescent="0.35">
      <c r="D748" s="16"/>
    </row>
    <row r="749" spans="4:4" s="10" customFormat="1" ht="15.75" customHeight="1" x14ac:dyDescent="0.35">
      <c r="D749" s="16"/>
    </row>
    <row r="750" spans="4:4" s="10" customFormat="1" ht="15.75" customHeight="1" x14ac:dyDescent="0.35">
      <c r="D750" s="16"/>
    </row>
    <row r="751" spans="4:4" s="10" customFormat="1" ht="15.75" customHeight="1" x14ac:dyDescent="0.35">
      <c r="D751" s="16"/>
    </row>
    <row r="752" spans="4:4" s="10" customFormat="1" ht="15.75" customHeight="1" x14ac:dyDescent="0.35">
      <c r="D752" s="16"/>
    </row>
    <row r="753" spans="4:4" s="10" customFormat="1" ht="15.75" customHeight="1" x14ac:dyDescent="0.35">
      <c r="D753" s="16"/>
    </row>
    <row r="754" spans="4:4" s="10" customFormat="1" ht="15.75" customHeight="1" x14ac:dyDescent="0.35">
      <c r="D754" s="16"/>
    </row>
    <row r="755" spans="4:4" s="10" customFormat="1" ht="15.75" customHeight="1" x14ac:dyDescent="0.35">
      <c r="D755" s="16"/>
    </row>
    <row r="756" spans="4:4" s="10" customFormat="1" ht="15.75" customHeight="1" x14ac:dyDescent="0.35">
      <c r="D756" s="16"/>
    </row>
    <row r="757" spans="4:4" s="10" customFormat="1" ht="15.75" customHeight="1" x14ac:dyDescent="0.35">
      <c r="D757" s="16"/>
    </row>
    <row r="758" spans="4:4" s="10" customFormat="1" ht="15.75" customHeight="1" x14ac:dyDescent="0.35">
      <c r="D758" s="16"/>
    </row>
    <row r="759" spans="4:4" s="10" customFormat="1" ht="15.75" customHeight="1" x14ac:dyDescent="0.35">
      <c r="D759" s="16"/>
    </row>
    <row r="760" spans="4:4" s="10" customFormat="1" ht="15.75" customHeight="1" x14ac:dyDescent="0.35">
      <c r="D760" s="16"/>
    </row>
    <row r="761" spans="4:4" s="10" customFormat="1" ht="15.75" customHeight="1" x14ac:dyDescent="0.35">
      <c r="D761" s="16"/>
    </row>
    <row r="762" spans="4:4" s="10" customFormat="1" ht="15.75" customHeight="1" x14ac:dyDescent="0.35">
      <c r="D762" s="16"/>
    </row>
    <row r="763" spans="4:4" s="10" customFormat="1" ht="15.75" customHeight="1" x14ac:dyDescent="0.35">
      <c r="D763" s="16"/>
    </row>
    <row r="764" spans="4:4" s="10" customFormat="1" ht="15.75" customHeight="1" x14ac:dyDescent="0.35">
      <c r="D764" s="16"/>
    </row>
    <row r="765" spans="4:4" s="10" customFormat="1" ht="15.75" customHeight="1" x14ac:dyDescent="0.35">
      <c r="D765" s="16"/>
    </row>
    <row r="766" spans="4:4" s="10" customFormat="1" ht="15.75" customHeight="1" x14ac:dyDescent="0.35">
      <c r="D766" s="16"/>
    </row>
    <row r="767" spans="4:4" s="10" customFormat="1" ht="15.75" customHeight="1" x14ac:dyDescent="0.35">
      <c r="D767" s="16"/>
    </row>
    <row r="768" spans="4:4" s="10" customFormat="1" ht="15.75" customHeight="1" x14ac:dyDescent="0.35">
      <c r="D768" s="16"/>
    </row>
    <row r="769" spans="4:4" s="10" customFormat="1" ht="15.75" customHeight="1" x14ac:dyDescent="0.35">
      <c r="D769" s="16"/>
    </row>
    <row r="770" spans="4:4" s="10" customFormat="1" ht="15.75" customHeight="1" x14ac:dyDescent="0.35">
      <c r="D770" s="16"/>
    </row>
    <row r="771" spans="4:4" s="10" customFormat="1" ht="15.75" customHeight="1" x14ac:dyDescent="0.35">
      <c r="D771" s="16"/>
    </row>
    <row r="772" spans="4:4" s="10" customFormat="1" ht="15.75" customHeight="1" x14ac:dyDescent="0.35">
      <c r="D772" s="16"/>
    </row>
    <row r="773" spans="4:4" s="10" customFormat="1" ht="15.75" customHeight="1" x14ac:dyDescent="0.35">
      <c r="D773" s="16"/>
    </row>
    <row r="774" spans="4:4" s="10" customFormat="1" ht="15.75" customHeight="1" x14ac:dyDescent="0.35">
      <c r="D774" s="16"/>
    </row>
    <row r="775" spans="4:4" s="10" customFormat="1" ht="15.75" customHeight="1" x14ac:dyDescent="0.35">
      <c r="D775" s="16"/>
    </row>
    <row r="776" spans="4:4" s="10" customFormat="1" ht="15.75" customHeight="1" x14ac:dyDescent="0.35">
      <c r="D776" s="16"/>
    </row>
    <row r="777" spans="4:4" s="10" customFormat="1" ht="15.75" customHeight="1" x14ac:dyDescent="0.35">
      <c r="D777" s="16"/>
    </row>
    <row r="778" spans="4:4" s="10" customFormat="1" ht="15.75" customHeight="1" x14ac:dyDescent="0.35">
      <c r="D778" s="16"/>
    </row>
    <row r="779" spans="4:4" s="10" customFormat="1" ht="15.75" customHeight="1" x14ac:dyDescent="0.35">
      <c r="D779" s="16"/>
    </row>
    <row r="780" spans="4:4" s="10" customFormat="1" ht="15.75" customHeight="1" x14ac:dyDescent="0.35">
      <c r="D780" s="16"/>
    </row>
    <row r="781" spans="4:4" s="10" customFormat="1" ht="15.75" customHeight="1" x14ac:dyDescent="0.35">
      <c r="D781" s="16"/>
    </row>
    <row r="782" spans="4:4" s="10" customFormat="1" ht="15.75" customHeight="1" x14ac:dyDescent="0.35">
      <c r="D782" s="16"/>
    </row>
    <row r="783" spans="4:4" s="10" customFormat="1" ht="15.75" customHeight="1" x14ac:dyDescent="0.35">
      <c r="D783" s="16"/>
    </row>
    <row r="784" spans="4:4" s="10" customFormat="1" ht="15.75" customHeight="1" x14ac:dyDescent="0.35">
      <c r="D784" s="16"/>
    </row>
    <row r="785" spans="4:4" s="10" customFormat="1" ht="15.75" customHeight="1" x14ac:dyDescent="0.35">
      <c r="D785" s="16"/>
    </row>
    <row r="786" spans="4:4" s="10" customFormat="1" ht="15.75" customHeight="1" x14ac:dyDescent="0.35">
      <c r="D786" s="16"/>
    </row>
    <row r="787" spans="4:4" s="10" customFormat="1" ht="15.75" customHeight="1" x14ac:dyDescent="0.35">
      <c r="D787" s="16"/>
    </row>
    <row r="788" spans="4:4" s="10" customFormat="1" ht="15.75" customHeight="1" x14ac:dyDescent="0.35">
      <c r="D788" s="16"/>
    </row>
    <row r="789" spans="4:4" s="10" customFormat="1" ht="15.75" customHeight="1" x14ac:dyDescent="0.35">
      <c r="D789" s="16"/>
    </row>
    <row r="790" spans="4:4" s="10" customFormat="1" ht="15.75" customHeight="1" x14ac:dyDescent="0.35">
      <c r="D790" s="16"/>
    </row>
    <row r="791" spans="4:4" s="10" customFormat="1" ht="15.75" customHeight="1" x14ac:dyDescent="0.35">
      <c r="D791" s="16"/>
    </row>
    <row r="792" spans="4:4" s="10" customFormat="1" ht="15.75" customHeight="1" x14ac:dyDescent="0.35">
      <c r="D792" s="16"/>
    </row>
    <row r="793" spans="4:4" s="10" customFormat="1" ht="15.75" customHeight="1" x14ac:dyDescent="0.35">
      <c r="D793" s="16"/>
    </row>
    <row r="794" spans="4:4" s="10" customFormat="1" ht="15.75" customHeight="1" x14ac:dyDescent="0.35">
      <c r="D794" s="16"/>
    </row>
    <row r="795" spans="4:4" s="10" customFormat="1" ht="15.75" customHeight="1" x14ac:dyDescent="0.35">
      <c r="D795" s="16"/>
    </row>
    <row r="796" spans="4:4" s="10" customFormat="1" ht="15.75" customHeight="1" x14ac:dyDescent="0.35">
      <c r="D796" s="16"/>
    </row>
    <row r="797" spans="4:4" s="10" customFormat="1" ht="15.75" customHeight="1" x14ac:dyDescent="0.35">
      <c r="D797" s="16"/>
    </row>
    <row r="798" spans="4:4" s="10" customFormat="1" ht="15.75" customHeight="1" x14ac:dyDescent="0.35">
      <c r="D798" s="16"/>
    </row>
    <row r="799" spans="4:4" s="10" customFormat="1" ht="15.75" customHeight="1" x14ac:dyDescent="0.35">
      <c r="D799" s="16"/>
    </row>
    <row r="800" spans="4:4" s="10" customFormat="1" ht="15.75" customHeight="1" x14ac:dyDescent="0.35">
      <c r="D800" s="16"/>
    </row>
    <row r="801" spans="4:4" s="10" customFormat="1" ht="15.75" customHeight="1" x14ac:dyDescent="0.35">
      <c r="D801" s="16"/>
    </row>
    <row r="802" spans="4:4" s="10" customFormat="1" ht="15.75" customHeight="1" x14ac:dyDescent="0.35">
      <c r="D802" s="16"/>
    </row>
    <row r="803" spans="4:4" s="10" customFormat="1" ht="15.75" customHeight="1" x14ac:dyDescent="0.35">
      <c r="D803" s="16"/>
    </row>
    <row r="804" spans="4:4" s="10" customFormat="1" ht="15.75" customHeight="1" x14ac:dyDescent="0.35">
      <c r="D804" s="16"/>
    </row>
    <row r="805" spans="4:4" s="10" customFormat="1" ht="15.75" customHeight="1" x14ac:dyDescent="0.35">
      <c r="D805" s="16"/>
    </row>
    <row r="806" spans="4:4" s="10" customFormat="1" ht="15.75" customHeight="1" x14ac:dyDescent="0.35">
      <c r="D806" s="16"/>
    </row>
    <row r="807" spans="4:4" s="10" customFormat="1" ht="15.75" customHeight="1" x14ac:dyDescent="0.35">
      <c r="D807" s="16"/>
    </row>
    <row r="808" spans="4:4" s="10" customFormat="1" ht="15.75" customHeight="1" x14ac:dyDescent="0.35">
      <c r="D808" s="16"/>
    </row>
    <row r="809" spans="4:4" s="10" customFormat="1" ht="15.75" customHeight="1" x14ac:dyDescent="0.35">
      <c r="D809" s="16"/>
    </row>
    <row r="810" spans="4:4" s="10" customFormat="1" ht="15.75" customHeight="1" x14ac:dyDescent="0.35">
      <c r="D810" s="16"/>
    </row>
    <row r="811" spans="4:4" s="10" customFormat="1" ht="15.75" customHeight="1" x14ac:dyDescent="0.35">
      <c r="D811" s="16"/>
    </row>
    <row r="812" spans="4:4" s="10" customFormat="1" ht="15.75" customHeight="1" x14ac:dyDescent="0.35">
      <c r="D812" s="16"/>
    </row>
    <row r="813" spans="4:4" s="10" customFormat="1" ht="15.75" customHeight="1" x14ac:dyDescent="0.35">
      <c r="D813" s="16"/>
    </row>
    <row r="814" spans="4:4" s="10" customFormat="1" ht="15.75" customHeight="1" x14ac:dyDescent="0.35">
      <c r="D814" s="16"/>
    </row>
    <row r="815" spans="4:4" s="10" customFormat="1" ht="15.75" customHeight="1" x14ac:dyDescent="0.35">
      <c r="D815" s="16"/>
    </row>
    <row r="816" spans="4:4" s="10" customFormat="1" ht="15.75" customHeight="1" x14ac:dyDescent="0.35">
      <c r="D816" s="16"/>
    </row>
    <row r="817" spans="4:4" s="10" customFormat="1" ht="15.75" customHeight="1" x14ac:dyDescent="0.35">
      <c r="D817" s="16"/>
    </row>
    <row r="818" spans="4:4" s="10" customFormat="1" ht="15.75" customHeight="1" x14ac:dyDescent="0.35">
      <c r="D818" s="16"/>
    </row>
    <row r="819" spans="4:4" s="10" customFormat="1" ht="15.75" customHeight="1" x14ac:dyDescent="0.35">
      <c r="D819" s="16"/>
    </row>
    <row r="820" spans="4:4" s="10" customFormat="1" ht="15.75" customHeight="1" x14ac:dyDescent="0.35">
      <c r="D820" s="16"/>
    </row>
    <row r="821" spans="4:4" s="10" customFormat="1" ht="15.75" customHeight="1" x14ac:dyDescent="0.35">
      <c r="D821" s="16"/>
    </row>
    <row r="822" spans="4:4" s="10" customFormat="1" ht="15.75" customHeight="1" x14ac:dyDescent="0.35">
      <c r="D822" s="16"/>
    </row>
    <row r="823" spans="4:4" s="10" customFormat="1" ht="15.75" customHeight="1" x14ac:dyDescent="0.35">
      <c r="D823" s="16"/>
    </row>
    <row r="824" spans="4:4" s="10" customFormat="1" ht="15.75" customHeight="1" x14ac:dyDescent="0.35">
      <c r="D824" s="16"/>
    </row>
    <row r="825" spans="4:4" s="10" customFormat="1" ht="15.75" customHeight="1" x14ac:dyDescent="0.35">
      <c r="D825" s="16"/>
    </row>
    <row r="826" spans="4:4" s="10" customFormat="1" ht="15.75" customHeight="1" x14ac:dyDescent="0.35">
      <c r="D826" s="16"/>
    </row>
    <row r="827" spans="4:4" s="10" customFormat="1" ht="15.75" customHeight="1" x14ac:dyDescent="0.35">
      <c r="D827" s="16"/>
    </row>
    <row r="828" spans="4:4" s="10" customFormat="1" ht="15.75" customHeight="1" x14ac:dyDescent="0.35">
      <c r="D828" s="16"/>
    </row>
    <row r="829" spans="4:4" s="10" customFormat="1" ht="15.75" customHeight="1" x14ac:dyDescent="0.35">
      <c r="D829" s="16"/>
    </row>
    <row r="830" spans="4:4" s="10" customFormat="1" ht="15.75" customHeight="1" x14ac:dyDescent="0.35">
      <c r="D830" s="16"/>
    </row>
    <row r="831" spans="4:4" s="10" customFormat="1" ht="15.75" customHeight="1" x14ac:dyDescent="0.35">
      <c r="D831" s="16"/>
    </row>
    <row r="832" spans="4:4" s="10" customFormat="1" ht="15.75" customHeight="1" x14ac:dyDescent="0.35">
      <c r="D832" s="16"/>
    </row>
    <row r="833" spans="4:4" s="10" customFormat="1" ht="15.75" customHeight="1" x14ac:dyDescent="0.35">
      <c r="D833" s="16"/>
    </row>
    <row r="834" spans="4:4" s="10" customFormat="1" ht="15.75" customHeight="1" x14ac:dyDescent="0.35">
      <c r="D834" s="16"/>
    </row>
    <row r="835" spans="4:4" s="10" customFormat="1" ht="15.75" customHeight="1" x14ac:dyDescent="0.35">
      <c r="D835" s="16"/>
    </row>
    <row r="836" spans="4:4" s="10" customFormat="1" ht="15.75" customHeight="1" x14ac:dyDescent="0.35">
      <c r="D836" s="16"/>
    </row>
    <row r="837" spans="4:4" s="10" customFormat="1" ht="15.75" customHeight="1" x14ac:dyDescent="0.35">
      <c r="D837" s="16"/>
    </row>
    <row r="838" spans="4:4" s="10" customFormat="1" ht="15.75" customHeight="1" x14ac:dyDescent="0.35">
      <c r="D838" s="16"/>
    </row>
    <row r="839" spans="4:4" s="10" customFormat="1" ht="15.75" customHeight="1" x14ac:dyDescent="0.35">
      <c r="D839" s="16"/>
    </row>
    <row r="840" spans="4:4" s="10" customFormat="1" ht="15.75" customHeight="1" x14ac:dyDescent="0.35">
      <c r="D840" s="16"/>
    </row>
    <row r="841" spans="4:4" s="10" customFormat="1" ht="15.75" customHeight="1" x14ac:dyDescent="0.35">
      <c r="D841" s="16"/>
    </row>
    <row r="842" spans="4:4" s="10" customFormat="1" ht="15.75" customHeight="1" x14ac:dyDescent="0.35">
      <c r="D842" s="16"/>
    </row>
    <row r="843" spans="4:4" s="10" customFormat="1" ht="15.75" customHeight="1" x14ac:dyDescent="0.35">
      <c r="D843" s="16"/>
    </row>
    <row r="844" spans="4:4" s="10" customFormat="1" ht="15.75" customHeight="1" x14ac:dyDescent="0.35">
      <c r="D844" s="16"/>
    </row>
    <row r="845" spans="4:4" s="10" customFormat="1" ht="15.75" customHeight="1" x14ac:dyDescent="0.35">
      <c r="D845" s="16"/>
    </row>
    <row r="846" spans="4:4" s="10" customFormat="1" ht="15.75" customHeight="1" x14ac:dyDescent="0.35">
      <c r="D846" s="16"/>
    </row>
    <row r="847" spans="4:4" s="10" customFormat="1" ht="15.75" customHeight="1" x14ac:dyDescent="0.35">
      <c r="D847" s="16"/>
    </row>
    <row r="848" spans="4:4" s="10" customFormat="1" ht="15.75" customHeight="1" x14ac:dyDescent="0.35">
      <c r="D848" s="16"/>
    </row>
    <row r="849" spans="4:4" s="10" customFormat="1" ht="15.75" customHeight="1" x14ac:dyDescent="0.35">
      <c r="D849" s="16"/>
    </row>
    <row r="850" spans="4:4" s="10" customFormat="1" ht="15.75" customHeight="1" x14ac:dyDescent="0.35">
      <c r="D850" s="16"/>
    </row>
    <row r="851" spans="4:4" s="10" customFormat="1" ht="15.75" customHeight="1" x14ac:dyDescent="0.35">
      <c r="D851" s="16"/>
    </row>
    <row r="852" spans="4:4" s="10" customFormat="1" ht="15.75" customHeight="1" x14ac:dyDescent="0.35">
      <c r="D852" s="16"/>
    </row>
    <row r="853" spans="4:4" s="10" customFormat="1" ht="15.75" customHeight="1" x14ac:dyDescent="0.35">
      <c r="D853" s="16"/>
    </row>
    <row r="854" spans="4:4" s="10" customFormat="1" ht="15.75" customHeight="1" x14ac:dyDescent="0.35">
      <c r="D854" s="16"/>
    </row>
    <row r="855" spans="4:4" s="10" customFormat="1" ht="15.75" customHeight="1" x14ac:dyDescent="0.35">
      <c r="D855" s="16"/>
    </row>
    <row r="856" spans="4:4" s="10" customFormat="1" ht="15.75" customHeight="1" x14ac:dyDescent="0.35">
      <c r="D856" s="16"/>
    </row>
    <row r="857" spans="4:4" s="10" customFormat="1" ht="15.75" customHeight="1" x14ac:dyDescent="0.35">
      <c r="D857" s="16"/>
    </row>
    <row r="858" spans="4:4" s="10" customFormat="1" ht="15.75" customHeight="1" x14ac:dyDescent="0.35">
      <c r="D858" s="16"/>
    </row>
    <row r="859" spans="4:4" s="10" customFormat="1" ht="15.75" customHeight="1" x14ac:dyDescent="0.35">
      <c r="D859" s="16"/>
    </row>
    <row r="860" spans="4:4" s="10" customFormat="1" ht="15.75" customHeight="1" x14ac:dyDescent="0.35">
      <c r="D860" s="16"/>
    </row>
    <row r="861" spans="4:4" s="10" customFormat="1" ht="15.75" customHeight="1" x14ac:dyDescent="0.35">
      <c r="D861" s="16"/>
    </row>
    <row r="862" spans="4:4" s="10" customFormat="1" ht="15.75" customHeight="1" x14ac:dyDescent="0.35">
      <c r="D862" s="16"/>
    </row>
    <row r="863" spans="4:4" s="10" customFormat="1" ht="15.75" customHeight="1" x14ac:dyDescent="0.35">
      <c r="D863" s="16"/>
    </row>
    <row r="864" spans="4:4" s="10" customFormat="1" ht="15.75" customHeight="1" x14ac:dyDescent="0.35">
      <c r="D864" s="16"/>
    </row>
    <row r="865" spans="4:4" s="10" customFormat="1" ht="15.75" customHeight="1" x14ac:dyDescent="0.35">
      <c r="D865" s="16"/>
    </row>
    <row r="866" spans="4:4" s="10" customFormat="1" ht="15.75" customHeight="1" x14ac:dyDescent="0.35">
      <c r="D866" s="16"/>
    </row>
    <row r="867" spans="4:4" s="10" customFormat="1" ht="15.75" customHeight="1" x14ac:dyDescent="0.35">
      <c r="D867" s="16"/>
    </row>
    <row r="868" spans="4:4" s="10" customFormat="1" ht="15.75" customHeight="1" x14ac:dyDescent="0.35">
      <c r="D868" s="16"/>
    </row>
    <row r="869" spans="4:4" s="10" customFormat="1" ht="15.75" customHeight="1" x14ac:dyDescent="0.35">
      <c r="D869" s="16"/>
    </row>
    <row r="870" spans="4:4" s="10" customFormat="1" ht="15.75" customHeight="1" x14ac:dyDescent="0.35">
      <c r="D870" s="16"/>
    </row>
    <row r="871" spans="4:4" s="10" customFormat="1" ht="15.75" customHeight="1" x14ac:dyDescent="0.35">
      <c r="D871" s="16"/>
    </row>
    <row r="872" spans="4:4" s="10" customFormat="1" ht="15.75" customHeight="1" x14ac:dyDescent="0.35">
      <c r="D872" s="16"/>
    </row>
    <row r="873" spans="4:4" s="10" customFormat="1" ht="15.75" customHeight="1" x14ac:dyDescent="0.35">
      <c r="D873" s="16"/>
    </row>
    <row r="874" spans="4:4" s="10" customFormat="1" ht="15.75" customHeight="1" x14ac:dyDescent="0.35">
      <c r="D874" s="16"/>
    </row>
    <row r="875" spans="4:4" s="10" customFormat="1" ht="15.75" customHeight="1" x14ac:dyDescent="0.35">
      <c r="D875" s="16"/>
    </row>
    <row r="876" spans="4:4" s="10" customFormat="1" ht="15.75" customHeight="1" x14ac:dyDescent="0.35">
      <c r="D876" s="16"/>
    </row>
    <row r="877" spans="4:4" s="10" customFormat="1" ht="15.75" customHeight="1" x14ac:dyDescent="0.35">
      <c r="D877" s="16"/>
    </row>
    <row r="878" spans="4:4" s="10" customFormat="1" ht="15.75" customHeight="1" x14ac:dyDescent="0.35">
      <c r="D878" s="16"/>
    </row>
    <row r="879" spans="4:4" s="10" customFormat="1" ht="15.75" customHeight="1" x14ac:dyDescent="0.35">
      <c r="D879" s="16"/>
    </row>
    <row r="880" spans="4:4" s="10" customFormat="1" ht="15.75" customHeight="1" x14ac:dyDescent="0.35">
      <c r="D880" s="16"/>
    </row>
    <row r="881" spans="4:4" s="10" customFormat="1" ht="15.75" customHeight="1" x14ac:dyDescent="0.35">
      <c r="D881" s="16"/>
    </row>
    <row r="882" spans="4:4" s="10" customFormat="1" ht="15.75" customHeight="1" x14ac:dyDescent="0.35">
      <c r="D882" s="16"/>
    </row>
    <row r="883" spans="4:4" s="10" customFormat="1" ht="15.75" customHeight="1" x14ac:dyDescent="0.35">
      <c r="D883" s="16"/>
    </row>
    <row r="884" spans="4:4" s="10" customFormat="1" ht="15.75" customHeight="1" x14ac:dyDescent="0.35">
      <c r="D884" s="16"/>
    </row>
    <row r="885" spans="4:4" s="10" customFormat="1" ht="15.75" customHeight="1" x14ac:dyDescent="0.35">
      <c r="D885" s="16"/>
    </row>
    <row r="886" spans="4:4" s="10" customFormat="1" ht="15.75" customHeight="1" x14ac:dyDescent="0.35">
      <c r="D886" s="16"/>
    </row>
    <row r="887" spans="4:4" s="10" customFormat="1" ht="15.75" customHeight="1" x14ac:dyDescent="0.35">
      <c r="D887" s="16"/>
    </row>
    <row r="888" spans="4:4" s="10" customFormat="1" ht="15.75" customHeight="1" x14ac:dyDescent="0.35">
      <c r="D888" s="16"/>
    </row>
    <row r="889" spans="4:4" s="10" customFormat="1" ht="15.75" customHeight="1" x14ac:dyDescent="0.35">
      <c r="D889" s="16"/>
    </row>
    <row r="890" spans="4:4" s="10" customFormat="1" ht="15.75" customHeight="1" x14ac:dyDescent="0.35">
      <c r="D890" s="16"/>
    </row>
    <row r="891" spans="4:4" s="10" customFormat="1" ht="15.75" customHeight="1" x14ac:dyDescent="0.35">
      <c r="D891" s="16"/>
    </row>
    <row r="892" spans="4:4" s="10" customFormat="1" ht="15.75" customHeight="1" x14ac:dyDescent="0.35">
      <c r="D892" s="16"/>
    </row>
    <row r="893" spans="4:4" s="10" customFormat="1" ht="15.75" customHeight="1" x14ac:dyDescent="0.35">
      <c r="D893" s="16"/>
    </row>
    <row r="894" spans="4:4" s="10" customFormat="1" ht="15.75" customHeight="1" x14ac:dyDescent="0.35">
      <c r="D894" s="16"/>
    </row>
    <row r="895" spans="4:4" s="10" customFormat="1" ht="15.75" customHeight="1" x14ac:dyDescent="0.35">
      <c r="D895" s="16"/>
    </row>
    <row r="896" spans="4:4" s="10" customFormat="1" ht="15.75" customHeight="1" x14ac:dyDescent="0.35">
      <c r="D896" s="16"/>
    </row>
    <row r="897" spans="4:4" s="10" customFormat="1" ht="15.75" customHeight="1" x14ac:dyDescent="0.35">
      <c r="D897" s="16"/>
    </row>
    <row r="898" spans="4:4" s="10" customFormat="1" ht="15.75" customHeight="1" x14ac:dyDescent="0.35">
      <c r="D898" s="16"/>
    </row>
    <row r="899" spans="4:4" s="10" customFormat="1" ht="15.75" customHeight="1" x14ac:dyDescent="0.35">
      <c r="D899" s="16"/>
    </row>
    <row r="900" spans="4:4" s="10" customFormat="1" ht="15.75" customHeight="1" x14ac:dyDescent="0.35">
      <c r="D900" s="16"/>
    </row>
    <row r="901" spans="4:4" s="10" customFormat="1" ht="15.75" customHeight="1" x14ac:dyDescent="0.35">
      <c r="D901" s="16"/>
    </row>
    <row r="902" spans="4:4" s="10" customFormat="1" ht="15.75" customHeight="1" x14ac:dyDescent="0.35">
      <c r="D902" s="16"/>
    </row>
    <row r="903" spans="4:4" s="10" customFormat="1" ht="15.75" customHeight="1" x14ac:dyDescent="0.35">
      <c r="D903" s="16"/>
    </row>
    <row r="904" spans="4:4" s="10" customFormat="1" ht="15.75" customHeight="1" x14ac:dyDescent="0.35">
      <c r="D904" s="16"/>
    </row>
    <row r="905" spans="4:4" s="10" customFormat="1" ht="15.75" customHeight="1" x14ac:dyDescent="0.35">
      <c r="D905" s="16"/>
    </row>
    <row r="906" spans="4:4" s="10" customFormat="1" ht="15.75" customHeight="1" x14ac:dyDescent="0.35">
      <c r="D906" s="16"/>
    </row>
    <row r="907" spans="4:4" s="10" customFormat="1" ht="15.75" customHeight="1" x14ac:dyDescent="0.35">
      <c r="D907" s="16"/>
    </row>
    <row r="908" spans="4:4" s="10" customFormat="1" ht="15.75" customHeight="1" x14ac:dyDescent="0.35">
      <c r="D908" s="16"/>
    </row>
    <row r="909" spans="4:4" s="10" customFormat="1" ht="15.75" customHeight="1" x14ac:dyDescent="0.35">
      <c r="D909" s="16"/>
    </row>
    <row r="910" spans="4:4" s="10" customFormat="1" ht="15.75" customHeight="1" x14ac:dyDescent="0.35">
      <c r="D910" s="16"/>
    </row>
    <row r="911" spans="4:4" s="10" customFormat="1" ht="15.75" customHeight="1" x14ac:dyDescent="0.35">
      <c r="D911" s="16"/>
    </row>
    <row r="912" spans="4:4" s="10" customFormat="1" ht="15.75" customHeight="1" x14ac:dyDescent="0.35">
      <c r="D912" s="16"/>
    </row>
    <row r="913" spans="4:4" s="10" customFormat="1" ht="15.75" customHeight="1" x14ac:dyDescent="0.35">
      <c r="D913" s="16"/>
    </row>
    <row r="914" spans="4:4" s="10" customFormat="1" ht="15.75" customHeight="1" x14ac:dyDescent="0.35">
      <c r="D914" s="16"/>
    </row>
    <row r="915" spans="4:4" s="10" customFormat="1" ht="15.75" customHeight="1" x14ac:dyDescent="0.35">
      <c r="D915" s="16"/>
    </row>
    <row r="916" spans="4:4" s="10" customFormat="1" ht="15.75" customHeight="1" x14ac:dyDescent="0.35">
      <c r="D916" s="16"/>
    </row>
    <row r="917" spans="4:4" s="10" customFormat="1" ht="15.75" customHeight="1" x14ac:dyDescent="0.35">
      <c r="D917" s="16"/>
    </row>
    <row r="918" spans="4:4" s="10" customFormat="1" ht="15.75" customHeight="1" x14ac:dyDescent="0.35">
      <c r="D918" s="16"/>
    </row>
    <row r="919" spans="4:4" s="10" customFormat="1" ht="15.75" customHeight="1" x14ac:dyDescent="0.35">
      <c r="D919" s="16"/>
    </row>
    <row r="920" spans="4:4" s="10" customFormat="1" ht="15.75" customHeight="1" x14ac:dyDescent="0.35">
      <c r="D920" s="16"/>
    </row>
    <row r="921" spans="4:4" s="10" customFormat="1" ht="15.75" customHeight="1" x14ac:dyDescent="0.35">
      <c r="D921" s="16"/>
    </row>
    <row r="922" spans="4:4" s="10" customFormat="1" ht="15.75" customHeight="1" x14ac:dyDescent="0.35">
      <c r="D922" s="16"/>
    </row>
    <row r="923" spans="4:4" s="10" customFormat="1" ht="15.75" customHeight="1" x14ac:dyDescent="0.35">
      <c r="D923" s="16"/>
    </row>
    <row r="924" spans="4:4" s="10" customFormat="1" ht="15.75" customHeight="1" x14ac:dyDescent="0.35">
      <c r="D924" s="16"/>
    </row>
    <row r="925" spans="4:4" s="10" customFormat="1" ht="15.75" customHeight="1" x14ac:dyDescent="0.35">
      <c r="D925" s="16"/>
    </row>
    <row r="926" spans="4:4" s="10" customFormat="1" ht="15.75" customHeight="1" x14ac:dyDescent="0.35">
      <c r="D926" s="16"/>
    </row>
    <row r="927" spans="4:4" s="10" customFormat="1" ht="15.75" customHeight="1" x14ac:dyDescent="0.35">
      <c r="D927" s="16"/>
    </row>
    <row r="928" spans="4:4" s="10" customFormat="1" ht="15.75" customHeight="1" x14ac:dyDescent="0.35">
      <c r="D928" s="16"/>
    </row>
    <row r="929" spans="4:4" s="10" customFormat="1" ht="15.75" customHeight="1" x14ac:dyDescent="0.35">
      <c r="D929" s="16"/>
    </row>
    <row r="930" spans="4:4" s="10" customFormat="1" ht="15.75" customHeight="1" x14ac:dyDescent="0.35">
      <c r="D930" s="16"/>
    </row>
    <row r="931" spans="4:4" s="10" customFormat="1" ht="15.75" customHeight="1" x14ac:dyDescent="0.35">
      <c r="D931" s="16"/>
    </row>
    <row r="932" spans="4:4" s="10" customFormat="1" ht="15.75" customHeight="1" x14ac:dyDescent="0.35">
      <c r="D932" s="16"/>
    </row>
    <row r="933" spans="4:4" s="10" customFormat="1" ht="15.75" customHeight="1" x14ac:dyDescent="0.35">
      <c r="D933" s="16"/>
    </row>
    <row r="934" spans="4:4" s="10" customFormat="1" ht="15.75" customHeight="1" x14ac:dyDescent="0.35">
      <c r="D934" s="16"/>
    </row>
    <row r="935" spans="4:4" s="10" customFormat="1" ht="15.75" customHeight="1" x14ac:dyDescent="0.35">
      <c r="D935" s="16"/>
    </row>
    <row r="936" spans="4:4" s="10" customFormat="1" ht="15.75" customHeight="1" x14ac:dyDescent="0.35">
      <c r="D936" s="16"/>
    </row>
    <row r="937" spans="4:4" s="10" customFormat="1" ht="15.75" customHeight="1" x14ac:dyDescent="0.35">
      <c r="D937" s="16"/>
    </row>
    <row r="938" spans="4:4" s="10" customFormat="1" ht="15.75" customHeight="1" x14ac:dyDescent="0.35">
      <c r="D938" s="16"/>
    </row>
    <row r="939" spans="4:4" s="10" customFormat="1" ht="15.75" customHeight="1" x14ac:dyDescent="0.35">
      <c r="D939" s="16"/>
    </row>
    <row r="940" spans="4:4" s="10" customFormat="1" ht="15.75" customHeight="1" x14ac:dyDescent="0.35">
      <c r="D940" s="16"/>
    </row>
    <row r="941" spans="4:4" s="10" customFormat="1" ht="15.75" customHeight="1" x14ac:dyDescent="0.35">
      <c r="D941" s="16"/>
    </row>
    <row r="942" spans="4:4" s="10" customFormat="1" ht="15.75" customHeight="1" x14ac:dyDescent="0.35">
      <c r="D942" s="16"/>
    </row>
    <row r="943" spans="4:4" s="10" customFormat="1" ht="15.75" customHeight="1" x14ac:dyDescent="0.35">
      <c r="D943" s="16"/>
    </row>
    <row r="944" spans="4:4" s="10" customFormat="1" ht="15.75" customHeight="1" x14ac:dyDescent="0.35">
      <c r="D944" s="16"/>
    </row>
    <row r="945" spans="4:4" s="10" customFormat="1" ht="15.75" customHeight="1" x14ac:dyDescent="0.35">
      <c r="D945" s="16"/>
    </row>
    <row r="946" spans="4:4" s="10" customFormat="1" ht="15.75" customHeight="1" x14ac:dyDescent="0.35">
      <c r="D946" s="16"/>
    </row>
    <row r="947" spans="4:4" s="10" customFormat="1" ht="15.75" customHeight="1" x14ac:dyDescent="0.35">
      <c r="D947" s="16"/>
    </row>
    <row r="948" spans="4:4" s="10" customFormat="1" ht="15.75" customHeight="1" x14ac:dyDescent="0.35">
      <c r="D948" s="16"/>
    </row>
    <row r="949" spans="4:4" s="10" customFormat="1" ht="15.75" customHeight="1" x14ac:dyDescent="0.35">
      <c r="D949" s="16"/>
    </row>
    <row r="950" spans="4:4" s="10" customFormat="1" ht="15.75" customHeight="1" x14ac:dyDescent="0.35">
      <c r="D950" s="16"/>
    </row>
    <row r="951" spans="4:4" s="10" customFormat="1" ht="15.75" customHeight="1" x14ac:dyDescent="0.35">
      <c r="D951" s="16"/>
    </row>
    <row r="952" spans="4:4" s="10" customFormat="1" ht="15.75" customHeight="1" x14ac:dyDescent="0.35">
      <c r="D952" s="16"/>
    </row>
    <row r="953" spans="4:4" s="10" customFormat="1" ht="15.75" customHeight="1" x14ac:dyDescent="0.35">
      <c r="D953" s="16"/>
    </row>
    <row r="954" spans="4:4" s="10" customFormat="1" ht="15.75" customHeight="1" x14ac:dyDescent="0.35">
      <c r="D954" s="16"/>
    </row>
    <row r="955" spans="4:4" s="10" customFormat="1" ht="15.75" customHeight="1" x14ac:dyDescent="0.35">
      <c r="D955" s="16"/>
    </row>
    <row r="956" spans="4:4" s="10" customFormat="1" ht="15.75" customHeight="1" x14ac:dyDescent="0.35">
      <c r="D956" s="16"/>
    </row>
    <row r="957" spans="4:4" s="10" customFormat="1" ht="15.75" customHeight="1" x14ac:dyDescent="0.35">
      <c r="D957" s="16"/>
    </row>
    <row r="958" spans="4:4" s="10" customFormat="1" ht="15.75" customHeight="1" x14ac:dyDescent="0.35">
      <c r="D958" s="16"/>
    </row>
    <row r="959" spans="4:4" s="10" customFormat="1" ht="15.75" customHeight="1" x14ac:dyDescent="0.35">
      <c r="D959" s="16"/>
    </row>
    <row r="960" spans="4:4" s="10" customFormat="1" ht="15.75" customHeight="1" x14ac:dyDescent="0.35">
      <c r="D960" s="16"/>
    </row>
    <row r="961" spans="4:4" s="10" customFormat="1" ht="15.75" customHeight="1" x14ac:dyDescent="0.35">
      <c r="D961" s="16"/>
    </row>
    <row r="962" spans="4:4" s="10" customFormat="1" ht="15.75" customHeight="1" x14ac:dyDescent="0.35">
      <c r="D962" s="16"/>
    </row>
    <row r="963" spans="4:4" s="10" customFormat="1" ht="15.75" customHeight="1" x14ac:dyDescent="0.35">
      <c r="D963" s="16"/>
    </row>
    <row r="964" spans="4:4" s="10" customFormat="1" ht="15.75" customHeight="1" x14ac:dyDescent="0.35">
      <c r="D964" s="16"/>
    </row>
    <row r="965" spans="4:4" s="10" customFormat="1" ht="15.75" customHeight="1" x14ac:dyDescent="0.35">
      <c r="D965" s="16"/>
    </row>
    <row r="966" spans="4:4" s="10" customFormat="1" ht="15.75" customHeight="1" x14ac:dyDescent="0.35">
      <c r="D966" s="16"/>
    </row>
    <row r="967" spans="4:4" s="10" customFormat="1" ht="15.75" customHeight="1" x14ac:dyDescent="0.35">
      <c r="D967" s="16"/>
    </row>
    <row r="968" spans="4:4" s="10" customFormat="1" ht="15.75" customHeight="1" x14ac:dyDescent="0.35">
      <c r="D968" s="16"/>
    </row>
    <row r="969" spans="4:4" s="10" customFormat="1" ht="15.75" customHeight="1" x14ac:dyDescent="0.35">
      <c r="D969" s="16"/>
    </row>
    <row r="970" spans="4:4" s="10" customFormat="1" ht="15.75" customHeight="1" x14ac:dyDescent="0.35">
      <c r="D970" s="16"/>
    </row>
    <row r="971" spans="4:4" s="10" customFormat="1" ht="15.75" customHeight="1" x14ac:dyDescent="0.35">
      <c r="D971" s="16"/>
    </row>
    <row r="972" spans="4:4" s="10" customFormat="1" ht="15.75" customHeight="1" x14ac:dyDescent="0.35">
      <c r="D972" s="16"/>
    </row>
    <row r="973" spans="4:4" s="10" customFormat="1" ht="15.75" customHeight="1" x14ac:dyDescent="0.35">
      <c r="D973" s="16"/>
    </row>
    <row r="974" spans="4:4" s="10" customFormat="1" ht="15.75" customHeight="1" x14ac:dyDescent="0.35">
      <c r="D974" s="16"/>
    </row>
    <row r="975" spans="4:4" s="10" customFormat="1" ht="15.75" customHeight="1" x14ac:dyDescent="0.35">
      <c r="D975" s="16"/>
    </row>
    <row r="976" spans="4:4" s="10" customFormat="1" ht="15.75" customHeight="1" x14ac:dyDescent="0.35">
      <c r="D976" s="16"/>
    </row>
    <row r="977" spans="4:4" s="10" customFormat="1" ht="15.75" customHeight="1" x14ac:dyDescent="0.35">
      <c r="D977" s="16"/>
    </row>
    <row r="978" spans="4:4" s="10" customFormat="1" ht="15.75" customHeight="1" x14ac:dyDescent="0.35">
      <c r="D978" s="16"/>
    </row>
    <row r="979" spans="4:4" s="10" customFormat="1" ht="15.75" customHeight="1" x14ac:dyDescent="0.35">
      <c r="D979" s="16"/>
    </row>
    <row r="980" spans="4:4" s="10" customFormat="1" ht="15.75" customHeight="1" x14ac:dyDescent="0.35">
      <c r="D980" s="16"/>
    </row>
    <row r="981" spans="4:4" s="10" customFormat="1" ht="15.75" customHeight="1" x14ac:dyDescent="0.35">
      <c r="D981" s="16"/>
    </row>
    <row r="982" spans="4:4" s="10" customFormat="1" ht="15.75" customHeight="1" x14ac:dyDescent="0.35">
      <c r="D982" s="16"/>
    </row>
    <row r="983" spans="4:4" s="10" customFormat="1" ht="15.75" customHeight="1" x14ac:dyDescent="0.35">
      <c r="D983" s="16"/>
    </row>
    <row r="984" spans="4:4" s="10" customFormat="1" ht="15.75" customHeight="1" x14ac:dyDescent="0.35">
      <c r="D984" s="16"/>
    </row>
    <row r="985" spans="4:4" s="10" customFormat="1" ht="15.75" customHeight="1" x14ac:dyDescent="0.35">
      <c r="D985" s="16"/>
    </row>
    <row r="986" spans="4:4" s="10" customFormat="1" ht="15.75" customHeight="1" x14ac:dyDescent="0.35">
      <c r="D986" s="16"/>
    </row>
    <row r="987" spans="4:4" s="10" customFormat="1" ht="15.75" customHeight="1" x14ac:dyDescent="0.35">
      <c r="D987" s="16"/>
    </row>
    <row r="988" spans="4:4" s="10" customFormat="1" ht="15.75" customHeight="1" x14ac:dyDescent="0.35">
      <c r="D988" s="16"/>
    </row>
    <row r="989" spans="4:4" s="10" customFormat="1" ht="15.75" customHeight="1" x14ac:dyDescent="0.35">
      <c r="D989" s="16"/>
    </row>
    <row r="990" spans="4:4" s="10" customFormat="1" ht="15.75" customHeight="1" x14ac:dyDescent="0.35">
      <c r="D990" s="16"/>
    </row>
    <row r="991" spans="4:4" s="10" customFormat="1" ht="15.75" customHeight="1" x14ac:dyDescent="0.35">
      <c r="D991" s="16"/>
    </row>
    <row r="992" spans="4:4" s="10" customFormat="1" ht="15.75" customHeight="1" x14ac:dyDescent="0.35">
      <c r="D992" s="16"/>
    </row>
    <row r="993" spans="4:4" s="10" customFormat="1" ht="15.75" customHeight="1" x14ac:dyDescent="0.35">
      <c r="D993" s="16"/>
    </row>
    <row r="994" spans="4:4" s="10" customFormat="1" ht="15.75" customHeight="1" x14ac:dyDescent="0.35">
      <c r="D994" s="16"/>
    </row>
    <row r="995" spans="4:4" s="10" customFormat="1" ht="15.75" customHeight="1" x14ac:dyDescent="0.35">
      <c r="D995" s="16"/>
    </row>
    <row r="996" spans="4:4" s="10" customFormat="1" ht="15.75" customHeight="1" x14ac:dyDescent="0.35">
      <c r="D996" s="16"/>
    </row>
    <row r="997" spans="4:4" s="10" customFormat="1" ht="15.75" customHeight="1" x14ac:dyDescent="0.35">
      <c r="D997" s="16"/>
    </row>
    <row r="998" spans="4:4" s="10" customFormat="1" ht="15.75" customHeight="1" x14ac:dyDescent="0.35">
      <c r="D998" s="16"/>
    </row>
    <row r="999" spans="4:4" s="10" customFormat="1" ht="15.75" customHeight="1" x14ac:dyDescent="0.35">
      <c r="D999" s="16"/>
    </row>
    <row r="1000" spans="4:4" s="10" customFormat="1" ht="15.75" customHeight="1" x14ac:dyDescent="0.35">
      <c r="D1000"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4989C-CAF2-4DD8-8F54-85606B01CEE8}">
  <dimension ref="A3:E44"/>
  <sheetViews>
    <sheetView workbookViewId="0">
      <selection activeCell="A3" sqref="A3"/>
    </sheetView>
  </sheetViews>
  <sheetFormatPr defaultRowHeight="14.5" x14ac:dyDescent="0.35"/>
  <cols>
    <col min="1" max="1" width="19" bestFit="1" customWidth="1"/>
    <col min="2" max="2" width="15.26953125" bestFit="1" customWidth="1"/>
    <col min="3" max="3" width="6.90625" bestFit="1" customWidth="1"/>
    <col min="4" max="4" width="5.81640625" bestFit="1" customWidth="1"/>
    <col min="5" max="5" width="10.7265625" bestFit="1" customWidth="1"/>
  </cols>
  <sheetData>
    <row r="3" spans="1:5" x14ac:dyDescent="0.35">
      <c r="A3" s="1" t="s">
        <v>120</v>
      </c>
      <c r="B3" s="1" t="s">
        <v>119</v>
      </c>
    </row>
    <row r="4" spans="1:5" x14ac:dyDescent="0.35">
      <c r="A4" s="1" t="s">
        <v>110</v>
      </c>
      <c r="B4" t="s">
        <v>122</v>
      </c>
      <c r="C4" t="s">
        <v>123</v>
      </c>
      <c r="D4" t="s">
        <v>124</v>
      </c>
      <c r="E4" t="s">
        <v>113</v>
      </c>
    </row>
    <row r="5" spans="1:5" x14ac:dyDescent="0.35">
      <c r="A5" s="2" t="s">
        <v>13</v>
      </c>
      <c r="B5" s="3"/>
      <c r="C5" s="3"/>
      <c r="D5" s="3"/>
      <c r="E5" s="3"/>
    </row>
    <row r="6" spans="1:5" x14ac:dyDescent="0.35">
      <c r="A6" s="4" t="s">
        <v>11</v>
      </c>
      <c r="B6" s="3"/>
      <c r="C6" s="3">
        <v>1</v>
      </c>
      <c r="D6" s="3"/>
      <c r="E6" s="3">
        <v>1</v>
      </c>
    </row>
    <row r="7" spans="1:5" x14ac:dyDescent="0.35">
      <c r="A7" s="4" t="s">
        <v>34</v>
      </c>
      <c r="B7" s="3">
        <v>1</v>
      </c>
      <c r="C7" s="3"/>
      <c r="D7" s="3"/>
      <c r="E7" s="3">
        <v>1</v>
      </c>
    </row>
    <row r="8" spans="1:5" x14ac:dyDescent="0.35">
      <c r="A8" s="4" t="s">
        <v>96</v>
      </c>
      <c r="B8" s="3"/>
      <c r="C8" s="3">
        <v>1</v>
      </c>
      <c r="D8" s="3"/>
      <c r="E8" s="3">
        <v>1</v>
      </c>
    </row>
    <row r="9" spans="1:5" x14ac:dyDescent="0.35">
      <c r="A9" s="4" t="s">
        <v>44</v>
      </c>
      <c r="B9" s="3">
        <v>1</v>
      </c>
      <c r="C9" s="3"/>
      <c r="D9" s="3"/>
      <c r="E9" s="3">
        <v>1</v>
      </c>
    </row>
    <row r="10" spans="1:5" x14ac:dyDescent="0.35">
      <c r="A10" s="4" t="s">
        <v>17</v>
      </c>
      <c r="B10" s="3"/>
      <c r="C10" s="3"/>
      <c r="D10" s="3">
        <v>1</v>
      </c>
      <c r="E10" s="3">
        <v>1</v>
      </c>
    </row>
    <row r="11" spans="1:5" x14ac:dyDescent="0.35">
      <c r="A11" s="4" t="s">
        <v>101</v>
      </c>
      <c r="B11" s="3"/>
      <c r="C11" s="3"/>
      <c r="D11" s="3">
        <v>1</v>
      </c>
      <c r="E11" s="3">
        <v>1</v>
      </c>
    </row>
    <row r="12" spans="1:5" x14ac:dyDescent="0.35">
      <c r="A12" s="4" t="s">
        <v>69</v>
      </c>
      <c r="B12" s="3"/>
      <c r="C12" s="3"/>
      <c r="D12" s="3">
        <v>1</v>
      </c>
      <c r="E12" s="3">
        <v>1</v>
      </c>
    </row>
    <row r="13" spans="1:5" x14ac:dyDescent="0.35">
      <c r="A13" s="4" t="s">
        <v>38</v>
      </c>
      <c r="B13" s="3">
        <v>1</v>
      </c>
      <c r="C13" s="3"/>
      <c r="D13" s="3"/>
      <c r="E13" s="3">
        <v>1</v>
      </c>
    </row>
    <row r="14" spans="1:5" x14ac:dyDescent="0.35">
      <c r="A14" s="4" t="s">
        <v>60</v>
      </c>
      <c r="B14" s="3">
        <v>1</v>
      </c>
      <c r="C14" s="3"/>
      <c r="D14" s="3"/>
      <c r="E14" s="3">
        <v>1</v>
      </c>
    </row>
    <row r="15" spans="1:5" x14ac:dyDescent="0.35">
      <c r="A15" s="2" t="s">
        <v>31</v>
      </c>
      <c r="B15" s="3"/>
      <c r="C15" s="3"/>
      <c r="D15" s="3"/>
      <c r="E15" s="3"/>
    </row>
    <row r="16" spans="1:5" x14ac:dyDescent="0.35">
      <c r="A16" s="4" t="s">
        <v>87</v>
      </c>
      <c r="B16" s="3"/>
      <c r="C16" s="3"/>
      <c r="D16" s="3">
        <v>1</v>
      </c>
      <c r="E16" s="3">
        <v>1</v>
      </c>
    </row>
    <row r="17" spans="1:5" x14ac:dyDescent="0.35">
      <c r="A17" s="4" t="s">
        <v>91</v>
      </c>
      <c r="B17" s="3"/>
      <c r="C17" s="3"/>
      <c r="D17" s="3">
        <v>1</v>
      </c>
      <c r="E17" s="3">
        <v>1</v>
      </c>
    </row>
    <row r="18" spans="1:5" x14ac:dyDescent="0.35">
      <c r="A18" s="4" t="s">
        <v>62</v>
      </c>
      <c r="B18" s="3">
        <v>1</v>
      </c>
      <c r="C18" s="3"/>
      <c r="D18" s="3"/>
      <c r="E18" s="3">
        <v>1</v>
      </c>
    </row>
    <row r="19" spans="1:5" x14ac:dyDescent="0.35">
      <c r="A19" s="4" t="s">
        <v>71</v>
      </c>
      <c r="B19" s="3"/>
      <c r="C19" s="3"/>
      <c r="D19" s="3">
        <v>1</v>
      </c>
      <c r="E19" s="3">
        <v>1</v>
      </c>
    </row>
    <row r="20" spans="1:5" x14ac:dyDescent="0.35">
      <c r="A20" s="4" t="s">
        <v>66</v>
      </c>
      <c r="B20" s="3"/>
      <c r="C20" s="3">
        <v>1</v>
      </c>
      <c r="D20" s="3"/>
      <c r="E20" s="3">
        <v>1</v>
      </c>
    </row>
    <row r="21" spans="1:5" x14ac:dyDescent="0.35">
      <c r="A21" s="4" t="s">
        <v>30</v>
      </c>
      <c r="B21" s="3"/>
      <c r="C21" s="3"/>
      <c r="D21" s="3">
        <v>1</v>
      </c>
      <c r="E21" s="3">
        <v>1</v>
      </c>
    </row>
    <row r="22" spans="1:5" x14ac:dyDescent="0.35">
      <c r="A22" s="4" t="s">
        <v>93</v>
      </c>
      <c r="B22" s="3">
        <v>1</v>
      </c>
      <c r="C22" s="3"/>
      <c r="D22" s="3"/>
      <c r="E22" s="3">
        <v>1</v>
      </c>
    </row>
    <row r="23" spans="1:5" x14ac:dyDescent="0.35">
      <c r="A23" s="2" t="s">
        <v>41</v>
      </c>
      <c r="B23" s="3"/>
      <c r="C23" s="3"/>
      <c r="D23" s="3"/>
      <c r="E23" s="3"/>
    </row>
    <row r="24" spans="1:5" x14ac:dyDescent="0.35">
      <c r="A24" s="4" t="s">
        <v>78</v>
      </c>
      <c r="B24" s="3"/>
      <c r="C24" s="3">
        <v>1</v>
      </c>
      <c r="D24" s="3"/>
      <c r="E24" s="3">
        <v>1</v>
      </c>
    </row>
    <row r="25" spans="1:5" x14ac:dyDescent="0.35">
      <c r="A25" s="4" t="s">
        <v>103</v>
      </c>
      <c r="B25" s="3"/>
      <c r="C25" s="3"/>
      <c r="D25" s="3">
        <v>1</v>
      </c>
      <c r="E25" s="3">
        <v>1</v>
      </c>
    </row>
    <row r="26" spans="1:5" x14ac:dyDescent="0.35">
      <c r="A26" s="4" t="s">
        <v>74</v>
      </c>
      <c r="B26" s="3"/>
      <c r="C26" s="3">
        <v>1</v>
      </c>
      <c r="D26" s="3"/>
      <c r="E26" s="3">
        <v>1</v>
      </c>
    </row>
    <row r="27" spans="1:5" x14ac:dyDescent="0.35">
      <c r="A27" s="4" t="s">
        <v>76</v>
      </c>
      <c r="B27" s="3"/>
      <c r="C27" s="3"/>
      <c r="D27" s="3">
        <v>1</v>
      </c>
      <c r="E27" s="3">
        <v>1</v>
      </c>
    </row>
    <row r="28" spans="1:5" x14ac:dyDescent="0.35">
      <c r="A28" s="4" t="s">
        <v>56</v>
      </c>
      <c r="B28" s="3"/>
      <c r="C28" s="3">
        <v>1</v>
      </c>
      <c r="D28" s="3"/>
      <c r="E28" s="3">
        <v>1</v>
      </c>
    </row>
    <row r="29" spans="1:5" x14ac:dyDescent="0.35">
      <c r="A29" s="4" t="s">
        <v>82</v>
      </c>
      <c r="B29" s="3"/>
      <c r="C29" s="3">
        <v>1</v>
      </c>
      <c r="D29" s="3"/>
      <c r="E29" s="3">
        <v>1</v>
      </c>
    </row>
    <row r="30" spans="1:5" x14ac:dyDescent="0.35">
      <c r="A30" s="4" t="s">
        <v>40</v>
      </c>
      <c r="B30" s="3">
        <v>1</v>
      </c>
      <c r="C30" s="3"/>
      <c r="D30" s="3"/>
      <c r="E30" s="3">
        <v>1</v>
      </c>
    </row>
    <row r="31" spans="1:5" x14ac:dyDescent="0.35">
      <c r="A31" s="2" t="s">
        <v>22</v>
      </c>
      <c r="B31" s="3"/>
      <c r="C31" s="3"/>
      <c r="D31" s="3"/>
      <c r="E31" s="3"/>
    </row>
    <row r="32" spans="1:5" x14ac:dyDescent="0.35">
      <c r="A32" s="4" t="s">
        <v>85</v>
      </c>
      <c r="B32" s="3">
        <v>1</v>
      </c>
      <c r="C32" s="3"/>
      <c r="D32" s="3"/>
      <c r="E32" s="3">
        <v>1</v>
      </c>
    </row>
    <row r="33" spans="1:5" x14ac:dyDescent="0.35">
      <c r="A33" s="4" t="s">
        <v>21</v>
      </c>
      <c r="B33" s="3"/>
      <c r="C33" s="3"/>
      <c r="D33" s="3">
        <v>1</v>
      </c>
      <c r="E33" s="3">
        <v>1</v>
      </c>
    </row>
    <row r="34" spans="1:5" x14ac:dyDescent="0.35">
      <c r="A34" s="4" t="s">
        <v>47</v>
      </c>
      <c r="B34" s="3">
        <v>1</v>
      </c>
      <c r="C34" s="3"/>
      <c r="D34" s="3"/>
      <c r="E34" s="3">
        <v>1</v>
      </c>
    </row>
    <row r="35" spans="1:5" x14ac:dyDescent="0.35">
      <c r="A35" s="4" t="s">
        <v>99</v>
      </c>
      <c r="B35" s="3"/>
      <c r="C35" s="3"/>
      <c r="D35" s="3">
        <v>1</v>
      </c>
      <c r="E35" s="3">
        <v>1</v>
      </c>
    </row>
    <row r="36" spans="1:5" x14ac:dyDescent="0.35">
      <c r="A36" s="4" t="s">
        <v>89</v>
      </c>
      <c r="B36" s="3"/>
      <c r="C36" s="3">
        <v>1</v>
      </c>
      <c r="D36" s="3"/>
      <c r="E36" s="3">
        <v>1</v>
      </c>
    </row>
    <row r="37" spans="1:5" x14ac:dyDescent="0.35">
      <c r="A37" s="4" t="s">
        <v>50</v>
      </c>
      <c r="B37" s="3"/>
      <c r="C37" s="3">
        <v>1</v>
      </c>
      <c r="D37" s="3"/>
      <c r="E37" s="3">
        <v>1</v>
      </c>
    </row>
    <row r="38" spans="1:5" x14ac:dyDescent="0.35">
      <c r="A38" s="4" t="s">
        <v>26</v>
      </c>
      <c r="B38" s="3">
        <v>1</v>
      </c>
      <c r="C38" s="3"/>
      <c r="D38" s="3"/>
      <c r="E38" s="3">
        <v>1</v>
      </c>
    </row>
    <row r="39" spans="1:5" x14ac:dyDescent="0.35">
      <c r="A39" s="4" t="s">
        <v>53</v>
      </c>
      <c r="B39" s="3">
        <v>1</v>
      </c>
      <c r="C39" s="3"/>
      <c r="D39" s="3"/>
      <c r="E39" s="3">
        <v>1</v>
      </c>
    </row>
    <row r="40" spans="1:5" x14ac:dyDescent="0.35">
      <c r="A40" s="4" t="s">
        <v>64</v>
      </c>
      <c r="B40" s="3">
        <v>1</v>
      </c>
      <c r="C40" s="3"/>
      <c r="D40" s="3"/>
      <c r="E40" s="3">
        <v>1</v>
      </c>
    </row>
    <row r="41" spans="1:5" x14ac:dyDescent="0.35">
      <c r="A41" s="4" t="s">
        <v>106</v>
      </c>
      <c r="B41" s="3"/>
      <c r="C41" s="3"/>
      <c r="D41" s="3">
        <v>1</v>
      </c>
      <c r="E41" s="3">
        <v>1</v>
      </c>
    </row>
    <row r="42" spans="1:5" x14ac:dyDescent="0.35">
      <c r="A42" s="4" t="s">
        <v>80</v>
      </c>
      <c r="B42" s="3"/>
      <c r="C42" s="3"/>
      <c r="D42" s="3">
        <v>1</v>
      </c>
      <c r="E42" s="3">
        <v>1</v>
      </c>
    </row>
    <row r="43" spans="1:5" x14ac:dyDescent="0.35">
      <c r="A43" s="4" t="s">
        <v>58</v>
      </c>
      <c r="B43" s="3">
        <v>1</v>
      </c>
      <c r="C43" s="3"/>
      <c r="D43" s="3"/>
      <c r="E43" s="3">
        <v>1</v>
      </c>
    </row>
    <row r="44" spans="1:5" x14ac:dyDescent="0.35">
      <c r="A44" s="2" t="s">
        <v>113</v>
      </c>
      <c r="B44" s="3">
        <v>13</v>
      </c>
      <c r="C44" s="3">
        <v>9</v>
      </c>
      <c r="D44" s="3">
        <v>13</v>
      </c>
      <c r="E44" s="3">
        <v>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ANSWER 1</vt:lpstr>
      <vt:lpstr>ANSWER 2</vt:lpstr>
      <vt:lpstr>ANSWER 3. </vt:lpstr>
      <vt:lpstr>ANSWER 4</vt:lpstr>
      <vt:lpstr>ANSWER 5</vt:lpstr>
      <vt:lpstr>ANSWER 6</vt:lpstr>
      <vt:lpstr>ANSWER6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Pandey</dc:creator>
  <cp:lastModifiedBy>Abhishek Pandey</cp:lastModifiedBy>
  <dcterms:created xsi:type="dcterms:W3CDTF">2025-05-14T03:15:03Z</dcterms:created>
  <dcterms:modified xsi:type="dcterms:W3CDTF">2025-05-14T08:17:03Z</dcterms:modified>
</cp:coreProperties>
</file>