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O tracking\Tracker\"/>
    </mc:Choice>
  </mc:AlternateContent>
  <xr:revisionPtr revIDLastSave="0" documentId="13_ncr:1_{77CE06E7-5F88-426D-A26A-95D5C0A574FB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Detail1" sheetId="1" r:id="rId1"/>
    <sheet name="Detail2" sheetId="2" r:id="rId2"/>
    <sheet name="Open PO's" sheetId="3" r:id="rId3"/>
    <sheet name="Sheet3" sheetId="4" r:id="rId4"/>
    <sheet name="By Logistics " sheetId="5" r:id="rId5"/>
    <sheet name="Sheet2" sheetId="6" r:id="rId6"/>
    <sheet name="Summary Of OnlineB2B" sheetId="7" r:id="rId7"/>
    <sheet name="OnlineB2B" sheetId="8" r:id="rId8"/>
    <sheet name="Sheet1" sheetId="9" r:id="rId9"/>
    <sheet name="Dispatched_No_App" sheetId="10" r:id="rId10"/>
    <sheet name="Dispatched_No_App_Del" sheetId="11" r:id="rId11"/>
  </sheets>
  <externalReferences>
    <externalReference r:id="rId12"/>
  </externalReferences>
  <definedNames>
    <definedName name="_xlnm._FilterDatabase" localSheetId="7" hidden="1">OnlineB2B!$A$1:$AK$2085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33" i="8" l="1"/>
  <c r="E2032" i="8"/>
  <c r="E2031" i="8"/>
  <c r="AD2006" i="8"/>
  <c r="AD2005" i="8"/>
  <c r="AD2004" i="8"/>
  <c r="AD2003" i="8"/>
  <c r="AD2002" i="8"/>
  <c r="AD2001" i="8"/>
  <c r="AD2000" i="8"/>
  <c r="AD1999" i="8"/>
  <c r="AD1998" i="8"/>
  <c r="AD1997" i="8"/>
  <c r="AD1996" i="8"/>
  <c r="AD1995" i="8"/>
  <c r="AD1994" i="8"/>
  <c r="AD1993" i="8"/>
  <c r="AD1992" i="8"/>
  <c r="AD1991" i="8"/>
  <c r="AD1990" i="8"/>
  <c r="AD1989" i="8"/>
  <c r="E1989" i="8"/>
  <c r="AD1988" i="8"/>
  <c r="E1988" i="8"/>
  <c r="AD1987" i="8"/>
  <c r="E1987" i="8"/>
  <c r="AD1986" i="8"/>
  <c r="E1986" i="8"/>
  <c r="AD1985" i="8"/>
  <c r="E1985" i="8"/>
  <c r="AD1984" i="8"/>
  <c r="E1984" i="8"/>
  <c r="AD1983" i="8"/>
  <c r="E1983" i="8"/>
  <c r="AD1982" i="8"/>
  <c r="E1982" i="8"/>
  <c r="AD1981" i="8"/>
  <c r="E1981" i="8"/>
  <c r="AD1980" i="8"/>
  <c r="AD1979" i="8"/>
  <c r="AD1978" i="8"/>
  <c r="AD1977" i="8"/>
  <c r="AD1976" i="8"/>
  <c r="AD1975" i="8"/>
  <c r="AD1974" i="8"/>
  <c r="AD1973" i="8"/>
  <c r="AD1972" i="8"/>
  <c r="AD1971" i="8"/>
  <c r="AD1970" i="8"/>
  <c r="AD1969" i="8"/>
  <c r="AD1968" i="8"/>
  <c r="AD1967" i="8"/>
  <c r="AD1966" i="8"/>
  <c r="AD1965" i="8"/>
  <c r="AD1964" i="8"/>
  <c r="AD1963" i="8"/>
  <c r="AD1962" i="8"/>
  <c r="AD1961" i="8"/>
  <c r="AD1960" i="8"/>
  <c r="AD1959" i="8"/>
  <c r="AD1958" i="8"/>
  <c r="AD1957" i="8"/>
  <c r="AD1956" i="8"/>
  <c r="AD1955" i="8"/>
  <c r="AD1954" i="8"/>
  <c r="AD1953" i="8"/>
  <c r="AD1952" i="8"/>
  <c r="AD1951" i="8"/>
  <c r="AD1950" i="8"/>
  <c r="AD1949" i="8"/>
  <c r="AD1948" i="8"/>
  <c r="AD1947" i="8"/>
  <c r="E1947" i="8"/>
  <c r="AD1946" i="8"/>
  <c r="E1946" i="8"/>
  <c r="AD1945" i="8"/>
  <c r="E1945" i="8"/>
  <c r="AD1944" i="8"/>
  <c r="E1944" i="8"/>
  <c r="AD1943" i="8"/>
  <c r="E1943" i="8"/>
  <c r="AD1942" i="8"/>
  <c r="E1942" i="8"/>
  <c r="AD1941" i="8"/>
  <c r="E1941" i="8"/>
  <c r="AD1940" i="8"/>
  <c r="AD1939" i="8"/>
  <c r="AD1938" i="8"/>
  <c r="AD1937" i="8"/>
  <c r="AD1936" i="8"/>
  <c r="AD1935" i="8"/>
  <c r="AD1934" i="8"/>
  <c r="AD1933" i="8"/>
  <c r="AD1932" i="8"/>
  <c r="AD1931" i="8"/>
  <c r="AD1930" i="8"/>
  <c r="AD1929" i="8"/>
  <c r="AD1928" i="8"/>
  <c r="AD1927" i="8"/>
  <c r="AD1926" i="8"/>
  <c r="AD1925" i="8"/>
  <c r="AD1924" i="8"/>
  <c r="AD1923" i="8"/>
  <c r="AD1922" i="8"/>
  <c r="AD1921" i="8"/>
  <c r="AD1920" i="8"/>
  <c r="AD1919" i="8"/>
  <c r="AD1918" i="8"/>
  <c r="AD1917" i="8"/>
  <c r="AD1916" i="8"/>
  <c r="AD1915" i="8"/>
  <c r="AD1914" i="8"/>
  <c r="AD1913" i="8"/>
  <c r="AD1912" i="8"/>
  <c r="AD1911" i="8"/>
  <c r="AD1910" i="8"/>
  <c r="AD1909" i="8"/>
  <c r="AD1908" i="8"/>
  <c r="AD1907" i="8"/>
  <c r="AD1906" i="8"/>
  <c r="AD1905" i="8"/>
  <c r="AD1904" i="8"/>
  <c r="AD1903" i="8"/>
  <c r="AD1902" i="8"/>
  <c r="AD1901" i="8"/>
  <c r="AD1900" i="8"/>
  <c r="AD1899" i="8"/>
  <c r="AD1898" i="8"/>
  <c r="AD1897" i="8"/>
  <c r="AD1896" i="8"/>
  <c r="AD1895" i="8"/>
  <c r="AD1894" i="8"/>
  <c r="AD1893" i="8"/>
  <c r="AD1892" i="8"/>
  <c r="AD1891" i="8"/>
  <c r="AD1890" i="8"/>
  <c r="AD1889" i="8"/>
  <c r="AD1888" i="8"/>
  <c r="AD1887" i="8"/>
  <c r="AD1886" i="8"/>
  <c r="AD1885" i="8"/>
  <c r="AD1884" i="8"/>
  <c r="AD1883" i="8"/>
  <c r="AD1882" i="8"/>
  <c r="AD1881" i="8"/>
  <c r="AD1880" i="8"/>
  <c r="AD1879" i="8"/>
  <c r="AD1878" i="8"/>
  <c r="AD1877" i="8"/>
  <c r="AD1876" i="8"/>
  <c r="AD1875" i="8"/>
  <c r="AD1874" i="8"/>
  <c r="AD1873" i="8"/>
  <c r="AD1872" i="8"/>
  <c r="AD1871" i="8"/>
  <c r="AD1870" i="8"/>
  <c r="AD1869" i="8"/>
  <c r="AD1868" i="8"/>
  <c r="AD1867" i="8"/>
  <c r="AD1866" i="8"/>
  <c r="AD1865" i="8"/>
  <c r="AD1864" i="8"/>
  <c r="AD1863" i="8"/>
  <c r="AD1862" i="8"/>
  <c r="AD1861" i="8"/>
  <c r="AD1860" i="8"/>
  <c r="AD1859" i="8"/>
  <c r="AD1858" i="8"/>
  <c r="AD1857" i="8"/>
  <c r="AD1856" i="8"/>
  <c r="AD1855" i="8"/>
  <c r="AD1854" i="8"/>
  <c r="AD1853" i="8"/>
  <c r="AD1852" i="8"/>
  <c r="AD1851" i="8"/>
  <c r="AD1850" i="8"/>
  <c r="AD1849" i="8"/>
  <c r="AD1848" i="8"/>
  <c r="AD1847" i="8"/>
  <c r="AD1846" i="8"/>
  <c r="AD1845" i="8"/>
  <c r="AD1844" i="8"/>
  <c r="AD1843" i="8"/>
  <c r="AD1842" i="8"/>
  <c r="AD1841" i="8"/>
  <c r="AD1840" i="8"/>
  <c r="AD1839" i="8"/>
  <c r="AD1838" i="8"/>
  <c r="AD1837" i="8"/>
  <c r="AD1836" i="8"/>
  <c r="AD1835" i="8"/>
  <c r="AD1834" i="8"/>
  <c r="AD1833" i="8"/>
  <c r="AD1832" i="8"/>
  <c r="AD1831" i="8"/>
  <c r="AD1830" i="8"/>
  <c r="AD1829" i="8"/>
  <c r="AD1828" i="8"/>
  <c r="AD1827" i="8"/>
  <c r="AD1826" i="8"/>
  <c r="AD1825" i="8"/>
  <c r="AD1824" i="8"/>
  <c r="AD1823" i="8"/>
  <c r="E1823" i="8"/>
  <c r="AD1822" i="8"/>
  <c r="E1822" i="8"/>
  <c r="AD1821" i="8"/>
  <c r="E1821" i="8"/>
  <c r="AD1820" i="8"/>
  <c r="E1820" i="8"/>
  <c r="AD1819" i="8"/>
  <c r="E1819" i="8"/>
  <c r="AD1818" i="8"/>
  <c r="E1818" i="8"/>
  <c r="AD1817" i="8"/>
  <c r="E1817" i="8"/>
  <c r="AD1816" i="8"/>
  <c r="E1816" i="8"/>
  <c r="AD1815" i="8"/>
  <c r="E1815" i="8"/>
  <c r="AD1814" i="8"/>
  <c r="E1814" i="8"/>
  <c r="AD1813" i="8"/>
  <c r="E1813" i="8"/>
  <c r="AD1812" i="8"/>
  <c r="E1812" i="8"/>
  <c r="AD1811" i="8"/>
  <c r="E1811" i="8"/>
  <c r="AD1810" i="8"/>
  <c r="E1810" i="8"/>
  <c r="AD1809" i="8"/>
  <c r="E1809" i="8"/>
  <c r="AD1808" i="8"/>
  <c r="E1808" i="8"/>
  <c r="AD1807" i="8"/>
  <c r="E1807" i="8"/>
  <c r="AD1806" i="8"/>
  <c r="AD1805" i="8"/>
  <c r="AD1804" i="8"/>
  <c r="E1804" i="8"/>
  <c r="AD1803" i="8"/>
  <c r="E1803" i="8"/>
  <c r="AD1802" i="8"/>
  <c r="E1802" i="8"/>
  <c r="AD1801" i="8"/>
  <c r="E1801" i="8"/>
  <c r="AD1800" i="8"/>
  <c r="E1800" i="8"/>
  <c r="AD1799" i="8"/>
  <c r="E1799" i="8"/>
  <c r="AD1798" i="8"/>
  <c r="E1798" i="8"/>
  <c r="AD1797" i="8"/>
  <c r="E1797" i="8"/>
  <c r="AD1796" i="8"/>
  <c r="E1796" i="8"/>
  <c r="AD1795" i="8"/>
  <c r="E1795" i="8"/>
  <c r="AD1794" i="8"/>
  <c r="E1794" i="8"/>
  <c r="AD1793" i="8"/>
  <c r="E1793" i="8"/>
  <c r="AD1792" i="8"/>
  <c r="E1792" i="8"/>
  <c r="AD1791" i="8"/>
  <c r="E1791" i="8"/>
  <c r="AD1790" i="8"/>
  <c r="E1790" i="8"/>
  <c r="AD1789" i="8"/>
  <c r="AD1788" i="8"/>
  <c r="AD1787" i="8"/>
  <c r="AD1786" i="8"/>
  <c r="AD1785" i="8"/>
  <c r="AD1784" i="8"/>
  <c r="AD1783" i="8"/>
  <c r="AD1782" i="8"/>
  <c r="AD1781" i="8"/>
  <c r="AD1780" i="8"/>
  <c r="AD1779" i="8"/>
  <c r="AD1778" i="8"/>
  <c r="AD1777" i="8"/>
  <c r="AD1776" i="8"/>
  <c r="AD1775" i="8"/>
  <c r="AD1774" i="8"/>
  <c r="AD1773" i="8"/>
  <c r="AD1772" i="8"/>
  <c r="AD1771" i="8"/>
  <c r="AD1770" i="8"/>
  <c r="AD1769" i="8"/>
  <c r="AD1768" i="8"/>
  <c r="AD1767" i="8"/>
  <c r="AD1766" i="8"/>
  <c r="AD1765" i="8"/>
  <c r="AD1764" i="8"/>
  <c r="AD1763" i="8"/>
  <c r="AD1762" i="8"/>
  <c r="AD1761" i="8"/>
  <c r="AD1760" i="8"/>
  <c r="AD1759" i="8"/>
  <c r="AD1758" i="8"/>
  <c r="AD1757" i="8"/>
  <c r="AD1756" i="8"/>
  <c r="AD1755" i="8"/>
  <c r="AD1754" i="8"/>
  <c r="AD1753" i="8"/>
  <c r="AD1752" i="8"/>
  <c r="AD1751" i="8"/>
  <c r="AD1750" i="8"/>
  <c r="AD1749" i="8"/>
  <c r="AD1748" i="8"/>
  <c r="AD1747" i="8"/>
  <c r="AD1746" i="8"/>
  <c r="AD1745" i="8"/>
  <c r="AD1744" i="8"/>
  <c r="AD1743" i="8"/>
  <c r="AD1742" i="8"/>
  <c r="AD1741" i="8"/>
  <c r="AD1740" i="8"/>
  <c r="AD1739" i="8"/>
  <c r="AD1738" i="8"/>
  <c r="AD1737" i="8"/>
  <c r="AD1736" i="8"/>
  <c r="AD1735" i="8"/>
  <c r="AD1734" i="8"/>
  <c r="AD1733" i="8"/>
  <c r="AD1732" i="8"/>
  <c r="AD1731" i="8"/>
  <c r="AD1730" i="8"/>
  <c r="AD1729" i="8"/>
  <c r="AD1728" i="8"/>
  <c r="AD1727" i="8"/>
  <c r="AD1726" i="8"/>
  <c r="AD1725" i="8"/>
  <c r="AD1724" i="8"/>
  <c r="AD1723" i="8"/>
  <c r="AD1722" i="8"/>
  <c r="E1722" i="8"/>
  <c r="AD1721" i="8"/>
  <c r="AD1720" i="8"/>
  <c r="AD1719" i="8"/>
  <c r="AD1718" i="8"/>
  <c r="AD1717" i="8"/>
  <c r="AD1716" i="8"/>
  <c r="AD1715" i="8"/>
  <c r="AD1714" i="8"/>
  <c r="AD1713" i="8"/>
  <c r="AD1712" i="8"/>
  <c r="AD1711" i="8"/>
  <c r="AD1710" i="8"/>
  <c r="AD1709" i="8"/>
  <c r="AD1708" i="8"/>
  <c r="AD1707" i="8"/>
  <c r="AD1706" i="8"/>
  <c r="AD1705" i="8"/>
  <c r="AD1704" i="8"/>
  <c r="AD1703" i="8"/>
  <c r="AD1702" i="8"/>
  <c r="AD1701" i="8"/>
  <c r="AD1700" i="8"/>
  <c r="AD1699" i="8"/>
  <c r="AD1698" i="8"/>
  <c r="AD1697" i="8"/>
  <c r="AD1696" i="8"/>
  <c r="AD1695" i="8"/>
  <c r="AD1694" i="8"/>
  <c r="AD1693" i="8"/>
  <c r="AD1692" i="8"/>
  <c r="AD1691" i="8"/>
  <c r="AD1690" i="8"/>
  <c r="AD1689" i="8"/>
  <c r="AD1688" i="8"/>
  <c r="AD1687" i="8"/>
  <c r="AD1686" i="8"/>
  <c r="AD1685" i="8"/>
  <c r="AD1684" i="8"/>
  <c r="AD1683" i="8"/>
  <c r="AD1682" i="8"/>
  <c r="AD1681" i="8"/>
  <c r="AD1680" i="8"/>
  <c r="AD1679" i="8"/>
  <c r="AD1678" i="8"/>
  <c r="AD1677" i="8"/>
  <c r="AD1676" i="8"/>
  <c r="AD1675" i="8"/>
  <c r="AD1674" i="8"/>
  <c r="AD1673" i="8"/>
  <c r="AD1672" i="8"/>
  <c r="AD1671" i="8"/>
  <c r="AD1670" i="8"/>
  <c r="AD1669" i="8"/>
  <c r="AD1668" i="8"/>
  <c r="AD1667" i="8"/>
  <c r="AD1666" i="8"/>
  <c r="AD1665" i="8"/>
  <c r="AD1664" i="8"/>
  <c r="AD1663" i="8"/>
  <c r="AD1662" i="8"/>
  <c r="AD1661" i="8"/>
  <c r="AD1660" i="8"/>
  <c r="AD1659" i="8"/>
  <c r="AD1658" i="8"/>
  <c r="AD1657" i="8"/>
  <c r="AD1656" i="8"/>
  <c r="AD1655" i="8"/>
  <c r="AD1654" i="8"/>
  <c r="AD1653" i="8"/>
  <c r="AD1652" i="8"/>
  <c r="AD1651" i="8"/>
  <c r="AD1650" i="8"/>
  <c r="AD1649" i="8"/>
  <c r="AD1648" i="8"/>
  <c r="AD1647" i="8"/>
  <c r="AD1646" i="8"/>
  <c r="AD1645" i="8"/>
  <c r="AD1644" i="8"/>
  <c r="AD1643" i="8"/>
  <c r="AD1642" i="8"/>
  <c r="AD1641" i="8"/>
  <c r="AD1640" i="8"/>
  <c r="AD1639" i="8"/>
  <c r="AD1638" i="8"/>
  <c r="AD1637" i="8"/>
  <c r="AD1636" i="8"/>
  <c r="AD1635" i="8"/>
  <c r="AD1634" i="8"/>
  <c r="AD1633" i="8"/>
  <c r="AD1632" i="8"/>
  <c r="AD1631" i="8"/>
  <c r="AD1630" i="8"/>
  <c r="E1630" i="8"/>
  <c r="AD1629" i="8"/>
  <c r="E1629" i="8"/>
  <c r="AD1628" i="8"/>
  <c r="E1628" i="8"/>
  <c r="AD1627" i="8"/>
  <c r="E1627" i="8"/>
  <c r="AD1626" i="8"/>
  <c r="E1626" i="8"/>
  <c r="AD1625" i="8"/>
  <c r="AD1624" i="8"/>
  <c r="AD1623" i="8"/>
  <c r="AD1622" i="8"/>
  <c r="AD1621" i="8"/>
  <c r="AD1620" i="8"/>
  <c r="AD1619" i="8"/>
  <c r="AD1618" i="8"/>
  <c r="AD1617" i="8"/>
  <c r="AD1616" i="8"/>
  <c r="AD1615" i="8"/>
  <c r="AD1614" i="8"/>
  <c r="AD1613" i="8"/>
  <c r="AD1612" i="8"/>
  <c r="AD1611" i="8"/>
  <c r="AD1610" i="8"/>
  <c r="AD1609" i="8"/>
  <c r="AD1608" i="8"/>
  <c r="AD1607" i="8"/>
  <c r="AD1606" i="8"/>
  <c r="AD1605" i="8"/>
  <c r="AD1604" i="8"/>
  <c r="AD1603" i="8"/>
  <c r="AD1602" i="8"/>
  <c r="AD1601" i="8"/>
  <c r="AD1600" i="8"/>
  <c r="AD1599" i="8"/>
  <c r="AD1598" i="8"/>
  <c r="AD1597" i="8"/>
  <c r="AD1596" i="8"/>
  <c r="AD1595" i="8"/>
  <c r="AD1594" i="8"/>
  <c r="AD1593" i="8"/>
  <c r="AD1592" i="8"/>
  <c r="AD1591" i="8"/>
  <c r="AD1590" i="8"/>
  <c r="AD1589" i="8"/>
  <c r="AD1588" i="8"/>
  <c r="AD1587" i="8"/>
  <c r="AD1586" i="8"/>
  <c r="AD1585" i="8"/>
  <c r="AD1584" i="8"/>
  <c r="AD1583" i="8"/>
  <c r="AD1582" i="8"/>
  <c r="AD1581" i="8"/>
  <c r="AD1580" i="8"/>
  <c r="AD1579" i="8"/>
  <c r="AD1578" i="8"/>
  <c r="AD1577" i="8"/>
  <c r="AD1576" i="8"/>
  <c r="AD1575" i="8"/>
  <c r="AD1574" i="8"/>
  <c r="AD1573" i="8"/>
  <c r="AD1572" i="8"/>
  <c r="AD1571" i="8"/>
  <c r="AD1570" i="8"/>
  <c r="AD1569" i="8"/>
  <c r="AD1568" i="8"/>
  <c r="AD1567" i="8"/>
  <c r="AD1566" i="8"/>
  <c r="AD1565" i="8"/>
  <c r="AD1564" i="8"/>
  <c r="AD1563" i="8"/>
  <c r="AD1562" i="8"/>
  <c r="AD1561" i="8"/>
  <c r="AD1560" i="8"/>
  <c r="AD1559" i="8"/>
  <c r="AD1558" i="8"/>
  <c r="AD1557" i="8"/>
  <c r="AD1556" i="8"/>
  <c r="AD1555" i="8"/>
  <c r="AD1554" i="8"/>
  <c r="AD1553" i="8"/>
  <c r="AD1552" i="8"/>
  <c r="AD1551" i="8"/>
  <c r="AD1550" i="8"/>
  <c r="AD1549" i="8"/>
  <c r="AD1548" i="8"/>
  <c r="AD1547" i="8"/>
  <c r="AD1546" i="8"/>
  <c r="AD1545" i="8"/>
  <c r="AD1544" i="8"/>
  <c r="AD1543" i="8"/>
  <c r="AD1542" i="8"/>
  <c r="AD1541" i="8"/>
  <c r="AD1540" i="8"/>
  <c r="AD1539" i="8"/>
  <c r="AD1538" i="8"/>
  <c r="AD1537" i="8"/>
  <c r="AD1536" i="8"/>
  <c r="AD1535" i="8"/>
  <c r="AD1534" i="8"/>
  <c r="AD1533" i="8"/>
  <c r="AD1532" i="8"/>
  <c r="AD1531" i="8"/>
  <c r="AD1530" i="8"/>
  <c r="AD1529" i="8"/>
  <c r="AD1528" i="8"/>
  <c r="AD1527" i="8"/>
  <c r="AD1526" i="8"/>
  <c r="AD1525" i="8"/>
  <c r="AD1524" i="8"/>
  <c r="AD1523" i="8"/>
  <c r="AD1522" i="8"/>
  <c r="AD1521" i="8"/>
  <c r="AD1520" i="8"/>
  <c r="AD1519" i="8"/>
  <c r="AD1518" i="8"/>
  <c r="AD1517" i="8"/>
  <c r="AD1516" i="8"/>
  <c r="AD1515" i="8"/>
  <c r="AD1514" i="8"/>
  <c r="AD1513" i="8"/>
  <c r="AD1512" i="8"/>
  <c r="AD1511" i="8"/>
  <c r="AD1510" i="8"/>
  <c r="AD1509" i="8"/>
  <c r="AD1508" i="8"/>
  <c r="AD1507" i="8"/>
  <c r="AD1506" i="8"/>
  <c r="AD1505" i="8"/>
  <c r="AD1504" i="8"/>
  <c r="AD1503" i="8"/>
  <c r="AD1502" i="8"/>
  <c r="AD1501" i="8"/>
  <c r="AD1500" i="8"/>
  <c r="AD1499" i="8"/>
  <c r="AD1498" i="8"/>
  <c r="AD1497" i="8"/>
  <c r="AD1496" i="8"/>
  <c r="AD1495" i="8"/>
  <c r="AD1494" i="8"/>
  <c r="AD1493" i="8"/>
  <c r="AD1492" i="8"/>
  <c r="AD1491" i="8"/>
  <c r="AD1490" i="8"/>
  <c r="AD1489" i="8"/>
  <c r="AD1488" i="8"/>
  <c r="AD1487" i="8"/>
  <c r="AD1486" i="8"/>
  <c r="AD1485" i="8"/>
  <c r="AD1484" i="8"/>
  <c r="AD1483" i="8"/>
  <c r="AD1482" i="8"/>
  <c r="AD1481" i="8"/>
  <c r="AD1480" i="8"/>
  <c r="AD1479" i="8"/>
  <c r="AD1478" i="8"/>
  <c r="AD1477" i="8"/>
  <c r="AD1476" i="8"/>
  <c r="AD1475" i="8"/>
  <c r="AD1474" i="8"/>
  <c r="AD1473" i="8"/>
  <c r="AD1472" i="8"/>
  <c r="AD1471" i="8"/>
  <c r="AD1470" i="8"/>
  <c r="AD1469" i="8"/>
  <c r="AD1468" i="8"/>
  <c r="AD1467" i="8"/>
  <c r="AD1466" i="8"/>
  <c r="AD1465" i="8"/>
  <c r="AD1464" i="8"/>
  <c r="AA1464" i="8"/>
  <c r="E1464" i="8"/>
  <c r="AD1463" i="8"/>
  <c r="E1463" i="8"/>
  <c r="AD1462" i="8"/>
  <c r="E1462" i="8"/>
  <c r="AD1461" i="8"/>
  <c r="E1461" i="8"/>
  <c r="AD1460" i="8"/>
  <c r="E1460" i="8"/>
  <c r="AD1459" i="8"/>
  <c r="E1459" i="8"/>
  <c r="AD1458" i="8"/>
  <c r="E1458" i="8"/>
  <c r="AD1457" i="8"/>
  <c r="AD1456" i="8"/>
  <c r="AD1455" i="8"/>
  <c r="AD1454" i="8"/>
  <c r="AD1453" i="8"/>
  <c r="AD1452" i="8"/>
  <c r="AD1451" i="8"/>
  <c r="AD1450" i="8"/>
  <c r="AD1449" i="8"/>
  <c r="AD1448" i="8"/>
  <c r="AD1447" i="8"/>
  <c r="AD1446" i="8"/>
  <c r="AD1445" i="8"/>
  <c r="AD1444" i="8"/>
  <c r="AD1443" i="8"/>
  <c r="AD1442" i="8"/>
  <c r="AD1441" i="8"/>
  <c r="AD1440" i="8"/>
  <c r="AD1439" i="8"/>
  <c r="AA1439" i="8"/>
  <c r="E1439" i="8"/>
  <c r="AD1438" i="8"/>
  <c r="AD1437" i="8"/>
  <c r="AD1436" i="8"/>
  <c r="AD1435" i="8"/>
  <c r="AD1434" i="8"/>
  <c r="AD1433" i="8"/>
  <c r="AD1432" i="8"/>
  <c r="AD1431" i="8"/>
  <c r="AD1430" i="8"/>
  <c r="AD1429" i="8"/>
  <c r="AD1428" i="8"/>
  <c r="AD1427" i="8"/>
  <c r="AD1426" i="8"/>
  <c r="AD1425" i="8"/>
  <c r="AD1424" i="8"/>
  <c r="AD1423" i="8"/>
  <c r="AD1422" i="8"/>
  <c r="AD1421" i="8"/>
  <c r="AD1420" i="8"/>
  <c r="AD1419" i="8"/>
  <c r="AD1418" i="8"/>
  <c r="AD1417" i="8"/>
  <c r="AD1416" i="8"/>
  <c r="AD1415" i="8"/>
  <c r="AD1414" i="8"/>
  <c r="AA1414" i="8"/>
  <c r="AD1413" i="8"/>
  <c r="AD1412" i="8"/>
  <c r="AD1411" i="8"/>
  <c r="AD1410" i="8"/>
  <c r="AD1409" i="8"/>
  <c r="AD1408" i="8"/>
  <c r="AD1407" i="8"/>
  <c r="AD1406" i="8"/>
  <c r="AD1405" i="8"/>
  <c r="AD1404" i="8"/>
  <c r="AD1403" i="8"/>
  <c r="AD1402" i="8"/>
  <c r="AD1401" i="8"/>
  <c r="AD1400" i="8"/>
  <c r="AD1399" i="8"/>
  <c r="AD1398" i="8"/>
  <c r="AD1397" i="8"/>
  <c r="AD1396" i="8"/>
  <c r="AD1395" i="8"/>
  <c r="AD1394" i="8"/>
  <c r="AD1393" i="8"/>
  <c r="AD1392" i="8"/>
  <c r="AD1391" i="8"/>
  <c r="AD1390" i="8"/>
  <c r="AD1389" i="8"/>
  <c r="AD1388" i="8"/>
  <c r="AD1387" i="8"/>
  <c r="AD1386" i="8"/>
  <c r="AD1385" i="8"/>
  <c r="AD1384" i="8"/>
  <c r="AD1383" i="8"/>
  <c r="AD1382" i="8"/>
  <c r="AD1381" i="8"/>
  <c r="AD1380" i="8"/>
  <c r="AD1379" i="8"/>
  <c r="AD1378" i="8"/>
  <c r="AD1377" i="8"/>
  <c r="AD1376" i="8"/>
  <c r="AD1375" i="8"/>
  <c r="AD1374" i="8"/>
  <c r="AD1373" i="8"/>
  <c r="AD1372" i="8"/>
  <c r="AD1371" i="8"/>
  <c r="AD1370" i="8"/>
  <c r="AD1369" i="8"/>
  <c r="AD1368" i="8"/>
  <c r="AD1367" i="8"/>
  <c r="AD1366" i="8"/>
  <c r="AD1365" i="8"/>
  <c r="AD1364" i="8"/>
  <c r="AD1363" i="8"/>
  <c r="AD1362" i="8"/>
  <c r="AD1361" i="8"/>
  <c r="AD1360" i="8"/>
  <c r="AD1359" i="8"/>
  <c r="AD1358" i="8"/>
  <c r="AD1357" i="8"/>
  <c r="AD1356" i="8"/>
  <c r="AD1355" i="8"/>
  <c r="AD1354" i="8"/>
  <c r="AD1353" i="8"/>
  <c r="AD1352" i="8"/>
  <c r="AD1351" i="8"/>
  <c r="AD1350" i="8"/>
  <c r="AD1349" i="8"/>
  <c r="AD1348" i="8"/>
  <c r="AD1347" i="8"/>
  <c r="AD1346" i="8"/>
  <c r="AD1345" i="8"/>
  <c r="AD1344" i="8"/>
  <c r="AD1343" i="8"/>
  <c r="AD1342" i="8"/>
  <c r="AD1341" i="8"/>
  <c r="AD1340" i="8"/>
  <c r="AD1339" i="8"/>
  <c r="AD1338" i="8"/>
  <c r="AD1337" i="8"/>
  <c r="AD1336" i="8"/>
  <c r="AD1335" i="8"/>
  <c r="AD1334" i="8"/>
  <c r="AD1333" i="8"/>
  <c r="AD1332" i="8"/>
  <c r="AD1331" i="8"/>
  <c r="AD1330" i="8"/>
  <c r="AD1329" i="8"/>
  <c r="AD1328" i="8"/>
  <c r="AD1327" i="8"/>
  <c r="AD1326" i="8"/>
  <c r="AA1326" i="8"/>
  <c r="AD1325" i="8"/>
  <c r="AD1324" i="8"/>
  <c r="AD1323" i="8"/>
  <c r="AD1322" i="8"/>
  <c r="AD1321" i="8"/>
  <c r="AD1320" i="8"/>
  <c r="AD1319" i="8"/>
  <c r="AA1319" i="8"/>
  <c r="AD1318" i="8"/>
  <c r="AD1317" i="8"/>
  <c r="AD1316" i="8"/>
  <c r="AD1315" i="8"/>
  <c r="AD1314" i="8"/>
  <c r="AD1313" i="8"/>
  <c r="AD1312" i="8"/>
  <c r="AD1311" i="8"/>
  <c r="AD1310" i="8"/>
  <c r="AD1309" i="8"/>
  <c r="AD1308" i="8"/>
  <c r="AD1307" i="8"/>
  <c r="AD1306" i="8"/>
  <c r="AD1305" i="8"/>
  <c r="AD1304" i="8"/>
  <c r="AD1303" i="8"/>
  <c r="AD1302" i="8"/>
  <c r="AD1301" i="8"/>
  <c r="AD1300" i="8"/>
  <c r="AD1299" i="8"/>
  <c r="AD1298" i="8"/>
  <c r="AD1297" i="8"/>
  <c r="AD1296" i="8"/>
  <c r="AD1295" i="8"/>
  <c r="AD1294" i="8"/>
  <c r="AD1293" i="8"/>
  <c r="AD1292" i="8"/>
  <c r="AD1291" i="8"/>
  <c r="AD1290" i="8"/>
  <c r="AD1289" i="8"/>
  <c r="AD1288" i="8"/>
  <c r="AD1287" i="8"/>
  <c r="AD1286" i="8"/>
  <c r="AD1285" i="8"/>
  <c r="AD1284" i="8"/>
  <c r="AD1283" i="8"/>
  <c r="AD1282" i="8"/>
  <c r="AD1281" i="8"/>
  <c r="AD1280" i="8"/>
  <c r="AD1279" i="8"/>
  <c r="AD1278" i="8"/>
  <c r="AD1277" i="8"/>
  <c r="AD1276" i="8"/>
  <c r="AD1275" i="8"/>
  <c r="AD1274" i="8"/>
  <c r="AD1273" i="8"/>
  <c r="AD1272" i="8"/>
  <c r="AD1271" i="8"/>
  <c r="AD1270" i="8"/>
  <c r="AD1269" i="8"/>
  <c r="AD1268" i="8"/>
  <c r="AD1267" i="8"/>
  <c r="AD1266" i="8"/>
  <c r="AD1265" i="8"/>
  <c r="AA1265" i="8"/>
  <c r="AD1264" i="8"/>
  <c r="AD1263" i="8"/>
  <c r="AD1262" i="8"/>
  <c r="AD1261" i="8"/>
  <c r="AD1260" i="8"/>
  <c r="AD1259" i="8"/>
  <c r="AD1258" i="8"/>
  <c r="AD1257" i="8"/>
  <c r="AD1256" i="8"/>
  <c r="AD1255" i="8"/>
  <c r="AD1254" i="8"/>
  <c r="AD1253" i="8"/>
  <c r="AD1252" i="8"/>
  <c r="AD1251" i="8"/>
  <c r="AD1250" i="8"/>
  <c r="AD1249" i="8"/>
  <c r="AA1249" i="8"/>
  <c r="AD1248" i="8"/>
  <c r="AD1247" i="8"/>
  <c r="AD1246" i="8"/>
  <c r="AD1245" i="8"/>
  <c r="AD1244" i="8"/>
  <c r="AD1243" i="8"/>
  <c r="AD1242" i="8"/>
  <c r="AD1241" i="8"/>
  <c r="AD1240" i="8"/>
  <c r="AD1239" i="8"/>
  <c r="AD1238" i="8"/>
  <c r="AD1237" i="8"/>
  <c r="AD1236" i="8"/>
  <c r="AD1235" i="8"/>
  <c r="AD1234" i="8"/>
  <c r="AD1233" i="8"/>
  <c r="AD1232" i="8"/>
  <c r="AD1231" i="8"/>
  <c r="AD1230" i="8"/>
  <c r="AD1229" i="8"/>
  <c r="AD1228" i="8"/>
  <c r="AD1227" i="8"/>
  <c r="AD1226" i="8"/>
  <c r="AD1225" i="8"/>
  <c r="AD1224" i="8"/>
  <c r="AD1223" i="8"/>
  <c r="AD1222" i="8"/>
  <c r="AD1221" i="8"/>
  <c r="AD1220" i="8"/>
  <c r="AD1219" i="8"/>
  <c r="AD1218" i="8"/>
  <c r="AD1217" i="8"/>
  <c r="AD1216" i="8"/>
  <c r="AD1215" i="8"/>
  <c r="AD1214" i="8"/>
  <c r="AD1213" i="8"/>
  <c r="AD1212" i="8"/>
  <c r="AD1211" i="8"/>
  <c r="AD1210" i="8"/>
  <c r="AD1209" i="8"/>
  <c r="AD1208" i="8"/>
  <c r="AD1207" i="8"/>
  <c r="AD1206" i="8"/>
  <c r="AD1205" i="8"/>
  <c r="AD1204" i="8"/>
  <c r="AD1203" i="8"/>
  <c r="AD1202" i="8"/>
  <c r="AD1201" i="8"/>
  <c r="AD1200" i="8"/>
  <c r="AD1199" i="8"/>
  <c r="AD1198" i="8"/>
  <c r="AD1197" i="8"/>
  <c r="AD1196" i="8"/>
  <c r="AD1195" i="8"/>
  <c r="AD1194" i="8"/>
  <c r="AD1193" i="8"/>
  <c r="AD1192" i="8"/>
  <c r="AD1191" i="8"/>
  <c r="AD1190" i="8"/>
  <c r="AD1189" i="8"/>
  <c r="AD1188" i="8"/>
  <c r="AD1187" i="8"/>
  <c r="AD1186" i="8"/>
  <c r="AD1185" i="8"/>
  <c r="AD1184" i="8"/>
  <c r="AD1183" i="8"/>
  <c r="AD1182" i="8"/>
  <c r="AD1181" i="8"/>
  <c r="AD1180" i="8"/>
  <c r="AD1179" i="8"/>
  <c r="AD1178" i="8"/>
  <c r="AD1177" i="8"/>
  <c r="AD1176" i="8"/>
  <c r="AD1175" i="8"/>
  <c r="AD1174" i="8"/>
  <c r="AD1173" i="8"/>
  <c r="AD1172" i="8"/>
  <c r="AD1171" i="8"/>
  <c r="AD1170" i="8"/>
  <c r="AD1169" i="8"/>
  <c r="AD1168" i="8"/>
  <c r="AD1167" i="8"/>
  <c r="AD1166" i="8"/>
  <c r="AD1165" i="8"/>
  <c r="AD1164" i="8"/>
  <c r="AD1163" i="8"/>
  <c r="AD1162" i="8"/>
  <c r="AD1161" i="8"/>
  <c r="AD1160" i="8"/>
  <c r="AD1159" i="8"/>
  <c r="AD1158" i="8"/>
  <c r="AD1157" i="8"/>
  <c r="AD1156" i="8"/>
  <c r="AD1155" i="8"/>
  <c r="AA1155" i="8"/>
  <c r="AD1154" i="8"/>
  <c r="AD1153" i="8"/>
  <c r="AD1152" i="8"/>
  <c r="AD1151" i="8"/>
  <c r="AD1150" i="8"/>
  <c r="AD1149" i="8"/>
  <c r="AD1148" i="8"/>
  <c r="AD1147" i="8"/>
  <c r="AD1146" i="8"/>
  <c r="AD1145" i="8"/>
  <c r="AD1144" i="8"/>
  <c r="AD1143" i="8"/>
  <c r="AA1143" i="8"/>
  <c r="AD1142" i="8"/>
  <c r="AD1141" i="8"/>
  <c r="AD1140" i="8"/>
  <c r="AD1139" i="8"/>
  <c r="AD1138" i="8"/>
  <c r="AD1137" i="8"/>
  <c r="AD1136" i="8"/>
  <c r="AD1135" i="8"/>
  <c r="AD1134" i="8"/>
  <c r="AD1133" i="8"/>
  <c r="AD1132" i="8"/>
  <c r="AD1131" i="8"/>
  <c r="AD1130" i="8"/>
  <c r="AD1129" i="8"/>
  <c r="AD1128" i="8"/>
  <c r="AD1127" i="8"/>
  <c r="AD1126" i="8"/>
  <c r="AD1125" i="8"/>
  <c r="AD1124" i="8"/>
  <c r="AD1123" i="8"/>
  <c r="AD1122" i="8"/>
  <c r="AD1121" i="8"/>
  <c r="AD1120" i="8"/>
  <c r="AD1119" i="8"/>
  <c r="AD1118" i="8"/>
  <c r="AD1117" i="8"/>
  <c r="AD1116" i="8"/>
  <c r="AD1115" i="8"/>
  <c r="AD1114" i="8"/>
  <c r="AD1113" i="8"/>
  <c r="AD1112" i="8"/>
  <c r="AD1111" i="8"/>
  <c r="AD1110" i="8"/>
  <c r="AD1109" i="8"/>
  <c r="AD1108" i="8"/>
  <c r="AD1107" i="8"/>
  <c r="AD1106" i="8"/>
  <c r="AD1105" i="8"/>
  <c r="AA1105" i="8"/>
  <c r="AD1104" i="8"/>
  <c r="AD1103" i="8"/>
  <c r="AD1102" i="8"/>
  <c r="AD1101" i="8"/>
  <c r="AD1100" i="8"/>
  <c r="AD1099" i="8"/>
  <c r="AD1098" i="8"/>
  <c r="AD1097" i="8"/>
  <c r="AD1096" i="8"/>
  <c r="AD1095" i="8"/>
  <c r="AD1094" i="8"/>
  <c r="AD1093" i="8"/>
  <c r="AD1092" i="8"/>
  <c r="AD1091" i="8"/>
  <c r="AD1090" i="8"/>
  <c r="AD1089" i="8"/>
  <c r="AD1088" i="8"/>
  <c r="AD1087" i="8"/>
  <c r="AD1086" i="8"/>
  <c r="AD1085" i="8"/>
  <c r="AD1084" i="8"/>
  <c r="AD1083" i="8"/>
  <c r="AD1082" i="8"/>
  <c r="AD1081" i="8"/>
  <c r="AD1080" i="8"/>
  <c r="AD1079" i="8"/>
  <c r="AD1078" i="8"/>
  <c r="AD1077" i="8"/>
  <c r="AD1076" i="8"/>
  <c r="AD1075" i="8"/>
  <c r="AD1074" i="8"/>
  <c r="AD1073" i="8"/>
  <c r="AD1072" i="8"/>
  <c r="AD1071" i="8"/>
  <c r="AD1070" i="8"/>
  <c r="AD1069" i="8"/>
  <c r="AD1068" i="8"/>
  <c r="AD1067" i="8"/>
  <c r="AD1066" i="8"/>
  <c r="AD1065" i="8"/>
  <c r="AD1064" i="8"/>
  <c r="AD1063" i="8"/>
  <c r="AD1062" i="8"/>
  <c r="AD1061" i="8"/>
  <c r="AD1060" i="8"/>
  <c r="AD1059" i="8"/>
  <c r="AD1058" i="8"/>
  <c r="AD1057" i="8"/>
  <c r="AD1056" i="8"/>
  <c r="AD1055" i="8"/>
  <c r="AD1054" i="8"/>
  <c r="AD1053" i="8"/>
  <c r="AD1052" i="8"/>
  <c r="AD1051" i="8"/>
  <c r="AD1050" i="8"/>
  <c r="AD1049" i="8"/>
  <c r="AD1048" i="8"/>
  <c r="AD1047" i="8"/>
  <c r="AD1046" i="8"/>
  <c r="AD1045" i="8"/>
  <c r="AD1044" i="8"/>
  <c r="AD1043" i="8"/>
  <c r="AD1042" i="8"/>
  <c r="AD1041" i="8"/>
  <c r="AD1040" i="8"/>
  <c r="AD1039" i="8"/>
  <c r="AD1038" i="8"/>
  <c r="AD1037" i="8"/>
  <c r="AD1036" i="8"/>
  <c r="AD1035" i="8"/>
  <c r="AD1034" i="8"/>
  <c r="AD1033" i="8"/>
  <c r="AD1032" i="8"/>
  <c r="AD1031" i="8"/>
  <c r="AD1030" i="8"/>
  <c r="AD1029" i="8"/>
  <c r="AD1028" i="8"/>
  <c r="AD1027" i="8"/>
  <c r="AD1026" i="8"/>
  <c r="AD1025" i="8"/>
  <c r="AD1024" i="8"/>
  <c r="AD1023" i="8"/>
  <c r="AD1022" i="8"/>
  <c r="AD1021" i="8"/>
  <c r="AD1020" i="8"/>
  <c r="AD1019" i="8"/>
  <c r="AA1019" i="8"/>
  <c r="AD1018" i="8"/>
  <c r="AD1017" i="8"/>
  <c r="AD1016" i="8"/>
  <c r="AD1015" i="8"/>
  <c r="AD1014" i="8"/>
  <c r="AD1013" i="8"/>
  <c r="AD1012" i="8"/>
  <c r="AD1011" i="8"/>
  <c r="AD1010" i="8"/>
  <c r="AD1009" i="8"/>
  <c r="AD1008" i="8"/>
  <c r="AD1007" i="8"/>
  <c r="AD1006" i="8"/>
  <c r="AD1005" i="8"/>
  <c r="AD1004" i="8"/>
  <c r="AD1003" i="8"/>
  <c r="AD1002" i="8"/>
  <c r="AD1001" i="8"/>
  <c r="AD1000" i="8"/>
  <c r="AD999" i="8"/>
  <c r="AD998" i="8"/>
  <c r="AD997" i="8"/>
  <c r="AD996" i="8"/>
  <c r="AD995" i="8"/>
  <c r="AD994" i="8"/>
  <c r="AD993" i="8"/>
  <c r="AD992" i="8"/>
  <c r="AD991" i="8"/>
  <c r="AD990" i="8"/>
  <c r="AA990" i="8"/>
  <c r="AD989" i="8"/>
  <c r="AD988" i="8"/>
  <c r="AD987" i="8"/>
  <c r="AD986" i="8"/>
  <c r="AD985" i="8"/>
  <c r="AD984" i="8"/>
  <c r="AD983" i="8"/>
  <c r="AD982" i="8"/>
  <c r="AD981" i="8"/>
  <c r="AD980" i="8"/>
  <c r="AD979" i="8"/>
  <c r="AA979" i="8"/>
  <c r="AD978" i="8"/>
  <c r="AD977" i="8"/>
  <c r="AD976" i="8"/>
  <c r="AD975" i="8"/>
  <c r="AD974" i="8"/>
  <c r="AA974" i="8"/>
  <c r="AD973" i="8"/>
  <c r="AA973" i="8"/>
  <c r="AD972" i="8"/>
  <c r="AD971" i="8"/>
  <c r="AA971" i="8"/>
  <c r="AD970" i="8"/>
  <c r="AD969" i="8"/>
  <c r="AA969" i="8"/>
  <c r="AD968" i="8"/>
  <c r="AA968" i="8"/>
  <c r="AD967" i="8"/>
  <c r="AD966" i="8"/>
  <c r="AD965" i="8"/>
  <c r="AA965" i="8"/>
  <c r="AD964" i="8"/>
  <c r="AD963" i="8"/>
  <c r="AD962" i="8"/>
  <c r="AD961" i="8"/>
  <c r="AD960" i="8"/>
  <c r="AD959" i="8"/>
  <c r="AD958" i="8"/>
  <c r="AD957" i="8"/>
  <c r="AD956" i="8"/>
  <c r="AD955" i="8"/>
  <c r="AD954" i="8"/>
  <c r="AD953" i="8"/>
  <c r="AD952" i="8"/>
  <c r="G952" i="8"/>
  <c r="G953" i="8" s="1"/>
  <c r="G954" i="8" s="1"/>
  <c r="F952" i="8"/>
  <c r="F953" i="8" s="1"/>
  <c r="F954" i="8" s="1"/>
  <c r="AD951" i="8"/>
  <c r="AD950" i="8"/>
  <c r="AA950" i="8"/>
  <c r="AD949" i="8"/>
  <c r="AD948" i="8"/>
  <c r="AD947" i="8"/>
  <c r="AD946" i="8"/>
  <c r="AA946" i="8"/>
  <c r="J946" i="8"/>
  <c r="AD945" i="8"/>
  <c r="AA945" i="8"/>
  <c r="AD944" i="8"/>
  <c r="AD943" i="8"/>
  <c r="AD942" i="8"/>
  <c r="AD941" i="8"/>
  <c r="AD940" i="8"/>
  <c r="AD939" i="8"/>
  <c r="AD938" i="8"/>
  <c r="AD937" i="8"/>
  <c r="AD936" i="8"/>
  <c r="AD935" i="8"/>
  <c r="AD934" i="8"/>
  <c r="AD933" i="8"/>
  <c r="AD932" i="8"/>
  <c r="AD931" i="8"/>
  <c r="AD930" i="8"/>
  <c r="AD929" i="8"/>
  <c r="AD928" i="8"/>
  <c r="AD927" i="8"/>
  <c r="AD926" i="8"/>
  <c r="AD925" i="8"/>
  <c r="AD924" i="8"/>
  <c r="AD923" i="8"/>
  <c r="AD922" i="8"/>
  <c r="AD921" i="8"/>
  <c r="AD920" i="8"/>
  <c r="AD919" i="8"/>
  <c r="AD918" i="8"/>
  <c r="AD917" i="8"/>
  <c r="AD916" i="8"/>
  <c r="AD915" i="8"/>
  <c r="AD914" i="8"/>
  <c r="AD913" i="8"/>
  <c r="AD912" i="8"/>
  <c r="AD911" i="8"/>
  <c r="AD910" i="8"/>
  <c r="AD909" i="8"/>
  <c r="AD908" i="8"/>
  <c r="AD907" i="8"/>
  <c r="AD906" i="8"/>
  <c r="AD905" i="8"/>
  <c r="AD904" i="8"/>
  <c r="AD903" i="8"/>
  <c r="AD902" i="8"/>
  <c r="AD901" i="8"/>
  <c r="AD900" i="8"/>
  <c r="AD899" i="8"/>
  <c r="AD898" i="8"/>
  <c r="AD897" i="8"/>
  <c r="AD896" i="8"/>
  <c r="AD895" i="8"/>
  <c r="AD894" i="8"/>
  <c r="AD893" i="8"/>
  <c r="AD892" i="8"/>
  <c r="AD891" i="8"/>
  <c r="AD890" i="8"/>
  <c r="AA890" i="8"/>
  <c r="AD889" i="8"/>
  <c r="AD888" i="8"/>
  <c r="AD887" i="8"/>
  <c r="AD886" i="8"/>
  <c r="AD885" i="8"/>
  <c r="AD884" i="8"/>
  <c r="AD883" i="8"/>
  <c r="AD882" i="8"/>
  <c r="AD881" i="8"/>
  <c r="AD880" i="8"/>
  <c r="AD879" i="8"/>
  <c r="AD878" i="8"/>
  <c r="AD877" i="8"/>
  <c r="AD876" i="8"/>
  <c r="AD875" i="8"/>
  <c r="AD874" i="8"/>
  <c r="AD873" i="8"/>
  <c r="AD872" i="8"/>
  <c r="AD871" i="8"/>
  <c r="AD870" i="8"/>
  <c r="AD869" i="8"/>
  <c r="AD868" i="8"/>
  <c r="AD867" i="8"/>
  <c r="AD866" i="8"/>
  <c r="AD865" i="8"/>
  <c r="AD864" i="8"/>
  <c r="AD863" i="8"/>
  <c r="AD862" i="8"/>
  <c r="AD861" i="8"/>
  <c r="AD860" i="8"/>
  <c r="AA860" i="8"/>
  <c r="AD859" i="8"/>
  <c r="AD858" i="8"/>
  <c r="AD857" i="8"/>
  <c r="AD856" i="8"/>
  <c r="AA856" i="8"/>
  <c r="AD855" i="8"/>
  <c r="AD854" i="8"/>
  <c r="AD853" i="8"/>
  <c r="AD852" i="8"/>
  <c r="AD851" i="8"/>
  <c r="AD850" i="8"/>
  <c r="AD849" i="8"/>
  <c r="AD848" i="8"/>
  <c r="AD847" i="8"/>
  <c r="AD846" i="8"/>
  <c r="AD845" i="8"/>
  <c r="AD844" i="8"/>
  <c r="AD843" i="8"/>
  <c r="AD842" i="8"/>
  <c r="AA842" i="8"/>
  <c r="AD841" i="8"/>
  <c r="AD840" i="8"/>
  <c r="AD839" i="8"/>
  <c r="AD838" i="8"/>
  <c r="AD837" i="8"/>
  <c r="AD836" i="8"/>
  <c r="AD835" i="8"/>
  <c r="AD834" i="8"/>
  <c r="AD833" i="8"/>
  <c r="AD832" i="8"/>
  <c r="AD831" i="8"/>
  <c r="AD830" i="8"/>
  <c r="AD829" i="8"/>
  <c r="AD828" i="8"/>
  <c r="AD827" i="8"/>
  <c r="AD826" i="8"/>
  <c r="AD825" i="8"/>
  <c r="AD824" i="8"/>
  <c r="AD823" i="8"/>
  <c r="AD822" i="8"/>
  <c r="AD821" i="8"/>
  <c r="AD820" i="8"/>
  <c r="AD819" i="8"/>
  <c r="AD818" i="8"/>
  <c r="AD817" i="8"/>
  <c r="AD816" i="8"/>
  <c r="AD815" i="8"/>
  <c r="AD814" i="8"/>
  <c r="AD813" i="8"/>
  <c r="AD812" i="8"/>
  <c r="AD811" i="8"/>
  <c r="AD810" i="8"/>
  <c r="AD809" i="8"/>
  <c r="AD808" i="8"/>
  <c r="AD807" i="8"/>
  <c r="AD806" i="8"/>
  <c r="AD805" i="8"/>
  <c r="AD804" i="8"/>
  <c r="AD803" i="8"/>
  <c r="AD802" i="8"/>
  <c r="AD801" i="8"/>
  <c r="AD800" i="8"/>
  <c r="AD799" i="8"/>
  <c r="AD798" i="8"/>
  <c r="AD797" i="8"/>
  <c r="AD796" i="8"/>
  <c r="AD795" i="8"/>
  <c r="AD794" i="8"/>
  <c r="AD793" i="8"/>
  <c r="AD792" i="8"/>
  <c r="AD791" i="8"/>
  <c r="AD790" i="8"/>
  <c r="AD789" i="8"/>
  <c r="AD788" i="8"/>
  <c r="AD787" i="8"/>
  <c r="AD786" i="8"/>
  <c r="AD785" i="8"/>
  <c r="AD784" i="8"/>
  <c r="AD783" i="8"/>
  <c r="AD782" i="8"/>
  <c r="AA782" i="8"/>
  <c r="AD781" i="8"/>
  <c r="AD780" i="8"/>
  <c r="AD779" i="8"/>
  <c r="AD778" i="8"/>
  <c r="AD777" i="8"/>
  <c r="AD776" i="8"/>
  <c r="AD775" i="8"/>
  <c r="AD774" i="8"/>
  <c r="AD773" i="8"/>
  <c r="AD772" i="8"/>
  <c r="AD771" i="8"/>
  <c r="AD770" i="8"/>
  <c r="AD769" i="8"/>
  <c r="AD768" i="8"/>
  <c r="AD767" i="8"/>
  <c r="AD766" i="8"/>
  <c r="AD765" i="8"/>
  <c r="AD764" i="8"/>
  <c r="AD763" i="8"/>
  <c r="AD762" i="8"/>
  <c r="AD761" i="8"/>
  <c r="AD760" i="8"/>
  <c r="AD759" i="8"/>
  <c r="AD758" i="8"/>
  <c r="AD757" i="8"/>
  <c r="AD756" i="8"/>
  <c r="AD755" i="8"/>
  <c r="AD754" i="8"/>
  <c r="AD753" i="8"/>
  <c r="AD752" i="8"/>
  <c r="AD751" i="8"/>
  <c r="AD750" i="8"/>
  <c r="AD749" i="8"/>
  <c r="AD748" i="8"/>
  <c r="AD747" i="8"/>
  <c r="AD746" i="8"/>
  <c r="AD745" i="8"/>
  <c r="AD744" i="8"/>
  <c r="AD743" i="8"/>
  <c r="AD742" i="8"/>
  <c r="AD741" i="8"/>
  <c r="AD740" i="8"/>
  <c r="AD739" i="8"/>
  <c r="AD738" i="8"/>
  <c r="AD737" i="8"/>
  <c r="AD736" i="8"/>
  <c r="AD735" i="8"/>
  <c r="AD734" i="8"/>
  <c r="AD733" i="8"/>
  <c r="AD732" i="8"/>
  <c r="AD731" i="8"/>
  <c r="AD730" i="8"/>
  <c r="AD729" i="8"/>
  <c r="AD728" i="8"/>
  <c r="AD727" i="8"/>
  <c r="AD726" i="8"/>
  <c r="AD725" i="8"/>
  <c r="AD724" i="8"/>
  <c r="AD723" i="8"/>
  <c r="AD722" i="8"/>
  <c r="AD721" i="8"/>
  <c r="AD720" i="8"/>
  <c r="AD719" i="8"/>
  <c r="AD718" i="8"/>
  <c r="AD717" i="8"/>
  <c r="AD716" i="8"/>
  <c r="AD715" i="8"/>
  <c r="AD714" i="8"/>
  <c r="AD713" i="8"/>
  <c r="AD712" i="8"/>
  <c r="AD711" i="8"/>
  <c r="AD710" i="8"/>
  <c r="AD709" i="8"/>
  <c r="AD708" i="8"/>
  <c r="AD707" i="8"/>
  <c r="AD706" i="8"/>
  <c r="AD705" i="8"/>
  <c r="AD704" i="8"/>
  <c r="AD703" i="8"/>
  <c r="AD702" i="8"/>
  <c r="AA702" i="8"/>
  <c r="AD701" i="8"/>
  <c r="AA701" i="8"/>
  <c r="AD700" i="8"/>
  <c r="AD699" i="8"/>
  <c r="AD698" i="8"/>
  <c r="AD697" i="8"/>
  <c r="AD696" i="8"/>
  <c r="AD695" i="8"/>
  <c r="AD694" i="8"/>
  <c r="AD693" i="8"/>
  <c r="AD692" i="8"/>
  <c r="AD691" i="8"/>
  <c r="AD690" i="8"/>
  <c r="AD689" i="8"/>
  <c r="AD688" i="8"/>
  <c r="AD687" i="8"/>
  <c r="AD686" i="8"/>
  <c r="AD685" i="8"/>
  <c r="AD684" i="8"/>
  <c r="AD683" i="8"/>
  <c r="AD682" i="8"/>
  <c r="AD681" i="8"/>
  <c r="AD680" i="8"/>
  <c r="AD679" i="8"/>
  <c r="AD678" i="8"/>
  <c r="AD677" i="8"/>
  <c r="AD676" i="8"/>
  <c r="AD675" i="8"/>
  <c r="AD674" i="8"/>
  <c r="AD673" i="8"/>
  <c r="AD672" i="8"/>
  <c r="AD671" i="8"/>
  <c r="AD670" i="8"/>
  <c r="AD669" i="8"/>
  <c r="AD668" i="8"/>
  <c r="AD667" i="8"/>
  <c r="AA667" i="8"/>
  <c r="AD666" i="8"/>
  <c r="AA666" i="8"/>
  <c r="AD665" i="8"/>
  <c r="AD664" i="8"/>
  <c r="AD663" i="8"/>
  <c r="AD662" i="8"/>
  <c r="AD661" i="8"/>
  <c r="AD660" i="8"/>
  <c r="AD659" i="8"/>
  <c r="AD658" i="8"/>
  <c r="AD657" i="8"/>
  <c r="AD656" i="8"/>
  <c r="AD655" i="8"/>
  <c r="AD654" i="8"/>
  <c r="AD653" i="8"/>
  <c r="AD652" i="8"/>
  <c r="AD651" i="8"/>
  <c r="AD650" i="8"/>
  <c r="AD649" i="8"/>
  <c r="AD648" i="8"/>
  <c r="AD647" i="8"/>
  <c r="AD646" i="8"/>
  <c r="AD645" i="8"/>
  <c r="AD644" i="8"/>
  <c r="AD643" i="8"/>
  <c r="AD642" i="8"/>
  <c r="AD641" i="8"/>
  <c r="AD640" i="8"/>
  <c r="AD639" i="8"/>
  <c r="AD638" i="8"/>
  <c r="AD637" i="8"/>
  <c r="AD636" i="8"/>
  <c r="AD635" i="8"/>
  <c r="AD634" i="8"/>
  <c r="AD633" i="8"/>
  <c r="AD632" i="8"/>
  <c r="AD631" i="8"/>
  <c r="AD630" i="8"/>
  <c r="AD629" i="8"/>
  <c r="AD628" i="8"/>
  <c r="AD627" i="8"/>
  <c r="AD626" i="8"/>
  <c r="AD625" i="8"/>
  <c r="AD624" i="8"/>
  <c r="AD623" i="8"/>
  <c r="AD622" i="8"/>
  <c r="AD621" i="8"/>
  <c r="AA621" i="8"/>
  <c r="AD620" i="8"/>
  <c r="AD619" i="8"/>
  <c r="AD618" i="8"/>
  <c r="AD617" i="8"/>
  <c r="AA617" i="8"/>
  <c r="AD616" i="8"/>
  <c r="AD615" i="8"/>
  <c r="AA615" i="8"/>
  <c r="AD614" i="8"/>
  <c r="AA614" i="8"/>
  <c r="AD613" i="8"/>
  <c r="AD612" i="8"/>
  <c r="AD611" i="8"/>
  <c r="AD610" i="8"/>
  <c r="AD609" i="8"/>
  <c r="AD608" i="8"/>
  <c r="AD607" i="8"/>
  <c r="AD606" i="8"/>
  <c r="AD605" i="8"/>
  <c r="AD604" i="8"/>
  <c r="AD603" i="8"/>
  <c r="AD602" i="8"/>
  <c r="AD601" i="8"/>
  <c r="AD600" i="8"/>
  <c r="AD599" i="8"/>
  <c r="AD598" i="8"/>
  <c r="AD597" i="8"/>
  <c r="AD596" i="8"/>
  <c r="AD595" i="8"/>
  <c r="AD594" i="8"/>
  <c r="AD593" i="8"/>
  <c r="AD592" i="8"/>
  <c r="AD591" i="8"/>
  <c r="AD590" i="8"/>
  <c r="AA590" i="8"/>
  <c r="AD589" i="8"/>
  <c r="AD588" i="8"/>
  <c r="AD587" i="8"/>
  <c r="AD586" i="8"/>
  <c r="AD585" i="8"/>
  <c r="AD584" i="8"/>
  <c r="AD583" i="8"/>
  <c r="AD582" i="8"/>
  <c r="AD581" i="8"/>
  <c r="AD580" i="8"/>
  <c r="AD579" i="8"/>
  <c r="AD578" i="8"/>
  <c r="AD577" i="8"/>
  <c r="AD576" i="8"/>
  <c r="AD575" i="8"/>
  <c r="AD574" i="8"/>
  <c r="AD573" i="8"/>
  <c r="AD572" i="8"/>
  <c r="AD571" i="8"/>
  <c r="AD570" i="8"/>
  <c r="AD569" i="8"/>
  <c r="AD568" i="8"/>
  <c r="AD567" i="8"/>
  <c r="AD566" i="8"/>
  <c r="AD565" i="8"/>
  <c r="AD564" i="8"/>
  <c r="AD563" i="8"/>
  <c r="AD562" i="8"/>
  <c r="AD561" i="8"/>
  <c r="AD560" i="8"/>
  <c r="AD559" i="8"/>
  <c r="AD558" i="8"/>
  <c r="AD557" i="8"/>
  <c r="AD556" i="8"/>
  <c r="AD555" i="8"/>
  <c r="AD554" i="8"/>
  <c r="AD553" i="8"/>
  <c r="AD552" i="8"/>
  <c r="AD551" i="8"/>
  <c r="AD550" i="8"/>
  <c r="AD549" i="8"/>
  <c r="AD548" i="8"/>
  <c r="AD547" i="8"/>
  <c r="AD546" i="8"/>
  <c r="AD545" i="8"/>
  <c r="AD544" i="8"/>
  <c r="AD543" i="8"/>
  <c r="AD542" i="8"/>
  <c r="AD541" i="8"/>
  <c r="AD540" i="8"/>
  <c r="AD539" i="8"/>
  <c r="AD538" i="8"/>
  <c r="AD537" i="8"/>
  <c r="AD536" i="8"/>
  <c r="AD535" i="8"/>
  <c r="AD534" i="8"/>
  <c r="AD533" i="8"/>
  <c r="AD532" i="8"/>
  <c r="AD531" i="8"/>
  <c r="AD530" i="8"/>
  <c r="AD529" i="8"/>
  <c r="AD528" i="8"/>
  <c r="AD527" i="8"/>
  <c r="AD526" i="8"/>
  <c r="AD525" i="8"/>
  <c r="AD524" i="8"/>
  <c r="AD523" i="8"/>
  <c r="AA523" i="8"/>
  <c r="AD522" i="8"/>
  <c r="AD521" i="8"/>
  <c r="AD520" i="8"/>
  <c r="AD519" i="8"/>
  <c r="AD518" i="8"/>
  <c r="AD517" i="8"/>
  <c r="AD516" i="8"/>
  <c r="AD515" i="8"/>
  <c r="AD514" i="8"/>
  <c r="AD513" i="8"/>
  <c r="AD512" i="8"/>
  <c r="AD511" i="8"/>
  <c r="AD510" i="8"/>
  <c r="AD509" i="8"/>
  <c r="AD508" i="8"/>
  <c r="AD507" i="8"/>
  <c r="AD506" i="8"/>
  <c r="AD505" i="8"/>
  <c r="AD504" i="8"/>
  <c r="AD503" i="8"/>
  <c r="AD502" i="8"/>
  <c r="AD501" i="8"/>
  <c r="AA501" i="8"/>
  <c r="AD500" i="8"/>
  <c r="AA500" i="8"/>
  <c r="AD499" i="8"/>
  <c r="AD498" i="8"/>
  <c r="AD497" i="8"/>
  <c r="AA497" i="8"/>
  <c r="AD496" i="8"/>
  <c r="AD495" i="8"/>
  <c r="AD494" i="8"/>
  <c r="AD493" i="8"/>
  <c r="AD492" i="8"/>
  <c r="AD491" i="8"/>
  <c r="AD490" i="8"/>
  <c r="AD489" i="8"/>
  <c r="AD488" i="8"/>
  <c r="AD487" i="8"/>
  <c r="AD486" i="8"/>
  <c r="AD485" i="8"/>
  <c r="AD484" i="8"/>
  <c r="AD483" i="8"/>
  <c r="AD482" i="8"/>
  <c r="AD481" i="8"/>
  <c r="AD480" i="8"/>
  <c r="AD479" i="8"/>
  <c r="AD478" i="8"/>
  <c r="AD477" i="8"/>
  <c r="AD476" i="8"/>
  <c r="AD475" i="8"/>
  <c r="AD474" i="8"/>
  <c r="AD473" i="8"/>
  <c r="AD472" i="8"/>
  <c r="AD471" i="8"/>
  <c r="AD470" i="8"/>
  <c r="AD469" i="8"/>
  <c r="AD468" i="8"/>
  <c r="AD467" i="8"/>
  <c r="AD466" i="8"/>
  <c r="AD465" i="8"/>
  <c r="AD464" i="8"/>
  <c r="AD463" i="8"/>
  <c r="AD462" i="8"/>
  <c r="AD461" i="8"/>
  <c r="AD460" i="8"/>
  <c r="AD459" i="8"/>
  <c r="AD458" i="8"/>
  <c r="AD457" i="8"/>
  <c r="AD456" i="8"/>
  <c r="AD455" i="8"/>
  <c r="AD454" i="8"/>
  <c r="AD453" i="8"/>
  <c r="AD452" i="8"/>
  <c r="AD451" i="8"/>
  <c r="AD450" i="8"/>
  <c r="AD449" i="8"/>
  <c r="AD448" i="8"/>
  <c r="AD447" i="8"/>
  <c r="AD446" i="8"/>
  <c r="AD445" i="8"/>
  <c r="AD444" i="8"/>
  <c r="AD443" i="8"/>
  <c r="AD442" i="8"/>
  <c r="AD441" i="8"/>
  <c r="AD440" i="8"/>
  <c r="AD439" i="8"/>
  <c r="AD438" i="8"/>
  <c r="AD437" i="8"/>
  <c r="AD436" i="8"/>
  <c r="AA436" i="8"/>
  <c r="AD435" i="8"/>
  <c r="AD434" i="8"/>
  <c r="AD433" i="8"/>
  <c r="AA433" i="8"/>
  <c r="AD432" i="8"/>
  <c r="AD431" i="8"/>
  <c r="AD430" i="8"/>
  <c r="AD429" i="8"/>
  <c r="AD428" i="8"/>
  <c r="AD427" i="8"/>
  <c r="AD426" i="8"/>
  <c r="AD425" i="8"/>
  <c r="AD424" i="8"/>
  <c r="AD423" i="8"/>
  <c r="AD422" i="8"/>
  <c r="AA422" i="8"/>
  <c r="AD421" i="8"/>
  <c r="AD420" i="8"/>
  <c r="AD419" i="8"/>
  <c r="AD418" i="8"/>
  <c r="AD417" i="8"/>
  <c r="AD416" i="8"/>
  <c r="AD415" i="8"/>
  <c r="AD414" i="8"/>
  <c r="AD413" i="8"/>
  <c r="AD412" i="8"/>
  <c r="AD411" i="8"/>
  <c r="AD410" i="8"/>
  <c r="AD409" i="8"/>
  <c r="AD408" i="8"/>
  <c r="AD407" i="8"/>
  <c r="AA407" i="8"/>
  <c r="AD406" i="8"/>
  <c r="AA406" i="8"/>
  <c r="AD405" i="8"/>
  <c r="AD404" i="8"/>
  <c r="AD403" i="8"/>
  <c r="AD402" i="8"/>
  <c r="AD401" i="8"/>
  <c r="AD400" i="8"/>
  <c r="AD399" i="8"/>
  <c r="AD398" i="8"/>
  <c r="AD397" i="8"/>
  <c r="AD396" i="8"/>
  <c r="AD395" i="8"/>
  <c r="AD394" i="8"/>
  <c r="AD393" i="8"/>
  <c r="AD392" i="8"/>
  <c r="AD391" i="8"/>
  <c r="AD390" i="8"/>
  <c r="AD389" i="8"/>
  <c r="AD388" i="8"/>
  <c r="AD387" i="8"/>
  <c r="AD386" i="8"/>
  <c r="AD385" i="8"/>
  <c r="AD384" i="8"/>
  <c r="AD383" i="8"/>
  <c r="AD382" i="8"/>
  <c r="AD381" i="8"/>
  <c r="AD380" i="8"/>
  <c r="AD379" i="8"/>
  <c r="AD378" i="8"/>
  <c r="AD377" i="8"/>
  <c r="AD376" i="8"/>
  <c r="AD375" i="8"/>
  <c r="AD374" i="8"/>
  <c r="AD373" i="8"/>
  <c r="AD372" i="8"/>
  <c r="AD371" i="8"/>
  <c r="AD370" i="8"/>
  <c r="AD369" i="8"/>
  <c r="AD368" i="8"/>
  <c r="AD367" i="8"/>
  <c r="AD366" i="8"/>
  <c r="AD365" i="8"/>
  <c r="AD364" i="8"/>
  <c r="AD363" i="8"/>
  <c r="AD362" i="8"/>
  <c r="AD361" i="8"/>
  <c r="AD360" i="8"/>
  <c r="AD359" i="8"/>
  <c r="AD358" i="8"/>
  <c r="AD357" i="8"/>
  <c r="AD356" i="8"/>
  <c r="AD355" i="8"/>
  <c r="AD354" i="8"/>
  <c r="AD353" i="8"/>
  <c r="AD352" i="8"/>
  <c r="AD351" i="8"/>
  <c r="AD350" i="8"/>
  <c r="AD349" i="8"/>
  <c r="AD348" i="8"/>
  <c r="AD347" i="8"/>
  <c r="AD346" i="8"/>
  <c r="AD345" i="8"/>
  <c r="AD344" i="8"/>
  <c r="AD343" i="8"/>
  <c r="AD342" i="8"/>
  <c r="AD341" i="8"/>
  <c r="AD340" i="8"/>
  <c r="AD339" i="8"/>
  <c r="AD338" i="8"/>
  <c r="AD337" i="8"/>
  <c r="AD336" i="8"/>
  <c r="AD335" i="8"/>
  <c r="AD334" i="8"/>
  <c r="AD333" i="8"/>
  <c r="AD332" i="8"/>
  <c r="AD331" i="8"/>
  <c r="AD330" i="8"/>
  <c r="AD329" i="8"/>
  <c r="AD328" i="8"/>
  <c r="AD327" i="8"/>
  <c r="AD326" i="8"/>
  <c r="AD325" i="8"/>
  <c r="AD324" i="8"/>
  <c r="AD323" i="8"/>
  <c r="AD322" i="8"/>
  <c r="AD321" i="8"/>
  <c r="AD320" i="8"/>
  <c r="AD319" i="8"/>
  <c r="AD318" i="8"/>
  <c r="AD317" i="8"/>
  <c r="AD316" i="8"/>
  <c r="AD315" i="8"/>
  <c r="AD314" i="8"/>
  <c r="AD313" i="8"/>
  <c r="AD312" i="8"/>
  <c r="AD311" i="8"/>
  <c r="AD310" i="8"/>
  <c r="AD309" i="8"/>
  <c r="AD308" i="8"/>
  <c r="AD307" i="8"/>
  <c r="AD306" i="8"/>
  <c r="AD305" i="8"/>
  <c r="AD304" i="8"/>
  <c r="AD303" i="8"/>
  <c r="AD302" i="8"/>
  <c r="AD301" i="8"/>
  <c r="AD300" i="8"/>
  <c r="AD299" i="8"/>
  <c r="AD298" i="8"/>
  <c r="AD297" i="8"/>
  <c r="AD296" i="8"/>
  <c r="AD295" i="8"/>
  <c r="AD294" i="8"/>
  <c r="AD293" i="8"/>
  <c r="AD292" i="8"/>
  <c r="AD291" i="8"/>
  <c r="AD290" i="8"/>
  <c r="AD289" i="8"/>
  <c r="AD288" i="8"/>
  <c r="AA288" i="8"/>
  <c r="AD287" i="8"/>
  <c r="AD286" i="8"/>
  <c r="AD285" i="8"/>
  <c r="AD284" i="8"/>
  <c r="AD283" i="8"/>
  <c r="AD282" i="8"/>
  <c r="AD281" i="8"/>
  <c r="AD280" i="8"/>
  <c r="AD279" i="8"/>
  <c r="AD278" i="8"/>
  <c r="AD277" i="8"/>
  <c r="AD276" i="8"/>
  <c r="AD275" i="8"/>
  <c r="AD274" i="8"/>
  <c r="AD273" i="8"/>
  <c r="AD272" i="8"/>
  <c r="AD271" i="8"/>
  <c r="AD270" i="8"/>
  <c r="AD269" i="8"/>
  <c r="AD268" i="8"/>
  <c r="AD267" i="8"/>
  <c r="AD266" i="8"/>
  <c r="AD265" i="8"/>
  <c r="AD264" i="8"/>
  <c r="AD263" i="8"/>
  <c r="AD262" i="8"/>
  <c r="AD261" i="8"/>
  <c r="AD260" i="8"/>
  <c r="AD259" i="8"/>
  <c r="AD258" i="8"/>
  <c r="AD257" i="8"/>
  <c r="AD256" i="8"/>
  <c r="AD255" i="8"/>
  <c r="AD254" i="8"/>
  <c r="AD253" i="8"/>
  <c r="AD252" i="8"/>
  <c r="AD251" i="8"/>
  <c r="AD250" i="8"/>
  <c r="AD249" i="8"/>
  <c r="AD248" i="8"/>
  <c r="AD247" i="8"/>
  <c r="AD246" i="8"/>
  <c r="AD245" i="8"/>
  <c r="AD244" i="8"/>
  <c r="AD243" i="8"/>
  <c r="AD242" i="8"/>
  <c r="AD241" i="8"/>
  <c r="AD240" i="8"/>
  <c r="AD239" i="8"/>
  <c r="AD238" i="8"/>
  <c r="AD237" i="8"/>
  <c r="AD236" i="8"/>
  <c r="AD235" i="8"/>
  <c r="AD234" i="8"/>
  <c r="AD233" i="8"/>
  <c r="AD232" i="8"/>
  <c r="AD231" i="8"/>
  <c r="AD230" i="8"/>
  <c r="AD229" i="8"/>
  <c r="AD228" i="8"/>
  <c r="AD227" i="8"/>
  <c r="AD226" i="8"/>
  <c r="AD225" i="8"/>
  <c r="AD224" i="8"/>
  <c r="AD223" i="8"/>
  <c r="AD222" i="8"/>
  <c r="AD221" i="8"/>
  <c r="AD220" i="8"/>
  <c r="AD219" i="8"/>
  <c r="AA219" i="8"/>
  <c r="AD218" i="8"/>
  <c r="AD217" i="8"/>
  <c r="AD216" i="8"/>
  <c r="AD215" i="8"/>
  <c r="AD214" i="8"/>
  <c r="AD213" i="8"/>
  <c r="AD212" i="8"/>
  <c r="AD211" i="8"/>
  <c r="AD210" i="8"/>
  <c r="AD209" i="8"/>
  <c r="AD208" i="8"/>
  <c r="AD207" i="8"/>
  <c r="AD206" i="8"/>
  <c r="AD205" i="8"/>
  <c r="AD204" i="8"/>
  <c r="AD203" i="8"/>
  <c r="AD202" i="8"/>
  <c r="AD201" i="8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149" i="8"/>
  <c r="AD148" i="8"/>
  <c r="AD147" i="8"/>
  <c r="AD146" i="8"/>
  <c r="AD145" i="8"/>
  <c r="AD144" i="8"/>
  <c r="AD143" i="8"/>
  <c r="AD142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A92" i="8"/>
  <c r="AD91" i="8"/>
  <c r="AA91" i="8"/>
  <c r="AD90" i="8"/>
  <c r="AD89" i="8"/>
  <c r="AD88" i="8"/>
  <c r="AA88" i="8"/>
  <c r="AD87" i="8"/>
  <c r="AD86" i="8"/>
  <c r="AD85" i="8"/>
  <c r="AD84" i="8"/>
  <c r="AA84" i="8"/>
  <c r="AD83" i="8"/>
  <c r="AD82" i="8"/>
  <c r="AA82" i="8"/>
  <c r="AD81" i="8"/>
  <c r="AA81" i="8"/>
  <c r="AD80" i="8"/>
  <c r="AD79" i="8"/>
  <c r="AD78" i="8"/>
  <c r="AD77" i="8"/>
  <c r="AD76" i="8"/>
  <c r="AD75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A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A15" i="8"/>
  <c r="AD14" i="8"/>
  <c r="AD13" i="8"/>
  <c r="AD12" i="8"/>
  <c r="AD11" i="8"/>
  <c r="AD10" i="8"/>
  <c r="AD9" i="8"/>
  <c r="AD8" i="8"/>
  <c r="AD7" i="8"/>
  <c r="AD6" i="8"/>
  <c r="AD5" i="8"/>
  <c r="AD4" i="8"/>
  <c r="AD3" i="8"/>
  <c r="AD2" i="8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48" i="3" s="1"/>
</calcChain>
</file>

<file path=xl/sharedStrings.xml><?xml version="1.0" encoding="utf-8"?>
<sst xmlns="http://schemas.openxmlformats.org/spreadsheetml/2006/main" count="21425" uniqueCount="4773">
  <si>
    <t>Details for Sum of Value - Marketplace: Purplle, Invoice Date: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 Exp Date:  , Ops Status: Hold (+)</t>
  </si>
  <si>
    <t>Marketplace</t>
  </si>
  <si>
    <t>PO</t>
  </si>
  <si>
    <t>Location</t>
  </si>
  <si>
    <t>PO Date</t>
  </si>
  <si>
    <t>Exp Date</t>
  </si>
  <si>
    <t>Value</t>
  </si>
  <si>
    <t>PO Qty</t>
  </si>
  <si>
    <t>App Qty</t>
  </si>
  <si>
    <t>Status</t>
  </si>
  <si>
    <t>Appointment ID</t>
  </si>
  <si>
    <t>Dispatch Qty</t>
  </si>
  <si>
    <t>App Date</t>
  </si>
  <si>
    <t>Dispatch Date</t>
  </si>
  <si>
    <t>Invoice Date</t>
  </si>
  <si>
    <t>InvoiceNumber</t>
  </si>
  <si>
    <t>Invoice Value</t>
  </si>
  <si>
    <t>Transport</t>
  </si>
  <si>
    <t>AWB</t>
  </si>
  <si>
    <t>Mode</t>
  </si>
  <si>
    <t>Box</t>
  </si>
  <si>
    <t>Weight</t>
  </si>
  <si>
    <t>Ops Status</t>
  </si>
  <si>
    <t>Logistics Status</t>
  </si>
  <si>
    <t>Delivery Date</t>
  </si>
  <si>
    <t>Invoice Uploading</t>
  </si>
  <si>
    <t>ASN</t>
  </si>
  <si>
    <t>Logistics Remarks</t>
  </si>
  <si>
    <t>Operations Remarks</t>
  </si>
  <si>
    <t>OLD PO / NEW PO</t>
  </si>
  <si>
    <t>SLA</t>
  </si>
  <si>
    <t>fill rate</t>
  </si>
  <si>
    <t>Purplle</t>
  </si>
  <si>
    <t>Mumbai</t>
  </si>
  <si>
    <t>Khordha</t>
  </si>
  <si>
    <t>Vijayawada</t>
  </si>
  <si>
    <t>PSI/06/25/00170</t>
  </si>
  <si>
    <t>DP World</t>
  </si>
  <si>
    <t>SP100751750</t>
  </si>
  <si>
    <t>Surface</t>
  </si>
  <si>
    <t>In Process</t>
  </si>
  <si>
    <t>Details for Sum of Value - Marketplace: Big Basket, Invoice Date: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 Exp Date:  , Ops Status: Hold (+)</t>
  </si>
  <si>
    <t>Big Basket</t>
  </si>
  <si>
    <t>IRA25011764</t>
  </si>
  <si>
    <t>PUNE</t>
  </si>
  <si>
    <t>-</t>
  </si>
  <si>
    <t>Hold</t>
  </si>
  <si>
    <t>(Multiple Items)</t>
  </si>
  <si>
    <t>(All)</t>
  </si>
  <si>
    <t xml:space="preserve"> Marketplace</t>
  </si>
  <si>
    <t>Sum of Value</t>
  </si>
  <si>
    <t>D Mart</t>
  </si>
  <si>
    <t>Flipkart Hyperlocal</t>
  </si>
  <si>
    <t>Myntra</t>
  </si>
  <si>
    <t>Nykaa</t>
  </si>
  <si>
    <t>RK</t>
  </si>
  <si>
    <t>Swiggy</t>
  </si>
  <si>
    <t>(blank)</t>
  </si>
  <si>
    <t>Grand Total</t>
  </si>
  <si>
    <t>Flipkart Alpha</t>
  </si>
  <si>
    <t>Blinkit</t>
  </si>
  <si>
    <t>Zepto</t>
  </si>
  <si>
    <t>Smytten</t>
  </si>
  <si>
    <t>Reliance</t>
  </si>
  <si>
    <t>First Cry</t>
  </si>
  <si>
    <t>slikk</t>
  </si>
  <si>
    <t>Flipkart Branch</t>
  </si>
  <si>
    <t xml:space="preserve">Pending dispatch </t>
  </si>
  <si>
    <t>Pending orders</t>
  </si>
  <si>
    <t>Expiry Date</t>
  </si>
  <si>
    <t>Sum of PO Value</t>
  </si>
  <si>
    <t>Column Labels</t>
  </si>
  <si>
    <t>&lt;21-01-2025</t>
  </si>
  <si>
    <t>Jan</t>
  </si>
  <si>
    <t>Feb</t>
  </si>
  <si>
    <t>May</t>
  </si>
  <si>
    <t>Row Labels</t>
  </si>
  <si>
    <t>P</t>
  </si>
  <si>
    <t>R</t>
  </si>
  <si>
    <t>Count of Invoice No</t>
  </si>
  <si>
    <t>Arrived at hub</t>
  </si>
  <si>
    <t>Delivered</t>
  </si>
  <si>
    <t>In Transit</t>
  </si>
  <si>
    <t>OFD</t>
  </si>
  <si>
    <t>RTD</t>
  </si>
  <si>
    <t>RTO</t>
  </si>
  <si>
    <t>Take New App.</t>
  </si>
  <si>
    <t>Waiting For Appointment</t>
  </si>
  <si>
    <t>MP</t>
  </si>
  <si>
    <t>App</t>
  </si>
  <si>
    <t>Invoice/PL Upload</t>
  </si>
  <si>
    <t>Transporter</t>
  </si>
  <si>
    <t>Amazon</t>
  </si>
  <si>
    <t>Requested</t>
  </si>
  <si>
    <t>Yes</t>
  </si>
  <si>
    <t>Bluedart</t>
  </si>
  <si>
    <t>Closed</t>
  </si>
  <si>
    <t>Pending</t>
  </si>
  <si>
    <t>No</t>
  </si>
  <si>
    <t>Air</t>
  </si>
  <si>
    <t>Fast track</t>
  </si>
  <si>
    <t>Dispatched</t>
  </si>
  <si>
    <t>Confirmed</t>
  </si>
  <si>
    <t>Train</t>
  </si>
  <si>
    <t>Utsav</t>
  </si>
  <si>
    <t>Expired</t>
  </si>
  <si>
    <t>Partial Delivered</t>
  </si>
  <si>
    <t>local</t>
  </si>
  <si>
    <t>Cancel by Ecom team</t>
  </si>
  <si>
    <t>Instakart Services Pvt Ltd</t>
  </si>
  <si>
    <t>OOS Hence Not Proceed</t>
  </si>
  <si>
    <t>Low MOQ Hence Closed</t>
  </si>
  <si>
    <t>Cancel By Marketplace</t>
  </si>
  <si>
    <t>Myntra Branch(SJIT)</t>
  </si>
  <si>
    <t>OM Logistics</t>
  </si>
  <si>
    <t>Hold By Ecom Team</t>
  </si>
  <si>
    <t>SHADOWFAX</t>
  </si>
  <si>
    <t>Cancel</t>
  </si>
  <si>
    <t>RTO Delivered</t>
  </si>
  <si>
    <t>RTO OFD</t>
  </si>
  <si>
    <t>Foy</t>
  </si>
  <si>
    <t>RTO Intimated</t>
  </si>
  <si>
    <t>Close</t>
  </si>
  <si>
    <t>Not Dispatched</t>
  </si>
  <si>
    <t>RTO In Transit</t>
  </si>
  <si>
    <t>Meesho-SB</t>
  </si>
  <si>
    <t>Not Handover To Logistics</t>
  </si>
  <si>
    <t xml:space="preserve">ZOUK </t>
  </si>
  <si>
    <t>Slikk</t>
  </si>
  <si>
    <t>Values</t>
  </si>
  <si>
    <t>Count of PO</t>
  </si>
  <si>
    <t>Sum of PO Qty</t>
  </si>
  <si>
    <t>Sum of Dispatch Qty</t>
  </si>
  <si>
    <t>Sum of Invoice Value</t>
  </si>
  <si>
    <t>RK Total</t>
  </si>
  <si>
    <t>Blinkit Total</t>
  </si>
  <si>
    <t>Swiggy Total</t>
  </si>
  <si>
    <t>Zepto Total</t>
  </si>
  <si>
    <t>Reliance Total</t>
  </si>
  <si>
    <t>Myntra Total</t>
  </si>
  <si>
    <t>Nykaa Total</t>
  </si>
  <si>
    <t>Flipkart Alpha Total</t>
  </si>
  <si>
    <t>BlinkMP</t>
  </si>
  <si>
    <t>BlinkMP Total</t>
  </si>
  <si>
    <t>Flipkart Hyperlocal Total</t>
  </si>
  <si>
    <t>Big Basket Total</t>
  </si>
  <si>
    <t>DEMIFINE Fashion</t>
  </si>
  <si>
    <t>DEMIFINE Fashion Total</t>
  </si>
  <si>
    <t>D Mart Total</t>
  </si>
  <si>
    <t>Meesho-SB Total</t>
  </si>
  <si>
    <t>Courier  Name</t>
  </si>
  <si>
    <t>Open/Processed PO</t>
  </si>
  <si>
    <t>Main PO</t>
  </si>
  <si>
    <t>Month</t>
  </si>
  <si>
    <t>Packing List No.</t>
  </si>
  <si>
    <t>LR no</t>
  </si>
  <si>
    <t>SRO</t>
  </si>
  <si>
    <t>Benguluru</t>
  </si>
  <si>
    <t>PTO/09/25/00045</t>
  </si>
  <si>
    <t>Shadowfax</t>
  </si>
  <si>
    <t>Processed</t>
  </si>
  <si>
    <t>Sept</t>
  </si>
  <si>
    <t>Kolkata</t>
  </si>
  <si>
    <t>PTO/09/25/00079</t>
  </si>
  <si>
    <t>Ahmedabad A2 - Feeder Warehouse</t>
  </si>
  <si>
    <t>844100704956-7am</t>
  </si>
  <si>
    <t>PSI/09/25/00035</t>
  </si>
  <si>
    <t>Delhivery</t>
  </si>
  <si>
    <t>Bengaluru B3 - Feeder Warehouse</t>
  </si>
  <si>
    <t>534400731723-8am</t>
  </si>
  <si>
    <t>PSI/09/25/00052</t>
  </si>
  <si>
    <t>Bengaluru B4 - Feeder Warehouse</t>
  </si>
  <si>
    <t>669700428925-8am</t>
  </si>
  <si>
    <t>PSI/09/25/00095</t>
  </si>
  <si>
    <t>Requested for PO reopen</t>
  </si>
  <si>
    <t>Invalid/ Expired PO-Consignee refused to accept</t>
  </si>
  <si>
    <t>Bhopal B1 - Feeder Warehouse</t>
  </si>
  <si>
    <t>537000215616-11am</t>
  </si>
  <si>
    <t>PSI/09/25/00032</t>
  </si>
  <si>
    <t>Bhubaneswar B1 - Feeder Warehouse</t>
  </si>
  <si>
    <t>539500276082-8am</t>
  </si>
  <si>
    <t>PSI/09/25/00003</t>
  </si>
  <si>
    <t>Chennai C5 - Feeder Warehouse</t>
  </si>
  <si>
    <t>674200628972-7am</t>
  </si>
  <si>
    <t>PSI/09/25/00057</t>
  </si>
  <si>
    <t>Coimbatore C1 - Feeder Warehouse</t>
  </si>
  <si>
    <t>678900816795-8am</t>
  </si>
  <si>
    <t>PSI/09/25/00013</t>
  </si>
  <si>
    <t>Dasna D3 - Feeder Warehouse</t>
  </si>
  <si>
    <t>681600692951-7am</t>
  </si>
  <si>
    <t>PSI/09/25/00054</t>
  </si>
  <si>
    <t>Farukhnagar - SR Feeder Warehouse</t>
  </si>
  <si>
    <t>542200644935-7am</t>
  </si>
  <si>
    <t>PSI/09/25/00004</t>
  </si>
  <si>
    <t>Farukhnagar F2 - Feeder Warehouse</t>
  </si>
  <si>
    <t>544600265742-10am</t>
  </si>
  <si>
    <t>PSI/09/25/00008</t>
  </si>
  <si>
    <t>Goa - Feeder Warehouse</t>
  </si>
  <si>
    <t>11am</t>
  </si>
  <si>
    <t>PSI/09/25/00005</t>
  </si>
  <si>
    <t>Guwahati G1 - Feeder Warehouse</t>
  </si>
  <si>
    <t>552600139823-8am</t>
  </si>
  <si>
    <t>PSI/09/25/00016</t>
  </si>
  <si>
    <t>Hyderabad H3 - Feeder Warehouse</t>
  </si>
  <si>
    <t>555100013139-8am</t>
  </si>
  <si>
    <t>PSI/09/25/00042</t>
  </si>
  <si>
    <t>Jaipur J3 - Feeder Warehouse</t>
  </si>
  <si>
    <t>684600009307-11am</t>
  </si>
  <si>
    <t>PSI/09/25/00023</t>
  </si>
  <si>
    <t>Kolkata K4 - Feeder Warehouse</t>
  </si>
  <si>
    <t>557400153425-8am</t>
  </si>
  <si>
    <t>PSI/09/25/00044</t>
  </si>
  <si>
    <t>Kundli - Feeder Warehouse</t>
  </si>
  <si>
    <t>688600102040-7am</t>
  </si>
  <si>
    <t>PSI/09/25/00242</t>
  </si>
  <si>
    <t>Lucknow L5 - Feeder Warehouse</t>
  </si>
  <si>
    <t>560400777182-10am</t>
  </si>
  <si>
    <t>PSI/09/25/00022</t>
  </si>
  <si>
    <t>Ludhiana L2 - Feeder Warehouse</t>
  </si>
  <si>
    <t>565100475281-9am</t>
  </si>
  <si>
    <t>PSI/09/25/00018</t>
  </si>
  <si>
    <t>Mumbai M10 - Feeder Warehouse</t>
  </si>
  <si>
    <t>568100239554-7am</t>
  </si>
  <si>
    <t>PSI/09/25/00027</t>
  </si>
  <si>
    <t>Mumbai M11 - Feeder Warehouse</t>
  </si>
  <si>
    <t>571100642954-9am</t>
  </si>
  <si>
    <t>PSI/09/25/00015</t>
  </si>
  <si>
    <t>Nagpur N1 - Feeder Warehouse</t>
  </si>
  <si>
    <t>705000686046-10am</t>
  </si>
  <si>
    <t>PSI/09/25/00014</t>
  </si>
  <si>
    <t>Noida N1 - Feeder Warehouse</t>
  </si>
  <si>
    <t>573400767357-11am</t>
  </si>
  <si>
    <t>PSI/09/25/00006</t>
  </si>
  <si>
    <t>Patna P1 - Feeder Warehouse</t>
  </si>
  <si>
    <t>576100602875-10am</t>
  </si>
  <si>
    <t>PSI/09/25/00010</t>
  </si>
  <si>
    <t>Pune P2 - Feeder Warehouse</t>
  </si>
  <si>
    <t>579200723751-6am</t>
  </si>
  <si>
    <t>PSI/09/25/00007</t>
  </si>
  <si>
    <t>Rajpura - Feeder Warehouse</t>
  </si>
  <si>
    <t>583300786867-9am</t>
  </si>
  <si>
    <t>PSI/09/25/00011</t>
  </si>
  <si>
    <t>Super Store Dasna 2 - Warehouse</t>
  </si>
  <si>
    <t>588500926807-9am</t>
  </si>
  <si>
    <t>PSI/09/25/00048</t>
  </si>
  <si>
    <t>Super Store Hyderabad H2 - Warehouse</t>
  </si>
  <si>
    <t>590600435115-9am</t>
  </si>
  <si>
    <t>PSI/09/25/00009</t>
  </si>
  <si>
    <t>Super Store Lucknow L4 - Warehouse</t>
  </si>
  <si>
    <t>592700065956-7AM</t>
  </si>
  <si>
    <t>PSI/09/25/00019</t>
  </si>
  <si>
    <t>Varanasi V1 - Feeder Warehouse</t>
  </si>
  <si>
    <t>595100462500-7am</t>
  </si>
  <si>
    <t>PSI/09/25/00028</t>
  </si>
  <si>
    <t>Visakhapatnam V1 - Feeder Warehouse</t>
  </si>
  <si>
    <t>598000702414-10am</t>
  </si>
  <si>
    <t>PSI/09/25/00012</t>
  </si>
  <si>
    <t>38J1HDAR</t>
  </si>
  <si>
    <t>AMD2</t>
  </si>
  <si>
    <t>244131004983-12:00 PM IST</t>
  </si>
  <si>
    <t>OOS Hence Closed</t>
  </si>
  <si>
    <t>2BTIWBIT</t>
  </si>
  <si>
    <t>ISK3</t>
  </si>
  <si>
    <t>817232014973-12:30 PM IST</t>
  </si>
  <si>
    <t>PSI/09/25/00369</t>
  </si>
  <si>
    <t>Fast Track</t>
  </si>
  <si>
    <t>4B376U7R</t>
  </si>
  <si>
    <t>818588014973- 06:00 PM IST</t>
  </si>
  <si>
    <t>PSI/09/25/00320</t>
  </si>
  <si>
    <t>2J9816MJ</t>
  </si>
  <si>
    <t>244132004983-12:00 PM IST</t>
  </si>
  <si>
    <t>8GRRIBYE</t>
  </si>
  <si>
    <t>HKA2</t>
  </si>
  <si>
    <t>LOW MOQ , Hence Closed</t>
  </si>
  <si>
    <t>FBHWN06805232</t>
  </si>
  <si>
    <t>ben_hos_wh_nl_02nl</t>
  </si>
  <si>
    <t>PSI/09/25/00101</t>
  </si>
  <si>
    <t>FBHWN06805175</t>
  </si>
  <si>
    <t>FBHWN06805007</t>
  </si>
  <si>
    <t>200175|200176|200174 OOS</t>
  </si>
  <si>
    <t>FBPWN06805682</t>
  </si>
  <si>
    <t>bhi_pad_wh_nl_05nl</t>
  </si>
  <si>
    <t>PSI/09/25/00100</t>
  </si>
  <si>
    <t>FBPWN06805467</t>
  </si>
  <si>
    <t>PSI/09/25/00109</t>
  </si>
  <si>
    <t>FBPWN06805211</t>
  </si>
  <si>
    <t>PSI/09/25/00107</t>
  </si>
  <si>
    <t>FBPWN06804991</t>
  </si>
  <si>
    <t>FBSWN06805398</t>
  </si>
  <si>
    <t>bin_sh_wh_nl_01nl</t>
  </si>
  <si>
    <t>PSI/09/25/00110</t>
  </si>
  <si>
    <t>FBSWN06805288</t>
  </si>
  <si>
    <t>PSI/09/25/00108</t>
  </si>
  <si>
    <t>FBSWN06805098</t>
  </si>
  <si>
    <t>200175|200176  OOS</t>
  </si>
  <si>
    <t>825718014973-02:30 AM IST</t>
  </si>
  <si>
    <t>PSI/09/25/00583</t>
  </si>
  <si>
    <t>100070562</t>
  </si>
  <si>
    <t>No Tracking Update In Sheet Till 14 Days</t>
  </si>
  <si>
    <t>P1842743</t>
  </si>
  <si>
    <t>HYD-MH 3</t>
  </si>
  <si>
    <t>PSI/09/25/00093</t>
  </si>
  <si>
    <t>HYD004MEA08D16</t>
  </si>
  <si>
    <t>P1842761</t>
  </si>
  <si>
    <t>BLR-Nelamangala-DRYMH</t>
  </si>
  <si>
    <t>PSI/09/25/00038</t>
  </si>
  <si>
    <t>BLR065MEA0859D</t>
  </si>
  <si>
    <t>P1842830</t>
  </si>
  <si>
    <t>JJR-DRY-MH-LUHARI</t>
  </si>
  <si>
    <t>PSI/09/25/00030</t>
  </si>
  <si>
    <t>JJR001MEA0A972</t>
  </si>
  <si>
    <t>P1843195</t>
  </si>
  <si>
    <t>CHN-DRY MH</t>
  </si>
  <si>
    <t>PSI/09/25/00046</t>
  </si>
  <si>
    <t>CHN006MEA07BFB</t>
  </si>
  <si>
    <t>P1843308</t>
  </si>
  <si>
    <t>HYD-DRY-MH2-KANDLAKOYA</t>
  </si>
  <si>
    <t>PSI/09/25/00045</t>
  </si>
  <si>
    <t>HYD080MEA05ABD</t>
  </si>
  <si>
    <t>P1844320</t>
  </si>
  <si>
    <t>KTPL-KOL-DRY-MH NEW</t>
  </si>
  <si>
    <t>PSI/09/25/00039</t>
  </si>
  <si>
    <t>KOL065MEA01640</t>
  </si>
  <si>
    <t>P1844360</t>
  </si>
  <si>
    <t>PUN-DRY-MH2-KOREGAON</t>
  </si>
  <si>
    <t>PSI/09/25/00041</t>
  </si>
  <si>
    <t>PUN043MEA07CA9</t>
  </si>
  <si>
    <t>P1844687</t>
  </si>
  <si>
    <t>MUM-DRY-MH3</t>
  </si>
  <si>
    <t>PSI/09/25/00049</t>
  </si>
  <si>
    <t>MUM012MEA0853F</t>
  </si>
  <si>
    <t>P1844761</t>
  </si>
  <si>
    <t>MUM-DRY-MH-SHAKTI</t>
  </si>
  <si>
    <t>PSI/09/25/00056</t>
  </si>
  <si>
    <t>MUM174MEA084BF</t>
  </si>
  <si>
    <t>P1844870</t>
  </si>
  <si>
    <t>FBD-DRY-MH</t>
  </si>
  <si>
    <t>PSI/09/25/00043</t>
  </si>
  <si>
    <t>FBD001MEA09267</t>
  </si>
  <si>
    <t>P1845321</t>
  </si>
  <si>
    <t>BLR-MYLAPURA MH</t>
  </si>
  <si>
    <t>PSI/09/25/00036</t>
  </si>
  <si>
    <t>BLR005MEA0A3FF</t>
  </si>
  <si>
    <t>VIAPO07976</t>
  </si>
  <si>
    <t>VIZAG</t>
  </si>
  <si>
    <t>PSI/09/25/00243</t>
  </si>
  <si>
    <t>31,7</t>
  </si>
  <si>
    <t>NHO1441606</t>
  </si>
  <si>
    <t>NB2-Nykaa Warehouse Mumbai 2</t>
  </si>
  <si>
    <t>NYKRENEE14214</t>
  </si>
  <si>
    <t>PSI/09/25/00206</t>
  </si>
  <si>
    <t xml:space="preserve">Dp World </t>
  </si>
  <si>
    <t>SP100883838</t>
  </si>
  <si>
    <t>NHO1441903</t>
  </si>
  <si>
    <t>NWT-Nykaa Warehouse Tauru</t>
  </si>
  <si>
    <t>NYKRENEE12072</t>
  </si>
  <si>
    <t>PSI/09/25/00113</t>
  </si>
  <si>
    <t>SP100883831</t>
  </si>
  <si>
    <t>NHO1441561</t>
  </si>
  <si>
    <t>NLI-Nykaa Local Warehouse Indore</t>
  </si>
  <si>
    <t>NYKRENEE17382</t>
  </si>
  <si>
    <t>PSI/09/25/00120</t>
  </si>
  <si>
    <t>SP100883829</t>
  </si>
  <si>
    <t>NHO1441566</t>
  </si>
  <si>
    <t>CWH-Punjab Warehouse</t>
  </si>
  <si>
    <t>NYKRENEE15596</t>
  </si>
  <si>
    <t>PSI/09/25/00211</t>
  </si>
  <si>
    <t>SP100883827</t>
  </si>
  <si>
    <t>NHO1441567</t>
  </si>
  <si>
    <t>NWH-Nykaa Warehouse DEL1</t>
  </si>
  <si>
    <t>NYKRENEE18405</t>
  </si>
  <si>
    <t>PSI/09/25/00212</t>
  </si>
  <si>
    <t>SP100883816</t>
  </si>
  <si>
    <t>NHO1441580</t>
  </si>
  <si>
    <t>NWL-Nykaa Warehouse Lucknow</t>
  </si>
  <si>
    <t>NYKRENEE16533</t>
  </si>
  <si>
    <t>PSI/09/25/00122</t>
  </si>
  <si>
    <t>SP100883813</t>
  </si>
  <si>
    <t>NHO1441615</t>
  </si>
  <si>
    <t>BL1-Bangalore 1</t>
  </si>
  <si>
    <t>NYKRENEE10665</t>
  </si>
  <si>
    <t>PSI/09/25/00112</t>
  </si>
  <si>
    <t>SP100883811</t>
  </si>
  <si>
    <t>NHO1441714</t>
  </si>
  <si>
    <t>GWT-Guwahati Warehouse</t>
  </si>
  <si>
    <t>NYKRENEE17425</t>
  </si>
  <si>
    <t>PSI/09/25/00209</t>
  </si>
  <si>
    <t>SP100883806</t>
  </si>
  <si>
    <t>NHO1441681</t>
  </si>
  <si>
    <t>CHN-Chennai Warehouse</t>
  </si>
  <si>
    <t>NYKRENEE10244</t>
  </si>
  <si>
    <t>PSI/09/25/00207</t>
  </si>
  <si>
    <t>SP100883801</t>
  </si>
  <si>
    <t>NHO1441684</t>
  </si>
  <si>
    <t>AHD-Ahmedabad Warehouse</t>
  </si>
  <si>
    <t>NYKRENEE17399</t>
  </si>
  <si>
    <t>PSI/09/25/00205</t>
  </si>
  <si>
    <t>SP100883794</t>
  </si>
  <si>
    <t>NHO1441737</t>
  </si>
  <si>
    <t>NPT-Nykaa Warehouse Patna</t>
  </si>
  <si>
    <t>NYKRENEE12300</t>
  </si>
  <si>
    <t>PSI/09/25/00210</t>
  </si>
  <si>
    <t>SP100883756</t>
  </si>
  <si>
    <t>NHO1441721</t>
  </si>
  <si>
    <t>BL2-Nykaa Warehouse BLR2</t>
  </si>
  <si>
    <t>PSI/09/25/00348</t>
  </si>
  <si>
    <t>SP100887375</t>
  </si>
  <si>
    <t>NHO1441814</t>
  </si>
  <si>
    <t>HYD-Hyderabad Warehouse</t>
  </si>
  <si>
    <t>NYKRENEE13768</t>
  </si>
  <si>
    <t>PSI/09/25/00214</t>
  </si>
  <si>
    <t>SP100883791</t>
  </si>
  <si>
    <t>NHO1441825</t>
  </si>
  <si>
    <t>ND2-Nykaa Warehouse DEL2</t>
  </si>
  <si>
    <t>NYKRENEE16233</t>
  </si>
  <si>
    <t>PSI/09/25/00121</t>
  </si>
  <si>
    <t>SP100883786</t>
  </si>
  <si>
    <t>NHO1441932</t>
  </si>
  <si>
    <t>KOL-Kol-2 Warehouse</t>
  </si>
  <si>
    <t>NYKRENEE11697</t>
  </si>
  <si>
    <t>PSI/09/25/00213</t>
  </si>
  <si>
    <t>SP100883781 </t>
  </si>
  <si>
    <t>NHO1441970</t>
  </si>
  <si>
    <t>NKN-Nykaa Warehouse Kolkata-New</t>
  </si>
  <si>
    <t>NYKRENEE12954</t>
  </si>
  <si>
    <t>PSI/09/25/00114</t>
  </si>
  <si>
    <t>SP100883774</t>
  </si>
  <si>
    <t>NHO1441971</t>
  </si>
  <si>
    <t>NB1-New Bhiwandi Warehouse</t>
  </si>
  <si>
    <t>NYKRENEE18574</t>
  </si>
  <si>
    <t>PSI/09/25/00208</t>
  </si>
  <si>
    <t>SP100883762</t>
  </si>
  <si>
    <t>NHO1441992</t>
  </si>
  <si>
    <t>NWP-Nykaa Warehouse Pune</t>
  </si>
  <si>
    <t>NYKRENEE14611</t>
  </si>
  <si>
    <t>PSI/09/25/00215</t>
  </si>
  <si>
    <t>SP100884310</t>
  </si>
  <si>
    <t>MYNJ-RNEE020925-9</t>
  </si>
  <si>
    <t>Bangalore - New Whitefield W/H</t>
  </si>
  <si>
    <t>PSI/09/25/00366</t>
  </si>
  <si>
    <t>SP100887209</t>
  </si>
  <si>
    <t>MYNJ-RNEE020925-11</t>
  </si>
  <si>
    <t>Bilaspur Warehouse - Gurgaon</t>
  </si>
  <si>
    <t>PSI/09/25/00294</t>
  </si>
  <si>
    <t>SP100886011</t>
  </si>
  <si>
    <t>Requested for Reschedule app date</t>
  </si>
  <si>
    <t>MYNJ-RNEE020925-12</t>
  </si>
  <si>
    <t>Myntra warehouse ( Mumbai )</t>
  </si>
  <si>
    <t>PSI/09/25/00364</t>
  </si>
  <si>
    <t>SP100907428</t>
  </si>
  <si>
    <t>MYNJ-RNEE020925-10</t>
  </si>
  <si>
    <t>Myntra Stellar FC</t>
  </si>
  <si>
    <t>PSI/09/25/00362</t>
  </si>
  <si>
    <t>Not Dispatch, Kuldeep to provide stock on floor</t>
  </si>
  <si>
    <t>MYNJ-RNEE020925-13</t>
  </si>
  <si>
    <t>Gurgaon-Binola W/H</t>
  </si>
  <si>
    <t>PSI/09/25/00694</t>
  </si>
  <si>
    <t>MYNJ-RNEE020925-7</t>
  </si>
  <si>
    <t>MYNJ-RNEE020925-5</t>
  </si>
  <si>
    <t>PSI/09/25/00283</t>
  </si>
  <si>
    <t>SP100886001</t>
  </si>
  <si>
    <t>MYNJ-RNEE020925-4</t>
  </si>
  <si>
    <t>PSI/09/25/00281</t>
  </si>
  <si>
    <t>SP100885948</t>
  </si>
  <si>
    <t>MYNJ-RNEE020925-6</t>
  </si>
  <si>
    <t>PSI/09/25/00280</t>
  </si>
  <si>
    <t>SP100885941</t>
  </si>
  <si>
    <t>MYNJ-RNEE020925-8</t>
  </si>
  <si>
    <t>PSI/09/25/00291</t>
  </si>
  <si>
    <t>SP100886008</t>
  </si>
  <si>
    <t>MYNJ-RNEE020925-2</t>
  </si>
  <si>
    <t>PSI/09/25/00289</t>
  </si>
  <si>
    <t>SP100886006</t>
  </si>
  <si>
    <t>MYNJ-RNEE020925-3</t>
  </si>
  <si>
    <t>PSI/09/25/00284</t>
  </si>
  <si>
    <t>SP100886004</t>
  </si>
  <si>
    <t>MYNJ-RNEE020925-1</t>
  </si>
  <si>
    <t>PSI/09/25/00287</t>
  </si>
  <si>
    <t>SP100885936</t>
  </si>
  <si>
    <t>FBHWN06811855</t>
  </si>
  <si>
    <t>FBPWN06811313</t>
  </si>
  <si>
    <t>FBPWN06811672</t>
  </si>
  <si>
    <t>PSI/09/25/00297</t>
  </si>
  <si>
    <t>FBSWN06810947</t>
  </si>
  <si>
    <t>PSI/09/25/00261</t>
  </si>
  <si>
    <t>FNNWN06811052</t>
  </si>
  <si>
    <t>new_new_wh_nl_01nl</t>
  </si>
  <si>
    <t>FNNWN06811769</t>
  </si>
  <si>
    <t>FNNWN06811646</t>
  </si>
  <si>
    <t>PSI/09/25/00262</t>
  </si>
  <si>
    <t>FNNWN06811393</t>
  </si>
  <si>
    <t>PSI/09/25/00264</t>
  </si>
  <si>
    <t>FUSWN06811645</t>
  </si>
  <si>
    <t>ulu_sh_wh_nl_01nl</t>
  </si>
  <si>
    <t>200238 OOS</t>
  </si>
  <si>
    <t>8am</t>
  </si>
  <si>
    <t>PSI/09/25/00138</t>
  </si>
  <si>
    <t>712100695462-7am</t>
  </si>
  <si>
    <t>PSI/09/25/00137</t>
  </si>
  <si>
    <t>Dehradun - Feeder Warehouse</t>
  </si>
  <si>
    <t>714900265378-10am</t>
  </si>
  <si>
    <t>PSI/09/25/00139</t>
  </si>
  <si>
    <t>PSI/09/25/00136</t>
  </si>
  <si>
    <t>RTO Pending</t>
  </si>
  <si>
    <t>Indore - Feeder Warehouse</t>
  </si>
  <si>
    <t>717700009382-1pm</t>
  </si>
  <si>
    <t>PSI/09/25/00126</t>
  </si>
  <si>
    <t>720300102043-7am</t>
  </si>
  <si>
    <t>PSI/09/25/00129</t>
  </si>
  <si>
    <t>724300478018-7am</t>
  </si>
  <si>
    <t>PSI/09/25/00134</t>
  </si>
  <si>
    <t>727600238595-7am</t>
  </si>
  <si>
    <t>PSI/09/25/00130</t>
  </si>
  <si>
    <t>730300641691-7am</t>
  </si>
  <si>
    <t>PSI/09/25/00133</t>
  </si>
  <si>
    <t>732600761159-1pm</t>
  </si>
  <si>
    <t>PSI/09/25/00127</t>
  </si>
  <si>
    <t>735500727120-6am</t>
  </si>
  <si>
    <t>PSI/09/25/00132</t>
  </si>
  <si>
    <t>Ranchi R1 - Feeder Warehouse</t>
  </si>
  <si>
    <t>738100926599-9am</t>
  </si>
  <si>
    <t>PSI/09/25/00128</t>
  </si>
  <si>
    <t>9am</t>
  </si>
  <si>
    <t>PSI/09/25/00131</t>
  </si>
  <si>
    <t>Surat S1 - Feeder Warehouse</t>
  </si>
  <si>
    <t>743900698917-10am</t>
  </si>
  <si>
    <t>PSI/09/25/00135</t>
  </si>
  <si>
    <t>CHMPO189756</t>
  </si>
  <si>
    <t>HYDERABAD</t>
  </si>
  <si>
    <t>PSI/09/25/00235</t>
  </si>
  <si>
    <t>FC5PO233464</t>
  </si>
  <si>
    <t>GURGAON</t>
  </si>
  <si>
    <t>PSI/09/25/00225</t>
  </si>
  <si>
    <t>CMFPO213810</t>
  </si>
  <si>
    <t>MUMBAI</t>
  </si>
  <si>
    <t>PSI/09/25/00236</t>
  </si>
  <si>
    <t>JPAPO11152</t>
  </si>
  <si>
    <t>JAIPUR</t>
  </si>
  <si>
    <t>PSI/09/25/00223</t>
  </si>
  <si>
    <t>CPDPO178290</t>
  </si>
  <si>
    <t>PSI/09/25/00219</t>
  </si>
  <si>
    <t>8BO9BHWN</t>
  </si>
  <si>
    <t>825442014973-02:45 PM IST</t>
  </si>
  <si>
    <t>PSI/09/25/00591</t>
  </si>
  <si>
    <t>3ZLQ7XCC</t>
  </si>
  <si>
    <t>817238014973-12:30 PM IST</t>
  </si>
  <si>
    <t>PSI/09/25/01168</t>
  </si>
  <si>
    <t>3OI6LA7Q</t>
  </si>
  <si>
    <t>PSI/09/25/00589</t>
  </si>
  <si>
    <t>3HYM4XLF</t>
  </si>
  <si>
    <t>HBL4</t>
  </si>
  <si>
    <t>159546013985-12:30 PM IST</t>
  </si>
  <si>
    <t>Pedda Amberpet FC</t>
  </si>
  <si>
    <t>confirmed</t>
  </si>
  <si>
    <t>PSI/09/25/00352</t>
  </si>
  <si>
    <t>DP WORLD</t>
  </si>
  <si>
    <t>SP100887262</t>
  </si>
  <si>
    <t>FBPWN06815338</t>
  </si>
  <si>
    <t>FBPWN06815592</t>
  </si>
  <si>
    <t>PSI/09/25/00252</t>
  </si>
  <si>
    <t>FBSWN06815298</t>
  </si>
  <si>
    <t>FBSWN06815116</t>
  </si>
  <si>
    <t>PSI/09/25/00253</t>
  </si>
  <si>
    <t>FNNWN06815209</t>
  </si>
  <si>
    <t>FNNWN06815431</t>
  </si>
  <si>
    <t>FNNWN06815847</t>
  </si>
  <si>
    <t>PSI/09/25/00263</t>
  </si>
  <si>
    <t>FUSWN06815759</t>
  </si>
  <si>
    <t>Hennur FC</t>
  </si>
  <si>
    <t>PSI/09/25/00353</t>
  </si>
  <si>
    <t>SP100887254</t>
  </si>
  <si>
    <t>PSI/09/25/00277</t>
  </si>
  <si>
    <t>SP100885630</t>
  </si>
  <si>
    <t>PSI/09/25/00288</t>
  </si>
  <si>
    <t>SP100885577</t>
  </si>
  <si>
    <t>PSI/09/25/00276</t>
  </si>
  <si>
    <t>SP100885627</t>
  </si>
  <si>
    <t>PSI/09/25/00278</t>
  </si>
  <si>
    <t>SP100885632</t>
  </si>
  <si>
    <t>PSI/09/25/00295</t>
  </si>
  <si>
    <t>SP100885584</t>
  </si>
  <si>
    <t>PSI/09/25/00296</t>
  </si>
  <si>
    <t>SP100885587</t>
  </si>
  <si>
    <t>PSI/09/25/00299</t>
  </si>
  <si>
    <t>SP100885605</t>
  </si>
  <si>
    <t>PSI/09/25/00282</t>
  </si>
  <si>
    <t>SP100885653</t>
  </si>
  <si>
    <t>PSI/09/25/00285</t>
  </si>
  <si>
    <t>SP100885570</t>
  </si>
  <si>
    <t>PSI/09/25/00298 </t>
  </si>
  <si>
    <t>SP100885593</t>
  </si>
  <si>
    <t>PSI/09/25/00279 </t>
  </si>
  <si>
    <t>SP100885650</t>
  </si>
  <si>
    <t>PSI/09/25/00293 </t>
  </si>
  <si>
    <t>SP100885580</t>
  </si>
  <si>
    <t>Wadki Pune FC</t>
  </si>
  <si>
    <t>PSI/09/25/00507</t>
  </si>
  <si>
    <t>SP100889611</t>
  </si>
  <si>
    <t>Wagholi FC</t>
  </si>
  <si>
    <t>PSI/09/25/00514</t>
  </si>
  <si>
    <t>SP100889696</t>
  </si>
  <si>
    <t>Pune Kiwale FC</t>
  </si>
  <si>
    <t>PSI/09/25/00515</t>
  </si>
  <si>
    <t>SP100889685</t>
  </si>
  <si>
    <t>Mazgaon FC Avenue E-C</t>
  </si>
  <si>
    <t>PSI/09/25/00517</t>
  </si>
  <si>
    <t>SP100889840</t>
  </si>
  <si>
    <t>Kurla West, Mumbai FC</t>
  </si>
  <si>
    <t>PSI/09/25/00483</t>
  </si>
  <si>
    <t>SP100889666</t>
  </si>
  <si>
    <t>Chunabhatti, Mumbai FC</t>
  </si>
  <si>
    <t>PSI/09/25/00494</t>
  </si>
  <si>
    <t>SP100889627</t>
  </si>
  <si>
    <t>Dombivali FC Avenue E-C</t>
  </si>
  <si>
    <t>PSI/09/25/00491</t>
  </si>
  <si>
    <t>SP100889605</t>
  </si>
  <si>
    <t>Wagholi FC, Haveli, Pune Avenue E-C</t>
  </si>
  <si>
    <t>PSI/09/25/00496</t>
  </si>
  <si>
    <t>SP100889632</t>
  </si>
  <si>
    <t>Belapur FC Avenue E-C</t>
  </si>
  <si>
    <t>PSI/09/25/00486</t>
  </si>
  <si>
    <t>SP100889623</t>
  </si>
  <si>
    <t>Miraroad FC Avenue E</t>
  </si>
  <si>
    <t>PSI/09/25/00480</t>
  </si>
  <si>
    <t>SP100889455</t>
  </si>
  <si>
    <t>Panvel FC Avenue E</t>
  </si>
  <si>
    <t>PSI/09/25/00478</t>
  </si>
  <si>
    <t>SP100889458</t>
  </si>
  <si>
    <t xml:space="preserve">DAMAGE INCIDENT RECORDED CHECKING AND CLOSING THE SAME </t>
  </si>
  <si>
    <t>Pune Kiwale FC Avenue E-C</t>
  </si>
  <si>
    <t>PSI/09/25/00498</t>
  </si>
  <si>
    <t>SP100889661</t>
  </si>
  <si>
    <t>Mulund FC Avenue E-C</t>
  </si>
  <si>
    <t>PSI/09/25/00479</t>
  </si>
  <si>
    <t>SP100889671</t>
  </si>
  <si>
    <t>PSI/09/25/01237</t>
  </si>
  <si>
    <t>SP100898123</t>
  </si>
  <si>
    <t>MYNJ-RNEE030925-3</t>
  </si>
  <si>
    <t>MYNJ-RNEE030925-1</t>
  </si>
  <si>
    <t>MYNJ-RNEE030925-2</t>
  </si>
  <si>
    <t>MYNJ-RNEE030925-4</t>
  </si>
  <si>
    <t>P1863006</t>
  </si>
  <si>
    <t>PSI/09/25/00234</t>
  </si>
  <si>
    <t>BLR065MEA085A6</t>
  </si>
  <si>
    <t>P1863363</t>
  </si>
  <si>
    <t>AHM-DRY-MH-KHEDA</t>
  </si>
  <si>
    <t>PSI/09/25/00226</t>
  </si>
  <si>
    <t>AHM012MEA037C5</t>
  </si>
  <si>
    <t>P1863488</t>
  </si>
  <si>
    <t>PSI/09/25/00233</t>
  </si>
  <si>
    <t>KOL065MEA01650</t>
  </si>
  <si>
    <t>P1865358</t>
  </si>
  <si>
    <t>PSI/09/25/00222</t>
  </si>
  <si>
    <t>CHN006MEA07CAB</t>
  </si>
  <si>
    <t>P1866254</t>
  </si>
  <si>
    <t>PSI/09/25/00224</t>
  </si>
  <si>
    <t>AHM012MEA037C6</t>
  </si>
  <si>
    <t>P1866988</t>
  </si>
  <si>
    <t>PSI/09/25/00218</t>
  </si>
  <si>
    <t>JJR001MEA0A977</t>
  </si>
  <si>
    <t>P1867300</t>
  </si>
  <si>
    <t>PSI/09/25/00221</t>
  </si>
  <si>
    <t>HYD080MEA05AC8</t>
  </si>
  <si>
    <t>P1867408</t>
  </si>
  <si>
    <t>PSI/09/25/00220</t>
  </si>
  <si>
    <t>MUM174MEA084DD</t>
  </si>
  <si>
    <t>IRA27144768</t>
  </si>
  <si>
    <t>Ahmedabad</t>
  </si>
  <si>
    <t>Oct</t>
  </si>
  <si>
    <t>210600426250-10am</t>
  </si>
  <si>
    <t>PSI/09/25/00255</t>
  </si>
  <si>
    <t>890600626847-11am</t>
  </si>
  <si>
    <t>PSI/09/25/00256</t>
  </si>
  <si>
    <t>22280064536-7am</t>
  </si>
  <si>
    <t>PSI/09/25/00260</t>
  </si>
  <si>
    <t>226700265916-10am</t>
  </si>
  <si>
    <t>PSI/09/25/00259</t>
  </si>
  <si>
    <t>254900159222-6am</t>
  </si>
  <si>
    <t>PSI/09/25/00254</t>
  </si>
  <si>
    <t>CONFIRMED</t>
  </si>
  <si>
    <t>260000648774-9am</t>
  </si>
  <si>
    <t>PSI/09/25/00257</t>
  </si>
  <si>
    <t>263800685374-10am</t>
  </si>
  <si>
    <t>PSI/09/25/00258</t>
  </si>
  <si>
    <t>143900924516-9am</t>
  </si>
  <si>
    <t>PSI/09/25/00251</t>
  </si>
  <si>
    <t>OESPL/0000111/25-26</t>
  </si>
  <si>
    <t>AHMEDABAD</t>
  </si>
  <si>
    <t>PSI/09/25/00465</t>
  </si>
  <si>
    <t>FBVWN06823218</t>
  </si>
  <si>
    <t>ban_ven_wh_nl_01nl</t>
  </si>
  <si>
    <t>PSI/09/25/00358</t>
  </si>
  <si>
    <t>FBHWN06824263</t>
  </si>
  <si>
    <t>PSI/09/25/00357</t>
  </si>
  <si>
    <t>FBHWN06824191</t>
  </si>
  <si>
    <t>FBHWN06824018</t>
  </si>
  <si>
    <t>FBPWN06823119</t>
  </si>
  <si>
    <t>bhi_pad_wh_nl_01nl</t>
  </si>
  <si>
    <t>PSI/09/25/00356</t>
  </si>
  <si>
    <t>FFB6823275</t>
  </si>
  <si>
    <t>frk_bts</t>
  </si>
  <si>
    <t>FGSWN06823112</t>
  </si>
  <si>
    <t>gur_san_wh_nl_01nl</t>
  </si>
  <si>
    <t>PSI/09/25/00361</t>
  </si>
  <si>
    <t>FMB6823126</t>
  </si>
  <si>
    <t>malur_bts</t>
  </si>
  <si>
    <t>PSI/09/25/00360</t>
  </si>
  <si>
    <t>FNHWKN06823273</t>
  </si>
  <si>
    <t>nad_har_wh_kl_nl_01nl</t>
  </si>
  <si>
    <t>PSI/09/25/00365</t>
  </si>
  <si>
    <t>FUSWN06824706</t>
  </si>
  <si>
    <t>FUSWN06824147</t>
  </si>
  <si>
    <t>FUB6823121</t>
  </si>
  <si>
    <t>ulub_bts</t>
  </si>
  <si>
    <t>PSI/09/25/00363</t>
  </si>
  <si>
    <t>PO swaped ulub_bts  to  nad_har_wh_kl_nl_01nl</t>
  </si>
  <si>
    <t>KWBPO19703</t>
  </si>
  <si>
    <t>KOLKATA</t>
  </si>
  <si>
    <t>PSI/09/25/00313</t>
  </si>
  <si>
    <t>KOCPO42121</t>
  </si>
  <si>
    <t>KOCHI</t>
  </si>
  <si>
    <t>PSI/09/25/00311</t>
  </si>
  <si>
    <t>GCAPO09398</t>
  </si>
  <si>
    <t>CENTRAL GOA</t>
  </si>
  <si>
    <t>PSI/09/25/00307</t>
  </si>
  <si>
    <t>dp world</t>
  </si>
  <si>
    <t>SP100887100</t>
  </si>
  <si>
    <t>MBLPO271220</t>
  </si>
  <si>
    <t>BANGALORE</t>
  </si>
  <si>
    <t>PSI/09/25/00312</t>
  </si>
  <si>
    <t>JCNPO187939</t>
  </si>
  <si>
    <t>CHENNAI</t>
  </si>
  <si>
    <t>PSI/09/25/00309</t>
  </si>
  <si>
    <t>MBIPO243259</t>
  </si>
  <si>
    <t>PSI/09/25/00314</t>
  </si>
  <si>
    <t>P1880253</t>
  </si>
  <si>
    <t>CHN-SS-MH-THIRUVALLUR</t>
  </si>
  <si>
    <t>PSI/09/25/00489</t>
  </si>
  <si>
    <t>CHN063MEA02472</t>
  </si>
  <si>
    <t>P1880254</t>
  </si>
  <si>
    <t>BLR-SS-MH-SUMADHURA</t>
  </si>
  <si>
    <t>PSI/09/25/00396</t>
  </si>
  <si>
    <t>BLR135MEA028A0</t>
  </si>
  <si>
    <t>P1880255</t>
  </si>
  <si>
    <t>GUR-SS-MH-FARUKHNAGAR</t>
  </si>
  <si>
    <t>PSI/09/25/00389</t>
  </si>
  <si>
    <t>GUR044MEA02C8E</t>
  </si>
  <si>
    <t>P1880256</t>
  </si>
  <si>
    <t>MUM-SS-MH-SHAKTI</t>
  </si>
  <si>
    <t>PSI/09/25/00395</t>
  </si>
  <si>
    <t>MUM175MEA0268D</t>
  </si>
  <si>
    <t>P1880257</t>
  </si>
  <si>
    <t>PSI/09/25/00401</t>
  </si>
  <si>
    <t>MUM175MEA0268E</t>
  </si>
  <si>
    <t>DELIVERED 47 BOXES</t>
  </si>
  <si>
    <t>P1880258</t>
  </si>
  <si>
    <t>PSI/09/25/00391</t>
  </si>
  <si>
    <t>BLR135MEA024BE</t>
  </si>
  <si>
    <t>P1880259</t>
  </si>
  <si>
    <t>PSI/09/25/00400</t>
  </si>
  <si>
    <t>GUR044A1A03</t>
  </si>
  <si>
    <t>P1880260</t>
  </si>
  <si>
    <t>PSI/09/25/00397</t>
  </si>
  <si>
    <t>BLR135MEA028A6</t>
  </si>
  <si>
    <t>P1880261</t>
  </si>
  <si>
    <t>PSI/09/25/00399</t>
  </si>
  <si>
    <t>CHN063MEA02478</t>
  </si>
  <si>
    <t>P1880262</t>
  </si>
  <si>
    <t>PSI/09/25/00394</t>
  </si>
  <si>
    <t>MUM175MEA02691</t>
  </si>
  <si>
    <t>DELIVERED 43 BOXES</t>
  </si>
  <si>
    <t>P1880263</t>
  </si>
  <si>
    <t>PSI/09/25/00393 </t>
  </si>
  <si>
    <t>CHN063MEA02479</t>
  </si>
  <si>
    <t>P1880264</t>
  </si>
  <si>
    <t>PSI/09/25/00390</t>
  </si>
  <si>
    <t>GUR044MEA02C92</t>
  </si>
  <si>
    <t>P1880265</t>
  </si>
  <si>
    <t>PSI/09/25/00392</t>
  </si>
  <si>
    <t>GUR044MEA02C93</t>
  </si>
  <si>
    <t>MBIPO244149</t>
  </si>
  <si>
    <t>PSI/09/25/01505</t>
  </si>
  <si>
    <t>IRA27183215</t>
  </si>
  <si>
    <t xml:space="preserve">TELANGANA </t>
  </si>
  <si>
    <t>PSI/09/25/00301</t>
  </si>
  <si>
    <t>IRA27182643</t>
  </si>
  <si>
    <t>Bhiwandi</t>
  </si>
  <si>
    <t>PSI/09/25/00300</t>
  </si>
  <si>
    <t>NHO1445279</t>
  </si>
  <si>
    <t>NYKRENEE14599</t>
  </si>
  <si>
    <t>PSI/09/25/00371</t>
  </si>
  <si>
    <t>SP100887568</t>
  </si>
  <si>
    <t>NHO1445262</t>
  </si>
  <si>
    <t>NYKRENEE15282</t>
  </si>
  <si>
    <t>PSI/09/25/00383</t>
  </si>
  <si>
    <t>SP100887707</t>
  </si>
  <si>
    <t>NHO1445266</t>
  </si>
  <si>
    <t>NYKRENEE11289</t>
  </si>
  <si>
    <t>PSI/09/25/00385</t>
  </si>
  <si>
    <t>SP100887727</t>
  </si>
  <si>
    <t>NHO1445269</t>
  </si>
  <si>
    <t>NYKRENEE10243</t>
  </si>
  <si>
    <t>PSI/09/25/00382</t>
  </si>
  <si>
    <t>SP100887710</t>
  </si>
  <si>
    <t>NHO1445271</t>
  </si>
  <si>
    <t>NYKRENEE10274</t>
  </si>
  <si>
    <t>PSI/09/25/00384</t>
  </si>
  <si>
    <t>SP100887716</t>
  </si>
  <si>
    <t>NHO1445274</t>
  </si>
  <si>
    <t>NYKRENEE16511</t>
  </si>
  <si>
    <t>PSI/09/25/00387</t>
  </si>
  <si>
    <t>SP100892676</t>
  </si>
  <si>
    <t>NHO1445282</t>
  </si>
  <si>
    <t>NYKRENEE17363</t>
  </si>
  <si>
    <t>PSI/09/25/00388</t>
  </si>
  <si>
    <t>SP100887739</t>
  </si>
  <si>
    <t>NHO1445281</t>
  </si>
  <si>
    <t>NYKRENEE17856</t>
  </si>
  <si>
    <t>PSI/09/25/00380</t>
  </si>
  <si>
    <t>SP100887694</t>
  </si>
  <si>
    <t>NHO1445284</t>
  </si>
  <si>
    <t>NYKRENEE10844</t>
  </si>
  <si>
    <t>PSI/09/25/00386</t>
  </si>
  <si>
    <t>SP100887708</t>
  </si>
  <si>
    <t>NHO1445292</t>
  </si>
  <si>
    <t>NYKRENEE16884</t>
  </si>
  <si>
    <t>PSI/09/25/00381</t>
  </si>
  <si>
    <t>SP100887691</t>
  </si>
  <si>
    <t>NHO1445280</t>
  </si>
  <si>
    <t>NYKRENEE16747</t>
  </si>
  <si>
    <t>PSI/09/25/00268</t>
  </si>
  <si>
    <t>4LVWGZ6G</t>
  </si>
  <si>
    <t>82596601497312:45 PM IST</t>
  </si>
  <si>
    <t>PSI/09/25/00588</t>
  </si>
  <si>
    <t>4PW7SZCN</t>
  </si>
  <si>
    <t>PSI/09/25/00587</t>
  </si>
  <si>
    <t>3WQPD7UF</t>
  </si>
  <si>
    <t>Perungudi Chennai FC</t>
  </si>
  <si>
    <t>PSI/09/25/00504</t>
  </si>
  <si>
    <t>SP100889616</t>
  </si>
  <si>
    <t>Jahangirabad FC</t>
  </si>
  <si>
    <t>PSI/09/25/00501</t>
  </si>
  <si>
    <t>SP100889604</t>
  </si>
  <si>
    <t>Nava Naroda FC</t>
  </si>
  <si>
    <t>PSI/09/25/00499</t>
  </si>
  <si>
    <t>Sanand FC</t>
  </si>
  <si>
    <t>PSI/09/25/00482</t>
  </si>
  <si>
    <t>Sardar nagar FC</t>
  </si>
  <si>
    <t>PSI/09/25/00487</t>
  </si>
  <si>
    <t>SP100889622</t>
  </si>
  <si>
    <t>Goa G2 - Feeder Warehouse</t>
  </si>
  <si>
    <t>712800491531-2pm</t>
  </si>
  <si>
    <t>PSI/09/25/00523</t>
  </si>
  <si>
    <t>Rajpura R2 - Feeder Warehouse</t>
  </si>
  <si>
    <t>716500711507-9am</t>
  </si>
  <si>
    <t>PSI/09/25/00518</t>
  </si>
  <si>
    <t>FBHWN06831316</t>
  </si>
  <si>
    <t>PSI/09/25/01129</t>
  </si>
  <si>
    <t>PSI/09/25/01138</t>
  </si>
  <si>
    <t>PSI/09/25/01157</t>
  </si>
  <si>
    <t>PSI/09/25/01154</t>
  </si>
  <si>
    <t>PSI/09/25/01148</t>
  </si>
  <si>
    <t>PSI/09/25/01161</t>
  </si>
  <si>
    <t>PSI/09/25/01047</t>
  </si>
  <si>
    <t>IFC- Kukse Bhiwandi Avanue E</t>
  </si>
  <si>
    <t>PSI/09/25/00736</t>
  </si>
  <si>
    <t>SP100892951</t>
  </si>
  <si>
    <t>MBJPO02047</t>
  </si>
  <si>
    <t>BANGALORE_2</t>
  </si>
  <si>
    <t>PSI/09/25/00570</t>
  </si>
  <si>
    <t>MBLPO272916</t>
  </si>
  <si>
    <t>PSI/09/25/00568</t>
  </si>
  <si>
    <t>MBIPO244901</t>
  </si>
  <si>
    <t>PSI/09/25/00572</t>
  </si>
  <si>
    <t>FBPWN06364394</t>
  </si>
  <si>
    <t>26-06-2025</t>
  </si>
  <si>
    <t>FFB6364406</t>
  </si>
  <si>
    <t>FNHWKN06364387</t>
  </si>
  <si>
    <t>Malur BTS Warehouse</t>
  </si>
  <si>
    <t>PTO/09/25/00234</t>
  </si>
  <si>
    <t>XPRESSBEES</t>
  </si>
  <si>
    <t>kolkata uluberia bts</t>
  </si>
  <si>
    <t>PTO/09/25/00229</t>
  </si>
  <si>
    <t>Safexpress</t>
  </si>
  <si>
    <t>RTO, SRO to be updated by Mahendra</t>
  </si>
  <si>
    <t>Bhiwandi BTS</t>
  </si>
  <si>
    <t>PTO/09/25/00230</t>
  </si>
  <si>
    <t>PTO/09/25/00231</t>
  </si>
  <si>
    <t>JCEPO127141</t>
  </si>
  <si>
    <t>COIMBATORE</t>
  </si>
  <si>
    <t>PSI/09/25/00564</t>
  </si>
  <si>
    <t>KOCPO43118</t>
  </si>
  <si>
    <t>PSI/09/25/00563</t>
  </si>
  <si>
    <t>JCNPO189075</t>
  </si>
  <si>
    <t>PSI/09/25/00565</t>
  </si>
  <si>
    <t>CPDPO180129</t>
  </si>
  <si>
    <t>PSI/09/25/00574</t>
  </si>
  <si>
    <t>KWBPO20760</t>
  </si>
  <si>
    <t>PSI/09/25/00566</t>
  </si>
  <si>
    <t>IFC</t>
  </si>
  <si>
    <t>PSI/09/25/01236</t>
  </si>
  <si>
    <t>SP100898046</t>
  </si>
  <si>
    <t>IRA27295116</t>
  </si>
  <si>
    <t>Haryana</t>
  </si>
  <si>
    <t>PSI/09/25/00762</t>
  </si>
  <si>
    <t>IRA27293095</t>
  </si>
  <si>
    <t>PTO/09/25/00232</t>
  </si>
  <si>
    <t>225600701235-7am</t>
  </si>
  <si>
    <t>PSI/09/25/00763</t>
  </si>
  <si>
    <t>Recipient unable to Accept Delivery</t>
  </si>
  <si>
    <t>957300738506-8pm</t>
  </si>
  <si>
    <t>PSI/09/25/00737</t>
  </si>
  <si>
    <t>510900429583-10am</t>
  </si>
  <si>
    <t>PSI/09/25/00756</t>
  </si>
  <si>
    <t>757300218693-1pm</t>
  </si>
  <si>
    <t>PSI/09/25/00739</t>
  </si>
  <si>
    <t>519800276221-8am</t>
  </si>
  <si>
    <t>PSI/09/25/00746</t>
  </si>
  <si>
    <t>522900628393-7am</t>
  </si>
  <si>
    <t>PSI/09/25/00683</t>
  </si>
  <si>
    <t>526100814418-8am</t>
  </si>
  <si>
    <t>PSI/09/25/00684</t>
  </si>
  <si>
    <t>530400694174-9am</t>
  </si>
  <si>
    <t>PSI/09/25/00680</t>
  </si>
  <si>
    <t>533500768778-8am</t>
  </si>
  <si>
    <t>PSI/09/25/00692</t>
  </si>
  <si>
    <t>536400646538-6pm</t>
  </si>
  <si>
    <t>PSI/09/25/00682</t>
  </si>
  <si>
    <t>949600268528-10am</t>
  </si>
  <si>
    <t>PSI/09/25/00755</t>
  </si>
  <si>
    <t>PSI/09/25/00706</t>
  </si>
  <si>
    <t>546700499493-12pm</t>
  </si>
  <si>
    <t>PSI/09/25/00672</t>
  </si>
  <si>
    <t>590300139619-8am</t>
  </si>
  <si>
    <t>PSI/09/25/00747</t>
  </si>
  <si>
    <t>753700011463-8am</t>
  </si>
  <si>
    <t>PSI/09/25/00673</t>
  </si>
  <si>
    <t>554000008153-11am</t>
  </si>
  <si>
    <t>PSI/09/25/00676</t>
  </si>
  <si>
    <t>821900153400-12pm</t>
  </si>
  <si>
    <t>PSI/09/25/00752</t>
  </si>
  <si>
    <t>560600104307-7am</t>
  </si>
  <si>
    <t>PSI/09/25/00757</t>
  </si>
  <si>
    <t>46100776209-8am</t>
  </si>
  <si>
    <t>PSI/09/25/01306</t>
  </si>
  <si>
    <t>495400478151-11am</t>
  </si>
  <si>
    <t>PSI/09/25/00753</t>
  </si>
  <si>
    <t>84600235209-12am</t>
  </si>
  <si>
    <t>PSI/09/25/00754</t>
  </si>
  <si>
    <t>570800646641-7am</t>
  </si>
  <si>
    <t>PSI/09/25/00750</t>
  </si>
  <si>
    <t>27200681871-2pm</t>
  </si>
  <si>
    <t>PSI/09/25/01307</t>
  </si>
  <si>
    <t>573900765014-7am</t>
  </si>
  <si>
    <t>PSI/09/25/00699</t>
  </si>
  <si>
    <t>578200605923-10am</t>
  </si>
  <si>
    <t>PSI/09/25/00705</t>
  </si>
  <si>
    <t>587900729863-7pm</t>
  </si>
  <si>
    <t>PSI/09/25/00990</t>
  </si>
  <si>
    <t>591500787759-7am</t>
  </si>
  <si>
    <t>PSI/09/25/00711</t>
  </si>
  <si>
    <t>PSI/09/25/00693</t>
  </si>
  <si>
    <t>610700921131-9am</t>
  </si>
  <si>
    <t>PSI/09/25/00695</t>
  </si>
  <si>
    <t>x</t>
  </si>
  <si>
    <t>PSI/09/25/00698</t>
  </si>
  <si>
    <t>744100065898-2pm</t>
  </si>
  <si>
    <t>PSI/09/25/00712</t>
  </si>
  <si>
    <t>620100465495-7am</t>
  </si>
  <si>
    <t>PSI/09/25/00679</t>
  </si>
  <si>
    <t>PSI/09/25/00681</t>
  </si>
  <si>
    <t>652700705457-10am</t>
  </si>
  <si>
    <t>PSI/09/25/00700</t>
  </si>
  <si>
    <t>PTO/09/25/00233</t>
  </si>
  <si>
    <t>8JKET5SK</t>
  </si>
  <si>
    <t>3ID2QTRD</t>
  </si>
  <si>
    <t>67826063991-09:15 AM IST</t>
  </si>
  <si>
    <t>PSI/09/25/01256</t>
  </si>
  <si>
    <t>5O9WOV6G</t>
  </si>
  <si>
    <t>HKA2 </t>
  </si>
  <si>
    <t>5TIJ5TET</t>
  </si>
  <si>
    <t>HNR4</t>
  </si>
  <si>
    <t>65259058985-01:00 PM IST</t>
  </si>
  <si>
    <t>PSI/09/25/02033</t>
  </si>
  <si>
    <t>8INIJEVP</t>
  </si>
  <si>
    <t>Order Cancelled by MP, Closed</t>
  </si>
  <si>
    <t>35YBEG2Q</t>
  </si>
  <si>
    <t>66WR9JCL</t>
  </si>
  <si>
    <t>824356014973-03:30 PM IST</t>
  </si>
  <si>
    <t>PSI/09/25/01173</t>
  </si>
  <si>
    <t>47JBDPNG</t>
  </si>
  <si>
    <t>FBHWN06836386</t>
  </si>
  <si>
    <t>Fab 5 OOS</t>
  </si>
  <si>
    <t>FBPWN06836393</t>
  </si>
  <si>
    <t>FBHWN06836428</t>
  </si>
  <si>
    <t>3AEHXC8M</t>
  </si>
  <si>
    <t>HMH4</t>
  </si>
  <si>
    <t>167531019968-12:00 PM IST</t>
  </si>
  <si>
    <t>PSI/09/25/01694</t>
  </si>
  <si>
    <t>7C2SEZZM</t>
  </si>
  <si>
    <t>HMU5</t>
  </si>
  <si>
    <t>64268054973-12:30 PM IST</t>
  </si>
  <si>
    <t>PSI/09/25/01167</t>
  </si>
  <si>
    <t>2E27Z8YY</t>
  </si>
  <si>
    <t>HDL2</t>
  </si>
  <si>
    <t>160198006982-12:30 PM IST</t>
  </si>
  <si>
    <t>PSI/09/25/01692</t>
  </si>
  <si>
    <t>4Z78DBHR</t>
  </si>
  <si>
    <t>HCC2</t>
  </si>
  <si>
    <t>PO Expired</t>
  </si>
  <si>
    <t>PTO/09/25/00268</t>
  </si>
  <si>
    <t>ShadowFax</t>
  </si>
  <si>
    <t>SFLR955904MSO</t>
  </si>
  <si>
    <t>Gurgaon</t>
  </si>
  <si>
    <t>PTO/09/25/00300</t>
  </si>
  <si>
    <t>SFLR957589PIB</t>
  </si>
  <si>
    <t>Re-raise with 20997</t>
  </si>
  <si>
    <t>FBSWN06836259</t>
  </si>
  <si>
    <t>FUSWN06836299</t>
  </si>
  <si>
    <t>PSI/09/25/00623</t>
  </si>
  <si>
    <t>Hold For 2 Days Due To Space Issue</t>
  </si>
  <si>
    <t>FBPWN06836111</t>
  </si>
  <si>
    <t>PSI/09/25/00622</t>
  </si>
  <si>
    <t>NHO1446213</t>
  </si>
  <si>
    <t>NYKRENEE15723</t>
  </si>
  <si>
    <t>PSI/09/25/00593</t>
  </si>
  <si>
    <t>SP100891002</t>
  </si>
  <si>
    <t>NHO1446211</t>
  </si>
  <si>
    <t>NYKRENEE16264</t>
  </si>
  <si>
    <t>PSI/09/25/00595</t>
  </si>
  <si>
    <t>SP100891057</t>
  </si>
  <si>
    <t>NHO1446232</t>
  </si>
  <si>
    <t>NYKRENEE18317</t>
  </si>
  <si>
    <t>PSI/09/25/00596</t>
  </si>
  <si>
    <t>SP100891209</t>
  </si>
  <si>
    <t>NHO1446273</t>
  </si>
  <si>
    <t>PSI/09/25/00626</t>
  </si>
  <si>
    <t>SP100891218</t>
  </si>
  <si>
    <t>NHO1446269</t>
  </si>
  <si>
    <t>NYKRENEE10021</t>
  </si>
  <si>
    <t>PSI/09/25/00597</t>
  </si>
  <si>
    <t>NHO1446427</t>
  </si>
  <si>
    <t>PSI/09/25/00611</t>
  </si>
  <si>
    <t>SP100891216</t>
  </si>
  <si>
    <t>NHO1446395</t>
  </si>
  <si>
    <t>NYKRENEE12913</t>
  </si>
  <si>
    <t>PSI/09/25/00590</t>
  </si>
  <si>
    <t>SP100891261</t>
  </si>
  <si>
    <t>NHO1446401</t>
  </si>
  <si>
    <t>PSI/09/25/00592</t>
  </si>
  <si>
    <t>SP100891099</t>
  </si>
  <si>
    <t>NHO1446444</t>
  </si>
  <si>
    <t>NYKRENEE15355</t>
  </si>
  <si>
    <t>PSI/09/25/00598</t>
  </si>
  <si>
    <t>SP100891169</t>
  </si>
  <si>
    <t>NHO1446479</t>
  </si>
  <si>
    <t>NYKRENEE17473</t>
  </si>
  <si>
    <t>PSI/09/25/00610</t>
  </si>
  <si>
    <t>SP100891201</t>
  </si>
  <si>
    <t>NHO1446482</t>
  </si>
  <si>
    <t>NYKRENEE14724</t>
  </si>
  <si>
    <t>PSI/09/25/00614</t>
  </si>
  <si>
    <t>SP100891174</t>
  </si>
  <si>
    <t>NHO1446487</t>
  </si>
  <si>
    <t>NYKRENEE16049</t>
  </si>
  <si>
    <t>PSI/09/25/00594</t>
  </si>
  <si>
    <t>SP100890882</t>
  </si>
  <si>
    <t>NHO1446556</t>
  </si>
  <si>
    <t>NYKRENEE16137</t>
  </si>
  <si>
    <t>PSI/09/25/00605</t>
  </si>
  <si>
    <t>SP100891163</t>
  </si>
  <si>
    <t>NHO1446596</t>
  </si>
  <si>
    <t>NYKRENEE13682</t>
  </si>
  <si>
    <t>PSI/09/25/00604</t>
  </si>
  <si>
    <t>SP100891166</t>
  </si>
  <si>
    <t>NHO1446655</t>
  </si>
  <si>
    <t>PSI/09/25/00625</t>
  </si>
  <si>
    <t>SP100891222</t>
  </si>
  <si>
    <t>NHO1446692</t>
  </si>
  <si>
    <t>NYKRENEE14202</t>
  </si>
  <si>
    <t>PSI/09/25/00642</t>
  </si>
  <si>
    <t>SP100891295</t>
  </si>
  <si>
    <t>NHO1446696</t>
  </si>
  <si>
    <t>NYKRENEE1399</t>
  </si>
  <si>
    <t>PSI/09/25/00629</t>
  </si>
  <si>
    <t>SP100891207</t>
  </si>
  <si>
    <t>NHO1446714</t>
  </si>
  <si>
    <t>PSI/09/25/00633</t>
  </si>
  <si>
    <t>SP100891245</t>
  </si>
  <si>
    <t>623700271965-8am</t>
  </si>
  <si>
    <t>PSI/09/25/00989</t>
  </si>
  <si>
    <t>628300693927-10am</t>
  </si>
  <si>
    <t>PSI/09/25/00834</t>
  </si>
  <si>
    <t>FNNWN06838826</t>
  </si>
  <si>
    <t>200276|200788 OOS</t>
  </si>
  <si>
    <t>FNNWN06838819</t>
  </si>
  <si>
    <t>FNNWN06838504</t>
  </si>
  <si>
    <t>Goregaon Mumbai FC</t>
  </si>
  <si>
    <t>PSI/09/25/01239</t>
  </si>
  <si>
    <t>SP100898012</t>
  </si>
  <si>
    <t>Vashi FC</t>
  </si>
  <si>
    <t>PSI/09/25/01240</t>
  </si>
  <si>
    <t>SP100897971</t>
  </si>
  <si>
    <t>PSI/09/25/01238</t>
  </si>
  <si>
    <t>SP100897903</t>
  </si>
  <si>
    <t>PTO/09/25/00383</t>
  </si>
  <si>
    <t>P1904932</t>
  </si>
  <si>
    <t>PSI/09/25/00764</t>
  </si>
  <si>
    <t>KOL065MEA01962</t>
  </si>
  <si>
    <t>P1905322</t>
  </si>
  <si>
    <t>PSI/09/25/00765</t>
  </si>
  <si>
    <t>HYD004MEA0935D</t>
  </si>
  <si>
    <t>P1905631</t>
  </si>
  <si>
    <t>PSI/09/25/01000</t>
  </si>
  <si>
    <t>HYD080MEA05F85</t>
  </si>
  <si>
    <t>P1905633</t>
  </si>
  <si>
    <t>PSI/09/25/00760</t>
  </si>
  <si>
    <t>FBD001MEA095D1</t>
  </si>
  <si>
    <t>P1905651</t>
  </si>
  <si>
    <t>PSI/09/25/01008</t>
  </si>
  <si>
    <t>MUM174MEA08CA6</t>
  </si>
  <si>
    <t>P1905817</t>
  </si>
  <si>
    <t>PSI/09/25/01003</t>
  </si>
  <si>
    <t>CHN006MEA08096</t>
  </si>
  <si>
    <t>P1906096</t>
  </si>
  <si>
    <t>PSI/09/25/00829</t>
  </si>
  <si>
    <t>PUN043MEA082AF</t>
  </si>
  <si>
    <t>P1906251</t>
  </si>
  <si>
    <t>PSI/09/25/01004</t>
  </si>
  <si>
    <t>BLR005MEA0A9F0</t>
  </si>
  <si>
    <t>P1906407</t>
  </si>
  <si>
    <t>PSI/09/25/00759</t>
  </si>
  <si>
    <t>AHM012MEA03D93</t>
  </si>
  <si>
    <t>P1906501</t>
  </si>
  <si>
    <t>PSI/09/25/00828</t>
  </si>
  <si>
    <t>BLR065MEA08820</t>
  </si>
  <si>
    <t>P1906599</t>
  </si>
  <si>
    <t>PSI/09/25/00959</t>
  </si>
  <si>
    <t>JJR001MEA0B787</t>
  </si>
  <si>
    <t>P1907193</t>
  </si>
  <si>
    <t>PSI/09/25/00758</t>
  </si>
  <si>
    <t>AHM012MEA03DA3</t>
  </si>
  <si>
    <t>P1907346</t>
  </si>
  <si>
    <t>PSI/09/25/01005</t>
  </si>
  <si>
    <t>MUM012MEA08AC8</t>
  </si>
  <si>
    <t>Pedda Amberpet FC A</t>
  </si>
  <si>
    <t>PSI/09/25/00761</t>
  </si>
  <si>
    <t>SP100894072</t>
  </si>
  <si>
    <t>Pune P3 - Feeder Warehouse</t>
  </si>
  <si>
    <t>790600727008-6am</t>
  </si>
  <si>
    <t>PSI/09/25/00871</t>
  </si>
  <si>
    <t>MYNJ-RNEE090925-4</t>
  </si>
  <si>
    <t>PSI/09/25/03026</t>
  </si>
  <si>
    <t>SP100917997</t>
  </si>
  <si>
    <t>MYNJ-RNEE090925-1</t>
  </si>
  <si>
    <t>PSI/09/25/03013</t>
  </si>
  <si>
    <t>SP100917537</t>
  </si>
  <si>
    <t>MYNJ-RNEE090925-3</t>
  </si>
  <si>
    <t>PSI/09/25/03038</t>
  </si>
  <si>
    <t>SP100918064</t>
  </si>
  <si>
    <t>MYNJ-RNEE090925-2</t>
  </si>
  <si>
    <t>PSI/09/25/03027</t>
  </si>
  <si>
    <t>SP100917789</t>
  </si>
  <si>
    <t>MYNJ-RNEE090925-5</t>
  </si>
  <si>
    <t>PSI/09/25/03019</t>
  </si>
  <si>
    <t>SP100917626</t>
  </si>
  <si>
    <t>CHMPO192984</t>
  </si>
  <si>
    <t>PSI/09/25/00841</t>
  </si>
  <si>
    <t>FC5PO237846</t>
  </si>
  <si>
    <t>PSI/09/25/01001</t>
  </si>
  <si>
    <t>MBLPO274450</t>
  </si>
  <si>
    <t>PSI/09/25/00836</t>
  </si>
  <si>
    <t>CHCPO230466</t>
  </si>
  <si>
    <t>PSI/09/25/00835</t>
  </si>
  <si>
    <t>GGNPO223326</t>
  </si>
  <si>
    <t>DELHI</t>
  </si>
  <si>
    <t>PSI/09/25/00839</t>
  </si>
  <si>
    <t>CMFPO217914</t>
  </si>
  <si>
    <t>PSI/09/25/01019</t>
  </si>
  <si>
    <t>Error Register Pick</t>
  </si>
  <si>
    <t>JCEPO127715</t>
  </si>
  <si>
    <t>PSI/09/25/00840</t>
  </si>
  <si>
    <t>JCNPO189949</t>
  </si>
  <si>
    <t>PSI/09/25/00817</t>
  </si>
  <si>
    <t>MBIPO247339</t>
  </si>
  <si>
    <t>PSI/09/25/00838</t>
  </si>
  <si>
    <t>KWBPO21517</t>
  </si>
  <si>
    <t>PSI/09/25/00822</t>
  </si>
  <si>
    <t>P1921286</t>
  </si>
  <si>
    <t>PSI/09/25/01038</t>
  </si>
  <si>
    <t>MUM175MEA02618</t>
  </si>
  <si>
    <t>P1921538</t>
  </si>
  <si>
    <t>PSI/09/25/01036</t>
  </si>
  <si>
    <t>GUR044MEA02C2B</t>
  </si>
  <si>
    <t>FBVWN06847360</t>
  </si>
  <si>
    <t>PSI/09/25/00832</t>
  </si>
  <si>
    <t>SP100936064</t>
  </si>
  <si>
    <t>Pending for reopen</t>
  </si>
  <si>
    <t>FBVWN06847334</t>
  </si>
  <si>
    <t>PSI/09/25/00826</t>
  </si>
  <si>
    <t>SP100939942</t>
  </si>
  <si>
    <t>FBHWN06850872</t>
  </si>
  <si>
    <t>PSI/09/25/00823</t>
  </si>
  <si>
    <t>FBHWN06850585</t>
  </si>
  <si>
    <t>200161 OOS</t>
  </si>
  <si>
    <t>FBHWN06849895</t>
  </si>
  <si>
    <t>PSI/09/25/00825</t>
  </si>
  <si>
    <t>FBPWN06847351</t>
  </si>
  <si>
    <t>PSI/09/25/00837</t>
  </si>
  <si>
    <t>PO swaped bhi_pad_wh_nl_01nl  to  bhi_vas_wh_nl_01nl</t>
  </si>
  <si>
    <t>FBPWN06847342</t>
  </si>
  <si>
    <t>PSI/09/25/00819</t>
  </si>
  <si>
    <t>FBPWN06849883</t>
  </si>
  <si>
    <t>PSI/09/25/00824</t>
  </si>
  <si>
    <t>FBSWN06850933</t>
  </si>
  <si>
    <t>PSI/09/25/00818</t>
  </si>
  <si>
    <t>FBSWN06849902</t>
  </si>
  <si>
    <t>PSI/09/25/00820</t>
  </si>
  <si>
    <t>FBSWN06849350</t>
  </si>
  <si>
    <t>PO has been cancelled</t>
  </si>
  <si>
    <t>PSI/09/25/00821</t>
  </si>
  <si>
    <t>RTO Closed</t>
  </si>
  <si>
    <t>PSRR/08/25/001645</t>
  </si>
  <si>
    <t>FFB6847382</t>
  </si>
  <si>
    <t>PSI/09/25/00830</t>
  </si>
  <si>
    <t>FFB6847322</t>
  </si>
  <si>
    <t>PSI/09/25/00975</t>
  </si>
  <si>
    <t>FNHWKN06847327</t>
  </si>
  <si>
    <t>PSI/09/25/00870</t>
  </si>
  <si>
    <t>SP100934750</t>
  </si>
  <si>
    <t>FNHWKN06847317</t>
  </si>
  <si>
    <t>8904473100583-remove this</t>
  </si>
  <si>
    <t>PSI/09/25/00914</t>
  </si>
  <si>
    <t>Will Update</t>
  </si>
  <si>
    <t>FUSWN06850910</t>
  </si>
  <si>
    <t>PSI/09/25/00827</t>
  </si>
  <si>
    <t>FUSWN06850633</t>
  </si>
  <si>
    <t>1DXUC5GH</t>
  </si>
  <si>
    <t>825662014973-02:30 AM IST</t>
  </si>
  <si>
    <t>PSI/09/25/01539</t>
  </si>
  <si>
    <t>2JSO9AGC</t>
  </si>
  <si>
    <t>1I5GEGTQ</t>
  </si>
  <si>
    <t>434JKTYS</t>
  </si>
  <si>
    <t>63428058985-12:00 PM IST</t>
  </si>
  <si>
    <t>PSI/09/25/01728</t>
  </si>
  <si>
    <t>Ayodhya Bypass FC</t>
  </si>
  <si>
    <t>PSI/09/25/01088</t>
  </si>
  <si>
    <t>SP100896498</t>
  </si>
  <si>
    <t>Kanadia FC Avenue E</t>
  </si>
  <si>
    <t>PSI/09/25/01110</t>
  </si>
  <si>
    <t>SP100896505</t>
  </si>
  <si>
    <t>PSI/09/25/01120</t>
  </si>
  <si>
    <t>SP100896572</t>
  </si>
  <si>
    <t>PSI/09/25/01090</t>
  </si>
  <si>
    <t>SP100896446</t>
  </si>
  <si>
    <t>PSI/09/25/01103</t>
  </si>
  <si>
    <t>SP100896449</t>
  </si>
  <si>
    <t>PSI/09/25/01095</t>
  </si>
  <si>
    <t>SP100896442</t>
  </si>
  <si>
    <t>PSI/09/25/01115</t>
  </si>
  <si>
    <t>SP100896462</t>
  </si>
  <si>
    <t>PSI/09/25/01108</t>
  </si>
  <si>
    <t>SP100896473</t>
  </si>
  <si>
    <t>PSI/09/25/01100</t>
  </si>
  <si>
    <t>SP100896453</t>
  </si>
  <si>
    <t>PSI/09/25/01122</t>
  </si>
  <si>
    <t>SP100896460</t>
  </si>
  <si>
    <t>PSI/09/25/01097</t>
  </si>
  <si>
    <t>SP100896455</t>
  </si>
  <si>
    <t>PSI/09/25/01144</t>
  </si>
  <si>
    <t>SP100896544</t>
  </si>
  <si>
    <t>PSI/09/25/01106</t>
  </si>
  <si>
    <t>SP100896485</t>
  </si>
  <si>
    <t>NHO1449043</t>
  </si>
  <si>
    <t>NYKRENEE15470</t>
  </si>
  <si>
    <t>PSI/09/25/01021</t>
  </si>
  <si>
    <t>SP100895835</t>
  </si>
  <si>
    <t>NHO1449085</t>
  </si>
  <si>
    <t>NYKRENEE12242</t>
  </si>
  <si>
    <t>PSI/09/25/01022</t>
  </si>
  <si>
    <t>SP100895844</t>
  </si>
  <si>
    <t>NHO1449180</t>
  </si>
  <si>
    <t>NYKRENEE13309</t>
  </si>
  <si>
    <t>PSI/09/25/01085</t>
  </si>
  <si>
    <t>SP100896404</t>
  </si>
  <si>
    <t>NHO1449388</t>
  </si>
  <si>
    <t>NYKRENEE17107</t>
  </si>
  <si>
    <t>PSI/09/25/01041</t>
  </si>
  <si>
    <t>SP100895818</t>
  </si>
  <si>
    <t>NHO1449422</t>
  </si>
  <si>
    <t>NYKRENEE13999</t>
  </si>
  <si>
    <t>PSI/09/25/01043</t>
  </si>
  <si>
    <t>SP100895836</t>
  </si>
  <si>
    <t>NHO1449556</t>
  </si>
  <si>
    <t>NYKRENEE11154</t>
  </si>
  <si>
    <t>PSI/09/25/01039</t>
  </si>
  <si>
    <t>SP100895840</t>
  </si>
  <si>
    <t>NHO1449598</t>
  </si>
  <si>
    <t>NYKRENEE10716</t>
  </si>
  <si>
    <t>PSI/09/25/01080</t>
  </si>
  <si>
    <t>SP100896239</t>
  </si>
  <si>
    <t>NHO1449604</t>
  </si>
  <si>
    <t>NYKRENEE18300</t>
  </si>
  <si>
    <t>PSI/09/25/01078</t>
  </si>
  <si>
    <t>SP100896416</t>
  </si>
  <si>
    <t>FBHWN06851618</t>
  </si>
  <si>
    <t>PSI/09/25/01233</t>
  </si>
  <si>
    <t>PSRR/08/25/001488</t>
  </si>
  <si>
    <t>FBPWN06851625</t>
  </si>
  <si>
    <t>FBSWN06851603</t>
  </si>
  <si>
    <t>FUSWN06851786</t>
  </si>
  <si>
    <t>119900421675-12am</t>
  </si>
  <si>
    <t>PSI/09/25/01460</t>
  </si>
  <si>
    <t>758500219426-9am</t>
  </si>
  <si>
    <t>PSI/09/25/01458</t>
  </si>
  <si>
    <t>PSI/09/25/01491</t>
  </si>
  <si>
    <t>PSRR/08/25/000960</t>
  </si>
  <si>
    <t>661700693265-9am</t>
  </si>
  <si>
    <t>PSI/09/25/01076</t>
  </si>
  <si>
    <t>62300261443-10am</t>
  </si>
  <si>
    <t>PSI/09/25/01494</t>
  </si>
  <si>
    <t>10am</t>
  </si>
  <si>
    <t>PSI/09/25/01510</t>
  </si>
  <si>
    <t>146600153698-8am</t>
  </si>
  <si>
    <t>PSI/09/25/01457</t>
  </si>
  <si>
    <t>585100103382-1pm</t>
  </si>
  <si>
    <t>PSI/09/25/01477</t>
  </si>
  <si>
    <t>72000779345-10am</t>
  </si>
  <si>
    <t>PSI/09/25/01475</t>
  </si>
  <si>
    <t>163300231680-9am</t>
  </si>
  <si>
    <t>PSI/09/25/01471</t>
  </si>
  <si>
    <t>770006451969-9am</t>
  </si>
  <si>
    <t>PSI/09/25/01470</t>
  </si>
  <si>
    <t>80500682380-8am</t>
  </si>
  <si>
    <t>PSI/09/25/01469</t>
  </si>
  <si>
    <t>85500769071-7am</t>
  </si>
  <si>
    <t>PSI/09/25/01474</t>
  </si>
  <si>
    <t>31100722404-10am</t>
  </si>
  <si>
    <t>PSI/09/25/01466</t>
  </si>
  <si>
    <t>88200827775-11am</t>
  </si>
  <si>
    <t>PSI/09/25/01465</t>
  </si>
  <si>
    <t>91600926006-9am</t>
  </si>
  <si>
    <t>PSI/09/25/01464</t>
  </si>
  <si>
    <t>94100433403-9am</t>
  </si>
  <si>
    <t>PSI/09/25/01480</t>
  </si>
  <si>
    <t>96400062079-9am</t>
  </si>
  <si>
    <t>PSI/09/25/01486</t>
  </si>
  <si>
    <t>7PO2JLTP</t>
  </si>
  <si>
    <t>823126014973-02:45 PM IST</t>
  </si>
  <si>
    <t>PSI/09/25/01697</t>
  </si>
  <si>
    <t>6ZWNFSJN</t>
  </si>
  <si>
    <t>8X3N6U1E</t>
  </si>
  <si>
    <t>823127014973-02:45 PM IST</t>
  </si>
  <si>
    <t>PSI/09/25/02202</t>
  </si>
  <si>
    <t>8HTCR3FL</t>
  </si>
  <si>
    <t>MYNJ-RNEE100925-2</t>
  </si>
  <si>
    <t>PSI/09/25/03045</t>
  </si>
  <si>
    <t>SP100918543</t>
  </si>
  <si>
    <t>MYNJ-RNEE100925-1</t>
  </si>
  <si>
    <t>PSI/09/25/03042</t>
  </si>
  <si>
    <t>SP100918082</t>
  </si>
  <si>
    <t>MYNJ-RNEE100925-5</t>
  </si>
  <si>
    <t>PSI/09/25/03036</t>
  </si>
  <si>
    <t>SP100917945</t>
  </si>
  <si>
    <t>MYNJ-RNEE100925-4</t>
  </si>
  <si>
    <t>PSI/09/25/03168</t>
  </si>
  <si>
    <t>SP100919521</t>
  </si>
  <si>
    <t>MYNJ-RNEE100925-3</t>
  </si>
  <si>
    <t>PSI/09/25/03231</t>
  </si>
  <si>
    <t>SP100919721</t>
  </si>
  <si>
    <t>227.15l</t>
  </si>
  <si>
    <t>P1926791</t>
  </si>
  <si>
    <t>PSI/09/25/01165</t>
  </si>
  <si>
    <t>MUM012MEA090A8</t>
  </si>
  <si>
    <t>P1927982</t>
  </si>
  <si>
    <t>PSI/09/25/01162</t>
  </si>
  <si>
    <t>MUM174MEA08FE3</t>
  </si>
  <si>
    <t>P1928249</t>
  </si>
  <si>
    <t>PSI/09/25/01151</t>
  </si>
  <si>
    <t>BLR065MEA08A7C</t>
  </si>
  <si>
    <t>P1928279</t>
  </si>
  <si>
    <t>PSI/09/25/01149</t>
  </si>
  <si>
    <t>AHM012MEA03DEA</t>
  </si>
  <si>
    <t>P1928566</t>
  </si>
  <si>
    <t>PSI/09/25/01139</t>
  </si>
  <si>
    <t>BLR005MEA0AFAA</t>
  </si>
  <si>
    <t>P1929522</t>
  </si>
  <si>
    <t>PSI/09/25/01163</t>
  </si>
  <si>
    <t>CHN006MEA0849C</t>
  </si>
  <si>
    <t>P1930901</t>
  </si>
  <si>
    <t>PSI/09/25/01143</t>
  </si>
  <si>
    <t>PUN043MEA0811F</t>
  </si>
  <si>
    <t>P1931478</t>
  </si>
  <si>
    <t>PSI/09/25/01142</t>
  </si>
  <si>
    <t>KOL065MEA01A7E</t>
  </si>
  <si>
    <t>P1931650</t>
  </si>
  <si>
    <t>PSI/09/25/01067</t>
  </si>
  <si>
    <t>HYD080MEA05F90</t>
  </si>
  <si>
    <t>P1932445</t>
  </si>
  <si>
    <t>PSI/09/25/01146</t>
  </si>
  <si>
    <t>HYD004MEA097AA</t>
  </si>
  <si>
    <t>P1936291</t>
  </si>
  <si>
    <t>CHN-DRY-MH2-THIRUVALLUR</t>
  </si>
  <si>
    <t>PSI/09/25/01160</t>
  </si>
  <si>
    <t>CHN064MEA03782</t>
  </si>
  <si>
    <t>ETPPO02586</t>
  </si>
  <si>
    <t>NOIDA</t>
  </si>
  <si>
    <t>PSI/09/25/01271</t>
  </si>
  <si>
    <t>BCPL - Farukhnagar SR Feeder</t>
  </si>
  <si>
    <t>PSI/09/25/00994</t>
  </si>
  <si>
    <t>FBVWN06862135</t>
  </si>
  <si>
    <t>PSI/09/25/01231</t>
  </si>
  <si>
    <t>PSRR/08/25/001489</t>
  </si>
  <si>
    <t>FBVWN06862136</t>
  </si>
  <si>
    <t>FBPWN06862151</t>
  </si>
  <si>
    <t>FFB6862148</t>
  </si>
  <si>
    <t>PSI/09/25/01232</t>
  </si>
  <si>
    <t>PSRR/08/25/001487</t>
  </si>
  <si>
    <t>FNHWKN06862146</t>
  </si>
  <si>
    <t>PSI/09/25/01230</t>
  </si>
  <si>
    <t>PSRR/08/25/001486</t>
  </si>
  <si>
    <t>8P1JTYAC</t>
  </si>
  <si>
    <t>823125014973-03:30 PM IST</t>
  </si>
  <si>
    <t>PSI/09/25/01363</t>
  </si>
  <si>
    <t>8FRQTEZF</t>
  </si>
  <si>
    <t>245287004983-06:00 PM IST</t>
  </si>
  <si>
    <t>PSI/09/25/01685</t>
  </si>
  <si>
    <t>4UMPFGYB</t>
  </si>
  <si>
    <t>63429058985-12:00 PM IST</t>
  </si>
  <si>
    <t>2XZ1ZVJT</t>
  </si>
  <si>
    <t>70967063991-12:00 PM IST</t>
  </si>
  <si>
    <t>PSI/09/25/02034</t>
  </si>
  <si>
    <t>7TLC4PEN</t>
  </si>
  <si>
    <t>823114014973-02:30 PM IST</t>
  </si>
  <si>
    <t>PSI/09/25/01351</t>
  </si>
  <si>
    <t>32YZZODK</t>
  </si>
  <si>
    <t>2BQ4M9AD</t>
  </si>
  <si>
    <t>822833014973-02:30 PM IST</t>
  </si>
  <si>
    <t>PSI/09/25/01334</t>
  </si>
  <si>
    <t>SP100900779</t>
  </si>
  <si>
    <t>PSI/09/25/02834</t>
  </si>
  <si>
    <t>PO/25-26/249</t>
  </si>
  <si>
    <t>Karnataka</t>
  </si>
  <si>
    <t>PSI/09/25/02844</t>
  </si>
  <si>
    <t>SP100915855</t>
  </si>
  <si>
    <t>JCNPO191048</t>
  </si>
  <si>
    <t>PSI/09/25/01268</t>
  </si>
  <si>
    <t>MBIPO248139</t>
  </si>
  <si>
    <t>PSI/09/25/01270</t>
  </si>
  <si>
    <t>KOCPO44616</t>
  </si>
  <si>
    <t>PSI/09/25/01267</t>
  </si>
  <si>
    <t>GWAPO04857</t>
  </si>
  <si>
    <t>GUWAHATI</t>
  </si>
  <si>
    <t>PSI/09/25/01278</t>
  </si>
  <si>
    <t>KWBPO21686</t>
  </si>
  <si>
    <t>PSI/09/25/01269</t>
  </si>
  <si>
    <t>PSI/09/25/01077</t>
  </si>
  <si>
    <t>PSI/09/25/01234</t>
  </si>
  <si>
    <t>Sanand FC Avenue</t>
  </si>
  <si>
    <t>PSI/09/25/01235</t>
  </si>
  <si>
    <t>1MOAPB4B</t>
  </si>
  <si>
    <t>245205004983-01:00 PM IST</t>
  </si>
  <si>
    <t>4BB1MI2X</t>
  </si>
  <si>
    <t>823112014973-02:30 PM IST</t>
  </si>
  <si>
    <t>PSI/09/25/01331</t>
  </si>
  <si>
    <t>FTL</t>
  </si>
  <si>
    <t>4D5S8LWM</t>
  </si>
  <si>
    <t>245925004983- 01:00 PM IST</t>
  </si>
  <si>
    <t>PSI/09/25/02768</t>
  </si>
  <si>
    <t>Local</t>
  </si>
  <si>
    <t>NHO1452502</t>
  </si>
  <si>
    <t>NYKRENEE12583</t>
  </si>
  <si>
    <t>PSI/09/25/01258</t>
  </si>
  <si>
    <t>SP100898269</t>
  </si>
  <si>
    <t>NHO1452554</t>
  </si>
  <si>
    <t>NYKRENEE15542</t>
  </si>
  <si>
    <t>PSI/09/25/02071</t>
  </si>
  <si>
    <t>SP100907370</t>
  </si>
  <si>
    <t>NHO1452552</t>
  </si>
  <si>
    <t>NYKRENEE15562</t>
  </si>
  <si>
    <t>PSI/09/25/01260</t>
  </si>
  <si>
    <t>SP100898255</t>
  </si>
  <si>
    <t>NHO1452556</t>
  </si>
  <si>
    <t>NYKRENEE14667</t>
  </si>
  <si>
    <t>PSI/09/25/02075</t>
  </si>
  <si>
    <t>SP100907214</t>
  </si>
  <si>
    <t>NHO1452563</t>
  </si>
  <si>
    <t>NYKRENEE11446</t>
  </si>
  <si>
    <t>PSI/09/25/02073</t>
  </si>
  <si>
    <t>SP100907368</t>
  </si>
  <si>
    <t>NHO1452566</t>
  </si>
  <si>
    <t>NYKRENEE15770</t>
  </si>
  <si>
    <t>PSI/09/25/02069</t>
  </si>
  <si>
    <t>SP100907381</t>
  </si>
  <si>
    <t>NHO1452580</t>
  </si>
  <si>
    <t>NYKRENEE11088</t>
  </si>
  <si>
    <t>PSI/09/25/01259</t>
  </si>
  <si>
    <t>SP100898260</t>
  </si>
  <si>
    <t>NHO1452577</t>
  </si>
  <si>
    <t>NYKRENEE15597</t>
  </si>
  <si>
    <t>PSI/09/25/01248</t>
  </si>
  <si>
    <t>SP100898178</t>
  </si>
  <si>
    <t>NHO1452535</t>
  </si>
  <si>
    <t>NYKRENEE16234</t>
  </si>
  <si>
    <t>PSI/09/25/01250</t>
  </si>
  <si>
    <t>SP100898171</t>
  </si>
  <si>
    <t>NHO1452494</t>
  </si>
  <si>
    <t>NYKRENEE14440</t>
  </si>
  <si>
    <t>PSI/09/25/02072</t>
  </si>
  <si>
    <t>SP100907250</t>
  </si>
  <si>
    <t>NHO1452501</t>
  </si>
  <si>
    <t>NYKRENEE17113</t>
  </si>
  <si>
    <t>PSI/09/25/01245</t>
  </si>
  <si>
    <t>SP100898144</t>
  </si>
  <si>
    <t>NHO1452503</t>
  </si>
  <si>
    <t>NYKRENEE18054</t>
  </si>
  <si>
    <t>PSI/09/25/02067</t>
  </si>
  <si>
    <t>SP100907215</t>
  </si>
  <si>
    <t>NHO1452565</t>
  </si>
  <si>
    <t>NYKRENEE15077</t>
  </si>
  <si>
    <t>PSI/09/25/01242</t>
  </si>
  <si>
    <t>SP100898134</t>
  </si>
  <si>
    <t>2XQ5SNSH</t>
  </si>
  <si>
    <t>1OMWHRPO</t>
  </si>
  <si>
    <t>829951014973-01:30 PM IST</t>
  </si>
  <si>
    <t>PSI/09/25/01538</t>
  </si>
  <si>
    <t>FUSWN06871208</t>
  </si>
  <si>
    <t>FBHWN06871742</t>
  </si>
  <si>
    <t>FBSWN06870789</t>
  </si>
  <si>
    <t>Cancelled By FL</t>
  </si>
  <si>
    <t>PSI/09/25/01344</t>
  </si>
  <si>
    <t>Ekart</t>
  </si>
  <si>
    <t>FBSWN06871235</t>
  </si>
  <si>
    <t>PSI/09/25/01341</t>
  </si>
  <si>
    <t>FBHWN06871218</t>
  </si>
  <si>
    <t>PSI/09/25/01348</t>
  </si>
  <si>
    <t>FUSWN06872007</t>
  </si>
  <si>
    <t>PSI/09/25/01345</t>
  </si>
  <si>
    <t>FBHWN06872015</t>
  </si>
  <si>
    <t>PSI/09/25/01349</t>
  </si>
  <si>
    <t>PSRR/08/25/001490</t>
  </si>
  <si>
    <t>FBSWN06872078</t>
  </si>
  <si>
    <t>PSI/09/25/01347</t>
  </si>
  <si>
    <t>823110014973-02:30 PM IST</t>
  </si>
  <si>
    <t>PSI/09/25/01336</t>
  </si>
  <si>
    <t>PSI/09/25/01530</t>
  </si>
  <si>
    <t>PSI/09/25/01850</t>
  </si>
  <si>
    <t>SP100907295</t>
  </si>
  <si>
    <t>PSI/09/25/01847</t>
  </si>
  <si>
    <t>SP100907360</t>
  </si>
  <si>
    <t>PSI/09/25/01849</t>
  </si>
  <si>
    <t>SP100907296</t>
  </si>
  <si>
    <t>PSI/09/25/01848</t>
  </si>
  <si>
    <t>PSI/09/25/01852</t>
  </si>
  <si>
    <t>SP100907286</t>
  </si>
  <si>
    <t>PSI/09/25/01846</t>
  </si>
  <si>
    <t>SP100907346</t>
  </si>
  <si>
    <t>PSI/09/25/01851</t>
  </si>
  <si>
    <t>SP100907291</t>
  </si>
  <si>
    <t>827859014973-08:45 AM IST</t>
  </si>
  <si>
    <t>PSI/09/25/02833</t>
  </si>
  <si>
    <t>P1956620</t>
  </si>
  <si>
    <t>PSI/09/25/01314</t>
  </si>
  <si>
    <t>AHM012MEA03DEC</t>
  </si>
  <si>
    <t>Consignee refused to accept/order cancelled</t>
  </si>
  <si>
    <t>591800706569-12pm</t>
  </si>
  <si>
    <t>PSI/09/25/03082</t>
  </si>
  <si>
    <t>101200219293-11am</t>
  </si>
  <si>
    <t>PSI/09/25/03248</t>
  </si>
  <si>
    <t>103400764834-8am</t>
  </si>
  <si>
    <t>PSI/09/25/01508</t>
  </si>
  <si>
    <t>105400136344-8am</t>
  </si>
  <si>
    <t>PSI/09/25/01506</t>
  </si>
  <si>
    <t>OOS only 28% fill rate</t>
  </si>
  <si>
    <t>798700009019-11am</t>
  </si>
  <si>
    <t>PSI/09/25/03079</t>
  </si>
  <si>
    <t>Kolkata K5 - Feeder Warehouse</t>
  </si>
  <si>
    <t>108400242832-9am</t>
  </si>
  <si>
    <t>PSI/09/25/03251</t>
  </si>
  <si>
    <t>980600108838-7am</t>
  </si>
  <si>
    <t>PSI/09/25/01481</t>
  </si>
  <si>
    <t>113200773802-10am</t>
  </si>
  <si>
    <t>PSI/09/25/03237</t>
  </si>
  <si>
    <t>115500768926-9am</t>
  </si>
  <si>
    <t>PSI/09/25/03317</t>
  </si>
  <si>
    <t>120000781760-9am</t>
  </si>
  <si>
    <t>PSI/09/25/01509</t>
  </si>
  <si>
    <t>122500431917-9am</t>
  </si>
  <si>
    <t>PSI/09/25/03254</t>
  </si>
  <si>
    <t>125000694204-10am</t>
  </si>
  <si>
    <t>PSI/09/25/03233</t>
  </si>
  <si>
    <t>CADPO146583</t>
  </si>
  <si>
    <t>PSI/09/25/01279</t>
  </si>
  <si>
    <t>JCEPO128903</t>
  </si>
  <si>
    <t>PSI/09/25/01282</t>
  </si>
  <si>
    <t>CHMPO195096</t>
  </si>
  <si>
    <t>PSI/09/25/01283</t>
  </si>
  <si>
    <t>GCAPO10946</t>
  </si>
  <si>
    <t>PSI/09/25/01280</t>
  </si>
  <si>
    <t>JCNPO191833</t>
  </si>
  <si>
    <t>PSI/09/25/01281</t>
  </si>
  <si>
    <t>KOCPO45416</t>
  </si>
  <si>
    <t>PSI/09/25/01284</t>
  </si>
  <si>
    <t>CMFPO221471</t>
  </si>
  <si>
    <t>PSI/09/25/01287</t>
  </si>
  <si>
    <t>CIMPO41562</t>
  </si>
  <si>
    <t>PSI/09/25/01288</t>
  </si>
  <si>
    <t>KWBPO22204</t>
  </si>
  <si>
    <t>PSI/09/25/01286</t>
  </si>
  <si>
    <t>P1962532</t>
  </si>
  <si>
    <t>PSI/09/25/01308</t>
  </si>
  <si>
    <t>BLR065MEA08EA9</t>
  </si>
  <si>
    <t>P1962561</t>
  </si>
  <si>
    <t>PSI/09/25/01315</t>
  </si>
  <si>
    <t>BLR005MEA0AFB6</t>
  </si>
  <si>
    <t>P1962583</t>
  </si>
  <si>
    <t>PSI/09/25/01310</t>
  </si>
  <si>
    <t>MUM012MEA090A4</t>
  </si>
  <si>
    <t>P1962701</t>
  </si>
  <si>
    <t>PSI/09/25/01304</t>
  </si>
  <si>
    <t>HYD004MEA09821</t>
  </si>
  <si>
    <t>P1962731</t>
  </si>
  <si>
    <t>PSI/09/25/01316</t>
  </si>
  <si>
    <t>AHM012MEA03DED</t>
  </si>
  <si>
    <t>P1962770</t>
  </si>
  <si>
    <t>PSI/09/25/01320</t>
  </si>
  <si>
    <t>JJR001MEA0B78C</t>
  </si>
  <si>
    <t>P1962829</t>
  </si>
  <si>
    <t>PSI/09/25/01317</t>
  </si>
  <si>
    <t>MUM174MEA093B0</t>
  </si>
  <si>
    <t>P1962833</t>
  </si>
  <si>
    <t>PSI/09/25/01319</t>
  </si>
  <si>
    <t>PUN043MEA08708</t>
  </si>
  <si>
    <t>P1962893</t>
  </si>
  <si>
    <t>BLR-DRY-MH-SUMADHURA</t>
  </si>
  <si>
    <t>PSI/09/25/01312</t>
  </si>
  <si>
    <t>BLR142MEA02FDF</t>
  </si>
  <si>
    <t>P1962902</t>
  </si>
  <si>
    <t>PSI/09/25/01318</t>
  </si>
  <si>
    <t>FBD001MEA09DD3</t>
  </si>
  <si>
    <t>IRA27563873</t>
  </si>
  <si>
    <t>Delhi-DC</t>
  </si>
  <si>
    <t>PSI/09/25/01343</t>
  </si>
  <si>
    <t>IRA27563887</t>
  </si>
  <si>
    <t>Noida-New-FC</t>
  </si>
  <si>
    <t>12 to 1 PM</t>
  </si>
  <si>
    <t>PSI/09/25/01322</t>
  </si>
  <si>
    <t>IRA27563886</t>
  </si>
  <si>
    <t>PSI/09/25/01342</t>
  </si>
  <si>
    <t>IRA27563644</t>
  </si>
  <si>
    <t>Pune-FV- FMCG-DC</t>
  </si>
  <si>
    <t>PSI/09/25/01346</t>
  </si>
  <si>
    <t>Appointment Taken Before EDD</t>
  </si>
  <si>
    <t>IRA27561543</t>
  </si>
  <si>
    <t>Kolkatta-FMCG-DC</t>
  </si>
  <si>
    <t>PSI/09/25/01350</t>
  </si>
  <si>
    <t>IRA27561209</t>
  </si>
  <si>
    <t>Ahmedabad-FV-FMCG-DC</t>
  </si>
  <si>
    <t>PSI/09/25/01354</t>
  </si>
  <si>
    <t>SP100902372</t>
  </si>
  <si>
    <t>IRA27560893</t>
  </si>
  <si>
    <t>Noida-FV-FMCG-DC</t>
  </si>
  <si>
    <t>PSI/09/25/01352</t>
  </si>
  <si>
    <t>IRA27560036</t>
  </si>
  <si>
    <t>Chennai-FMCG-DC</t>
  </si>
  <si>
    <t>PSI/09/25/01353</t>
  </si>
  <si>
    <t>IRA27559017</t>
  </si>
  <si>
    <t>Bangalore-FMCG-DC</t>
  </si>
  <si>
    <t>PSI/09/25/01337</t>
  </si>
  <si>
    <t>IRA27557634</t>
  </si>
  <si>
    <t>Mumbai-GM-NDC</t>
  </si>
  <si>
    <t>PSI/09/25/01339</t>
  </si>
  <si>
    <t>7UKSSJ3I</t>
  </si>
  <si>
    <t>823168014973-01:00 PM IST</t>
  </si>
  <si>
    <t>PSI/09/25/01771</t>
  </si>
  <si>
    <t>7NC7U6XA</t>
  </si>
  <si>
    <t>247964004983-12:30 PM IST</t>
  </si>
  <si>
    <t>PSI/09/25/03869</t>
  </si>
  <si>
    <t>7ZTY6HVG</t>
  </si>
  <si>
    <t>1DIOBX4H</t>
  </si>
  <si>
    <t>29400705611-2pm</t>
  </si>
  <si>
    <t>PSI/09/25/01780</t>
  </si>
  <si>
    <t>200600737644-8pm</t>
  </si>
  <si>
    <t>PSI/09/25/02180</t>
  </si>
  <si>
    <t>882900425336-10am</t>
  </si>
  <si>
    <t>PSI/09/25/03298,PSI/09/25/03316</t>
  </si>
  <si>
    <t>196300218303-1pm</t>
  </si>
  <si>
    <t>PSI/09/25/03106</t>
  </si>
  <si>
    <t>680900272169-12pm</t>
  </si>
  <si>
    <t>PSI/09/25/01627</t>
  </si>
  <si>
    <t>802300626139-9am</t>
  </si>
  <si>
    <t>PSI/09/25/01605</t>
  </si>
  <si>
    <t>853300815001-12pm</t>
  </si>
  <si>
    <t>PSI/09/25/01594</t>
  </si>
  <si>
    <t>807100697187-1pm</t>
  </si>
  <si>
    <t>PSI/09/25/01600</t>
  </si>
  <si>
    <t>810300766579-8am</t>
  </si>
  <si>
    <t>PSI/09/25/01590</t>
  </si>
  <si>
    <t>413700641440-11am</t>
  </si>
  <si>
    <t>PSI/09/25/01734</t>
  </si>
  <si>
    <t>815700267886 -8pm</t>
  </si>
  <si>
    <t>PSI/09/25/01593</t>
  </si>
  <si>
    <t>6pm</t>
  </si>
  <si>
    <t>PSI/09/25/03262</t>
  </si>
  <si>
    <t>818600134940-8am</t>
  </si>
  <si>
    <t>PSI/09/25/01588</t>
  </si>
  <si>
    <t>201700016626-10am</t>
  </si>
  <si>
    <t>PSI/09/25/01604</t>
  </si>
  <si>
    <t>824700009704-11am</t>
  </si>
  <si>
    <t>PSI/09/25/01595</t>
  </si>
  <si>
    <t>972400159196-10pm</t>
  </si>
  <si>
    <t>PSI/09/25/01625</t>
  </si>
  <si>
    <t>Fully OOS</t>
  </si>
  <si>
    <t>Cancelled Post creation</t>
  </si>
  <si>
    <t>PSI/09/25/01687</t>
  </si>
  <si>
    <t>377500777035-1pm</t>
  </si>
  <si>
    <t>PSI/09/25/01624</t>
  </si>
  <si>
    <t>737100475877-11am</t>
  </si>
  <si>
    <t>PSI/09/25/01628</t>
  </si>
  <si>
    <t>596600237493-9pm</t>
  </si>
  <si>
    <t>PSI/09/25/03100</t>
  </si>
  <si>
    <t>649800649744-9pm</t>
  </si>
  <si>
    <t>PSI/09/25/03319</t>
  </si>
  <si>
    <t>832000684312-10am</t>
  </si>
  <si>
    <t>PSI/09/25/01607</t>
  </si>
  <si>
    <t>347600762680-1pm</t>
  </si>
  <si>
    <t>PSI/09/25/01689</t>
  </si>
  <si>
    <t>867000607016-10am</t>
  </si>
  <si>
    <t>PSI/09/25/01623</t>
  </si>
  <si>
    <t>871600727438-10am</t>
  </si>
  <si>
    <t>PSI/09/25/01698</t>
  </si>
  <si>
    <t>378800782403-7am</t>
  </si>
  <si>
    <t>PSI/09/25/01612</t>
  </si>
  <si>
    <t>835200825941-1pm</t>
  </si>
  <si>
    <t>PSI/09/25/01592</t>
  </si>
  <si>
    <t>801800928479-9am</t>
  </si>
  <si>
    <t>PSI/09/25/01629</t>
  </si>
  <si>
    <t>130700435280-11am</t>
  </si>
  <si>
    <t>PSI/09/25/01608</t>
  </si>
  <si>
    <t>496700061790-1pm</t>
  </si>
  <si>
    <t>PSI/09/25/01626</t>
  </si>
  <si>
    <t>PSI/09/25/01591</t>
  </si>
  <si>
    <t>879600463137-12pm</t>
  </si>
  <si>
    <t>PSI/09/25/01620</t>
  </si>
  <si>
    <t>10500701136-12pm</t>
  </si>
  <si>
    <t>PSI/09/25/01583</t>
  </si>
  <si>
    <t>PSI/09/25/01573</t>
  </si>
  <si>
    <t>NHO1453095</t>
  </si>
  <si>
    <t>NB2 Nykaa Warehouse Mumbai 2</t>
  </si>
  <si>
    <t>NYKRENEE16210</t>
  </si>
  <si>
    <t>PSI/09/25/02213</t>
  </si>
  <si>
    <t>SP100908789</t>
  </si>
  <si>
    <t>FBHWN06885911</t>
  </si>
  <si>
    <t>MYNJ-RNEE150925-3</t>
  </si>
  <si>
    <t>PSI/09/25/03017</t>
  </si>
  <si>
    <t>SP100917812</t>
  </si>
  <si>
    <t>MYNJ-RNEE150925-2</t>
  </si>
  <si>
    <t>PSI/09/25/03005</t>
  </si>
  <si>
    <t>SP100917470</t>
  </si>
  <si>
    <t>MYNJ-RNEE150925-1</t>
  </si>
  <si>
    <t>PSI/09/25/03011</t>
  </si>
  <si>
    <t>SP100917586</t>
  </si>
  <si>
    <t>MYNJ-RNEE150925-4</t>
  </si>
  <si>
    <t>PSI/09/25/03023</t>
  </si>
  <si>
    <t>SP100917694</t>
  </si>
  <si>
    <t>MYNJ-RNEE150925-5</t>
  </si>
  <si>
    <t>PSI/09/25/03024</t>
  </si>
  <si>
    <t>SP100917731</t>
  </si>
  <si>
    <t>PSI/09/25/02145</t>
  </si>
  <si>
    <t>P1969338</t>
  </si>
  <si>
    <t>PSI/09/25/01616</t>
  </si>
  <si>
    <t>MUM174MEA093CD</t>
  </si>
  <si>
    <t>P1969507</t>
  </si>
  <si>
    <t>PSI/09/25/01618</t>
  </si>
  <si>
    <t>HYD004MEA09822</t>
  </si>
  <si>
    <t>P1969527</t>
  </si>
  <si>
    <t>PSI/09/25/01653</t>
  </si>
  <si>
    <t>HYD080MEA0642A</t>
  </si>
  <si>
    <t>P1969583</t>
  </si>
  <si>
    <t>PSI/09/25/01611</t>
  </si>
  <si>
    <t>AHM012MEA03DEF</t>
  </si>
  <si>
    <t>P1969706</t>
  </si>
  <si>
    <t>PSI/09/25/01615</t>
  </si>
  <si>
    <t>CHN006MEA084A6</t>
  </si>
  <si>
    <t>P1969799</t>
  </si>
  <si>
    <t>PSI/09/25/01613</t>
  </si>
  <si>
    <t>JJR001MEA0B7A3</t>
  </si>
  <si>
    <t>P1970507</t>
  </si>
  <si>
    <t>PSI/09/25/01654</t>
  </si>
  <si>
    <t>MUM012MEA090BC</t>
  </si>
  <si>
    <t>P1970989</t>
  </si>
  <si>
    <t>PSI/09/25/01656</t>
  </si>
  <si>
    <t>KOL065MEA01EC3</t>
  </si>
  <si>
    <t>P1971057</t>
  </si>
  <si>
    <t>PSI/09/25/01657</t>
  </si>
  <si>
    <t>PUN043MEA0874E</t>
  </si>
  <si>
    <t>P1971064</t>
  </si>
  <si>
    <t>PSI/09/25/01658</t>
  </si>
  <si>
    <t>AHM012MEA03DF1</t>
  </si>
  <si>
    <t>FBSWN06892322</t>
  </si>
  <si>
    <t>FNNWN06892242</t>
  </si>
  <si>
    <t>FBHWN06892106</t>
  </si>
  <si>
    <t>FBSWN06892954</t>
  </si>
  <si>
    <t>FUSWN06893086</t>
  </si>
  <si>
    <t>FBHWN06893106</t>
  </si>
  <si>
    <t>FBPWN06893123</t>
  </si>
  <si>
    <t>FBPWN06893353</t>
  </si>
  <si>
    <t>FBSWN06893100</t>
  </si>
  <si>
    <t>FUSWN06891533</t>
  </si>
  <si>
    <t>475SI2FI</t>
  </si>
  <si>
    <t>Pending at WH to Process</t>
  </si>
  <si>
    <t>5T5MNNAJ</t>
  </si>
  <si>
    <t>6873306399111:00 AM IST</t>
  </si>
  <si>
    <t>2VGZOBRV</t>
  </si>
  <si>
    <t>7J8R44AA</t>
  </si>
  <si>
    <t>3FBJB43D</t>
  </si>
  <si>
    <t>11561102698901:00 PM IST</t>
  </si>
  <si>
    <t>OESPL/0000120/25-26</t>
  </si>
  <si>
    <t>PSI/10/25/01095</t>
  </si>
  <si>
    <t>CMFPO223104</t>
  </si>
  <si>
    <t>PSI/09/25/01853</t>
  </si>
  <si>
    <t>MBLPO278670</t>
  </si>
  <si>
    <t>PSI/09/25/01723</t>
  </si>
  <si>
    <t>CHMPO196074</t>
  </si>
  <si>
    <t>PSI/09/25/02118</t>
  </si>
  <si>
    <t>MBIPO250428</t>
  </si>
  <si>
    <t>PSI/09/25/02117</t>
  </si>
  <si>
    <t>CIMPO42262</t>
  </si>
  <si>
    <t>PCHPO140721</t>
  </si>
  <si>
    <t>CHANDIGARH</t>
  </si>
  <si>
    <t>PSI/09/25/01720</t>
  </si>
  <si>
    <t>FC5PO242178</t>
  </si>
  <si>
    <t>PSI/09/25/01854</t>
  </si>
  <si>
    <t>KOCPO46088</t>
  </si>
  <si>
    <t>PSI/09/25/01717</t>
  </si>
  <si>
    <t>ETPPO02985</t>
  </si>
  <si>
    <t>PSI/09/25/02123</t>
  </si>
  <si>
    <t>SRO/09/25/000562</t>
  </si>
  <si>
    <t>FC5PO243247</t>
  </si>
  <si>
    <t>PSI/09/25/02132</t>
  </si>
  <si>
    <t>GCAPO11661</t>
  </si>
  <si>
    <t>PSI/09/25/02125</t>
  </si>
  <si>
    <t>6HR99GJR</t>
  </si>
  <si>
    <t>246984004983-12:00 PM IST</t>
  </si>
  <si>
    <t>PSI/09/25/04058</t>
  </si>
  <si>
    <t>32H9IKHA</t>
  </si>
  <si>
    <t>824995014973-11:30 AM IST</t>
  </si>
  <si>
    <t>PSI/09/25/03340</t>
  </si>
  <si>
    <t>SP100920988</t>
  </si>
  <si>
    <t>366RPS7E</t>
  </si>
  <si>
    <t>82499801497311:30 AM IST</t>
  </si>
  <si>
    <t>2E646I5L</t>
  </si>
  <si>
    <t>11ZFTYTF</t>
  </si>
  <si>
    <t>PSI/09/25/02486</t>
  </si>
  <si>
    <t>PTO/09/25/00638</t>
  </si>
  <si>
    <t xml:space="preserve">Instakart </t>
  </si>
  <si>
    <t>sanpka 01</t>
  </si>
  <si>
    <t>PTO/09/25/00640</t>
  </si>
  <si>
    <t>DELHIVERY</t>
  </si>
  <si>
    <t>BLR065MEA08EB1</t>
  </si>
  <si>
    <t>Jaipur Sanganer NLFC 01</t>
  </si>
  <si>
    <t>PTO/09/25/00641</t>
  </si>
  <si>
    <t>Hyderabad Medchal 01</t>
  </si>
  <si>
    <t>PTO/09/25/00639</t>
  </si>
  <si>
    <t>PTO/09/25/00642</t>
  </si>
  <si>
    <t>PTO/09/25/00643</t>
  </si>
  <si>
    <t>889800737207-8am</t>
  </si>
  <si>
    <t>PSI/09/25/02171</t>
  </si>
  <si>
    <t>897600216475-11am</t>
  </si>
  <si>
    <t>PSI/09/25/02083</t>
  </si>
  <si>
    <t>660600273619-12pm</t>
  </si>
  <si>
    <t>PSI/09/25/02085</t>
  </si>
  <si>
    <t>903700696109-9am</t>
  </si>
  <si>
    <t>PSI/09/25/02048</t>
  </si>
  <si>
    <t>906700768430-8am</t>
  </si>
  <si>
    <t>PSI/09/25/02104</t>
  </si>
  <si>
    <t>910200641640-6am</t>
  </si>
  <si>
    <t>PSI/09/25/02079</t>
  </si>
  <si>
    <t>913100012156-10am</t>
  </si>
  <si>
    <t>PSI/09/25/02070</t>
  </si>
  <si>
    <t>917500067548-8am</t>
  </si>
  <si>
    <t>PSI/09/25/02094</t>
  </si>
  <si>
    <t>922600006061-11am</t>
  </si>
  <si>
    <t>PSI/09/25/02035</t>
  </si>
  <si>
    <t>925700245932-9am</t>
  </si>
  <si>
    <t>PSI/09/25/02037</t>
  </si>
  <si>
    <t>968900106925-7am</t>
  </si>
  <si>
    <t>PSI/09/25/02091</t>
  </si>
  <si>
    <t>932300778931-10am</t>
  </si>
  <si>
    <t>PSI/09/25/02076</t>
  </si>
  <si>
    <t>PSI/09/25/02060</t>
  </si>
  <si>
    <t>Appn not confirmed by POC</t>
  </si>
  <si>
    <t>935200685720-10am</t>
  </si>
  <si>
    <t>PSI/09/25/02090</t>
  </si>
  <si>
    <t>106700607967-8am</t>
  </si>
  <si>
    <t>PSI/09/25/02092</t>
  </si>
  <si>
    <t>938700726591-8am</t>
  </si>
  <si>
    <t>PSI/09/25/02082</t>
  </si>
  <si>
    <t>942000789932-9am</t>
  </si>
  <si>
    <t>PSI/09/25/03266</t>
  </si>
  <si>
    <t>462200824644-11am</t>
  </si>
  <si>
    <t>PSI/09/25/02101</t>
  </si>
  <si>
    <t>945400926940-10am</t>
  </si>
  <si>
    <t>PSI/09/25/02039</t>
  </si>
  <si>
    <t>948900696352-10am</t>
  </si>
  <si>
    <t>PSI/09/25/02036</t>
  </si>
  <si>
    <t>951700701113-10am</t>
  </si>
  <si>
    <t>PSI/09/25/02087</t>
  </si>
  <si>
    <t>FNNWN06896878</t>
  </si>
  <si>
    <t>Dispatch post appointment confirmation</t>
  </si>
  <si>
    <t>51FVYQWP</t>
  </si>
  <si>
    <t>PSI/09/25/03828</t>
  </si>
  <si>
    <t>SP100931424</t>
  </si>
  <si>
    <t>3XBU82YU</t>
  </si>
  <si>
    <t xml:space="preserve">ISK3 </t>
  </si>
  <si>
    <t>82652401497303:15 AM IST</t>
  </si>
  <si>
    <t>PSI/09/25/02428</t>
  </si>
  <si>
    <t>SP100912341</t>
  </si>
  <si>
    <t>PSI/09/25/02458</t>
  </si>
  <si>
    <t>SP100912456</t>
  </si>
  <si>
    <t>PSI/09/25/02482</t>
  </si>
  <si>
    <t>SP100912570</t>
  </si>
  <si>
    <t>PSI/09/25/02470</t>
  </si>
  <si>
    <t>SP100912449</t>
  </si>
  <si>
    <t>PSI/09/25/02466</t>
  </si>
  <si>
    <t>SP100912438</t>
  </si>
  <si>
    <t>PSI/09/25/02417</t>
  </si>
  <si>
    <t>SP100912576</t>
  </si>
  <si>
    <t>PSI/09/25/02462</t>
  </si>
  <si>
    <t>SP100912429</t>
  </si>
  <si>
    <t>PSI/09/25/02451</t>
  </si>
  <si>
    <t>SP100912406</t>
  </si>
  <si>
    <t>PSI/09/25/02413</t>
  </si>
  <si>
    <t>SP100912536</t>
  </si>
  <si>
    <t>PSI/09/25/02415</t>
  </si>
  <si>
    <t>SP100912478</t>
  </si>
  <si>
    <t>PSI/09/25/02416</t>
  </si>
  <si>
    <t>SP100912554</t>
  </si>
  <si>
    <t>PSI/09/25/02468</t>
  </si>
  <si>
    <t>SP100912467</t>
  </si>
  <si>
    <t>PSI/09/25/02474</t>
  </si>
  <si>
    <t>SP100912452</t>
  </si>
  <si>
    <t>P1987306</t>
  </si>
  <si>
    <t>PSI/09/25/02149</t>
  </si>
  <si>
    <t>P1988082</t>
  </si>
  <si>
    <t>PSI/09/25/01710</t>
  </si>
  <si>
    <t>FBD001MEA09E25</t>
  </si>
  <si>
    <t>P1988212</t>
  </si>
  <si>
    <t>PSI/09/25/02097</t>
  </si>
  <si>
    <t>JJR001MEA0B7A4</t>
  </si>
  <si>
    <t>P1988580</t>
  </si>
  <si>
    <t>PSI/09/25/02153</t>
  </si>
  <si>
    <t>MUM012MEA090BE</t>
  </si>
  <si>
    <t>P1988749</t>
  </si>
  <si>
    <t>PSI/09/25/02107</t>
  </si>
  <si>
    <t>MUM174MEA093CE</t>
  </si>
  <si>
    <t>P1989004</t>
  </si>
  <si>
    <t>PSI/09/25/02109</t>
  </si>
  <si>
    <t>PUN043MEA0874F</t>
  </si>
  <si>
    <t>P1989118</t>
  </si>
  <si>
    <t>PSI/09/25/02106</t>
  </si>
  <si>
    <t>AHM012MEA03DF3</t>
  </si>
  <si>
    <t>P1989163</t>
  </si>
  <si>
    <t>PSI/09/25/02110</t>
  </si>
  <si>
    <t>HYD004MEA097EA</t>
  </si>
  <si>
    <t>P1989426</t>
  </si>
  <si>
    <t>PSI/09/25/02112</t>
  </si>
  <si>
    <t>BLR005MEA0AF16</t>
  </si>
  <si>
    <t>P1990223</t>
  </si>
  <si>
    <t>PSI/09/25/02114</t>
  </si>
  <si>
    <t>CHN006MEA08429</t>
  </si>
  <si>
    <t>P1990756</t>
  </si>
  <si>
    <t>PSI/09/25/02113</t>
  </si>
  <si>
    <t>KOL065MEA01DF4</t>
  </si>
  <si>
    <t>ETPPO03237</t>
  </si>
  <si>
    <t>PSI/09/25/02147</t>
  </si>
  <si>
    <t>JCNPO193488</t>
  </si>
  <si>
    <t>PSI/09/25/02134</t>
  </si>
  <si>
    <t>GCAPO12074</t>
  </si>
  <si>
    <t>PSI/09/25/02139</t>
  </si>
  <si>
    <t>MBLPO279804</t>
  </si>
  <si>
    <t>PSI/09/25/02124</t>
  </si>
  <si>
    <t>CHCPO235885</t>
  </si>
  <si>
    <t>PSI/09/25/02138</t>
  </si>
  <si>
    <t>FC5PO243822</t>
  </si>
  <si>
    <t>PSI/09/25/02137</t>
  </si>
  <si>
    <t>MBIPO252212</t>
  </si>
  <si>
    <t>PSI/09/25/02122</t>
  </si>
  <si>
    <t>MYNJ-RNEE180925-1</t>
  </si>
  <si>
    <t>HOLD - Due to App Not Confirm BY MP</t>
  </si>
  <si>
    <t>MYNJ-RNEE180925-2</t>
  </si>
  <si>
    <t>PSI/09/25/03203</t>
  </si>
  <si>
    <t>SP100921122</t>
  </si>
  <si>
    <t>MYNJ-RNEE180925-4</t>
  </si>
  <si>
    <t>PSI/09/25/03044</t>
  </si>
  <si>
    <t>SP100918172</t>
  </si>
  <si>
    <t>MYNJ-RNEE180925-5</t>
  </si>
  <si>
    <t>PSI/09/25/03046</t>
  </si>
  <si>
    <t>SP100918552</t>
  </si>
  <si>
    <t>MYNJ-RNEE180925-3</t>
  </si>
  <si>
    <t>NHO1459186</t>
  </si>
  <si>
    <t>NYKRENEE15772</t>
  </si>
  <si>
    <t>PSI/09/25/02367</t>
  </si>
  <si>
    <t>SP100910099</t>
  </si>
  <si>
    <t>NHO1459203</t>
  </si>
  <si>
    <t>NYKRENEE16150</t>
  </si>
  <si>
    <t>PSI/09/25/02252</t>
  </si>
  <si>
    <t>SP100909276</t>
  </si>
  <si>
    <t>NHO1459205</t>
  </si>
  <si>
    <t>NYKRENEE1202</t>
  </si>
  <si>
    <t>PSI/09/25/02369</t>
  </si>
  <si>
    <t>SP100910064</t>
  </si>
  <si>
    <t>NHO1459212</t>
  </si>
  <si>
    <t>NYKRENEE10511</t>
  </si>
  <si>
    <t>PSI/09/25/02384</t>
  </si>
  <si>
    <t>SP100910073</t>
  </si>
  <si>
    <t>NHO1459216</t>
  </si>
  <si>
    <t>Requsted</t>
  </si>
  <si>
    <t>PSI/09/25/02388</t>
  </si>
  <si>
    <t>SP100910101</t>
  </si>
  <si>
    <t>NHO1459267</t>
  </si>
  <si>
    <t>NYKRENEE11314</t>
  </si>
  <si>
    <t>PSI/09/25/02259</t>
  </si>
  <si>
    <t>SP100909420</t>
  </si>
  <si>
    <t>NHO1459374</t>
  </si>
  <si>
    <t>NYKRENEE16859</t>
  </si>
  <si>
    <t>PSI/09/25/02370</t>
  </si>
  <si>
    <t>SP100910057</t>
  </si>
  <si>
    <t>NHO1459513</t>
  </si>
  <si>
    <t>NYKRENEE10898</t>
  </si>
  <si>
    <t>PSI/09/25/02382</t>
  </si>
  <si>
    <t>SP100910116</t>
  </si>
  <si>
    <t>NHO1459538</t>
  </si>
  <si>
    <t>NYKRENEE18705</t>
  </si>
  <si>
    <t>PSI/09/25/02360</t>
  </si>
  <si>
    <t>SP100910096</t>
  </si>
  <si>
    <t>NHO1459582</t>
  </si>
  <si>
    <t>NYKRENEE14835</t>
  </si>
  <si>
    <t>PSI/09/25/02240</t>
  </si>
  <si>
    <t>NHO1459588</t>
  </si>
  <si>
    <t>PSI/09/25/02380</t>
  </si>
  <si>
    <t>SP100910060</t>
  </si>
  <si>
    <t>Arrived At Hub</t>
  </si>
  <si>
    <t>NHO1459592</t>
  </si>
  <si>
    <t>NYKRENEE18244</t>
  </si>
  <si>
    <t>PSI/09/25/02366</t>
  </si>
  <si>
    <t>SP100910113</t>
  </si>
  <si>
    <t>NHO1459211</t>
  </si>
  <si>
    <t>NYKRENEE18164</t>
  </si>
  <si>
    <t>PSI/09/25/02293</t>
  </si>
  <si>
    <t>SP100909549</t>
  </si>
  <si>
    <t>NHO1459229</t>
  </si>
  <si>
    <t>NYKRENEE18682</t>
  </si>
  <si>
    <t>PSI/09/25/02385</t>
  </si>
  <si>
    <t>SP100910106</t>
  </si>
  <si>
    <t>NHO1459315</t>
  </si>
  <si>
    <t>NYKRENEE12394</t>
  </si>
  <si>
    <t>PSI/09/25/02257</t>
  </si>
  <si>
    <t>SP100909425</t>
  </si>
  <si>
    <t>NHO1459264</t>
  </si>
  <si>
    <t>NYKRENEE11475</t>
  </si>
  <si>
    <t>PSI/09/25/02368</t>
  </si>
  <si>
    <t>SP100910067</t>
  </si>
  <si>
    <t>NHO1459241</t>
  </si>
  <si>
    <t>NYKRENEE13536</t>
  </si>
  <si>
    <t>PSI/09/25/02387</t>
  </si>
  <si>
    <t>SP100910105</t>
  </si>
  <si>
    <t>NHO1459380</t>
  </si>
  <si>
    <t>NYKRENEE17952</t>
  </si>
  <si>
    <t>PSI/09/25/02386</t>
  </si>
  <si>
    <t>SP100910107</t>
  </si>
  <si>
    <t>NHO1459401</t>
  </si>
  <si>
    <t>NYKRENEE13293</t>
  </si>
  <si>
    <t>PSI/09/25/02374</t>
  </si>
  <si>
    <t>SP100910100</t>
  </si>
  <si>
    <t>NHO1459506</t>
  </si>
  <si>
    <t>NYKRENEE12346</t>
  </si>
  <si>
    <t xml:space="preserve">PSI/09/25/02249 </t>
  </si>
  <si>
    <t>SP100909259</t>
  </si>
  <si>
    <t>c</t>
  </si>
  <si>
    <t>PSI/09/25/02507</t>
  </si>
  <si>
    <t>30500062349-12pm</t>
  </si>
  <si>
    <t>PSI/09/25/02825</t>
  </si>
  <si>
    <t>462600247244-1pm</t>
  </si>
  <si>
    <t>PSI/09/25/02489</t>
  </si>
  <si>
    <t>821100477158-1pm</t>
  </si>
  <si>
    <t>PSI/09/25/02503</t>
  </si>
  <si>
    <t>PSI/09/25/02488</t>
  </si>
  <si>
    <t>PSI/09/25/02505</t>
  </si>
  <si>
    <t>KOCPO46821</t>
  </si>
  <si>
    <t>PSI/09/25/02133</t>
  </si>
  <si>
    <t>CMFPO225066</t>
  </si>
  <si>
    <t>PSI/09/25/02136</t>
  </si>
  <si>
    <t>KWBPO23306</t>
  </si>
  <si>
    <t>PSI/09/25/02148</t>
  </si>
  <si>
    <t>MBJPO03010</t>
  </si>
  <si>
    <t>PSI/09/25/02144</t>
  </si>
  <si>
    <t>FC5PO245031</t>
  </si>
  <si>
    <t>PSI/09/25/02498</t>
  </si>
  <si>
    <t>MBJPO04056</t>
  </si>
  <si>
    <t>PSI/09/25/02494</t>
  </si>
  <si>
    <t>237S2OGX</t>
  </si>
  <si>
    <t>1Z2B9Z9C</t>
  </si>
  <si>
    <t>826526014973-12:15 PM IST</t>
  </si>
  <si>
    <t>PSI/09/25/02802</t>
  </si>
  <si>
    <t>1YQJ57SZ</t>
  </si>
  <si>
    <t>PSI/09/25/04060</t>
  </si>
  <si>
    <t>PO cncl, Mark Rto SRO pending</t>
  </si>
  <si>
    <t>Farukhnagar SR Feeder</t>
  </si>
  <si>
    <t>5pm</t>
  </si>
  <si>
    <t>PSI/09/25/02172</t>
  </si>
  <si>
    <t>MYNJ-RNEE190925-2</t>
  </si>
  <si>
    <t>MYNJ-RNEE190925-1</t>
  </si>
  <si>
    <t>P2005114</t>
  </si>
  <si>
    <t>PSI/09/25/02264</t>
  </si>
  <si>
    <t>AHM012MEA03C79</t>
  </si>
  <si>
    <t>P2009728</t>
  </si>
  <si>
    <t>PSI/09/25/02267</t>
  </si>
  <si>
    <t>CHN064MEA03711</t>
  </si>
  <si>
    <t>P2009934</t>
  </si>
  <si>
    <t>PSI/09/25/02255</t>
  </si>
  <si>
    <t>BLR135MEA0284D</t>
  </si>
  <si>
    <t>Vehicle Breack Down</t>
  </si>
  <si>
    <t>P2010003</t>
  </si>
  <si>
    <t>PSI/09/25/02258</t>
  </si>
  <si>
    <t>GUR044MEA02C1E</t>
  </si>
  <si>
    <t>P2010179</t>
  </si>
  <si>
    <t>PSI/09/25/02260</t>
  </si>
  <si>
    <t>MUM175MEA02635</t>
  </si>
  <si>
    <t>P2010437</t>
  </si>
  <si>
    <t>PSI/09/25/02262</t>
  </si>
  <si>
    <t>CHN063MEA02402</t>
  </si>
  <si>
    <t>OESPL/0000132/25-26</t>
  </si>
  <si>
    <t>ASLALI</t>
  </si>
  <si>
    <t>PSI/10/25/01038</t>
  </si>
  <si>
    <t>JCNPO194423</t>
  </si>
  <si>
    <t>PSI/09/25/02491</t>
  </si>
  <si>
    <t>CHCPO237239</t>
  </si>
  <si>
    <t>PSI/09/25/02496</t>
  </si>
  <si>
    <t>CADPO148312</t>
  </si>
  <si>
    <t>PSI/09/25/02483</t>
  </si>
  <si>
    <t>MBJPO04871</t>
  </si>
  <si>
    <t>PSI/09/25/02492</t>
  </si>
  <si>
    <t>KOCPO47553</t>
  </si>
  <si>
    <t>PSI/09/25/02493</t>
  </si>
  <si>
    <t>CMFPO226396</t>
  </si>
  <si>
    <t>PSI/09/25/02495</t>
  </si>
  <si>
    <t>GGNPO229519</t>
  </si>
  <si>
    <t>PSI/09/25/02513</t>
  </si>
  <si>
    <t>JCEPO130343</t>
  </si>
  <si>
    <t>PSI/09/25/02511</t>
  </si>
  <si>
    <t>MBIPO253617</t>
  </si>
  <si>
    <t>PSI/09/25/02707</t>
  </si>
  <si>
    <t>CIMPO43423</t>
  </si>
  <si>
    <t>PSI/09/25/02509</t>
  </si>
  <si>
    <t>KWBPO23932</t>
  </si>
  <si>
    <t>PSI/09/25/02753</t>
  </si>
  <si>
    <t>CPDPO185611</t>
  </si>
  <si>
    <t>PSI/09/25/02484</t>
  </si>
  <si>
    <t>PCHPO141992</t>
  </si>
  <si>
    <t>PSI/09/25/02502</t>
  </si>
  <si>
    <t>7G1YODCV</t>
  </si>
  <si>
    <t>246985004983-12:15 PM IST</t>
  </si>
  <si>
    <t>PSI/09/25/04062</t>
  </si>
  <si>
    <t>2562N6XG</t>
  </si>
  <si>
    <t>831524014973-12:45 PM IST</t>
  </si>
  <si>
    <t>PSI/09/25/04059</t>
  </si>
  <si>
    <t>SP100926971</t>
  </si>
  <si>
    <t>6SU8PQDZ</t>
  </si>
  <si>
    <t>830008014973-09:00 AM IST</t>
  </si>
  <si>
    <t>PSI/09/25/03080</t>
  </si>
  <si>
    <t>7W8LIHBX</t>
  </si>
  <si>
    <t>PSI/09/25/03253</t>
  </si>
  <si>
    <t>Pintu bhai</t>
  </si>
  <si>
    <t>PSI/09/25/02445</t>
  </si>
  <si>
    <t>FUSWN06914854</t>
  </si>
  <si>
    <t>FNNWN06914853</t>
  </si>
  <si>
    <t>FUSWN06913952</t>
  </si>
  <si>
    <t>522800707968-8am</t>
  </si>
  <si>
    <t>PSI/09/25/03209</t>
  </si>
  <si>
    <t>PSI/09/25/02879</t>
  </si>
  <si>
    <t>540700424018-8am</t>
  </si>
  <si>
    <t>PSI/09/25/03225</t>
  </si>
  <si>
    <t>190100219740-11am</t>
  </si>
  <si>
    <t>PSI/09/25/03824</t>
  </si>
  <si>
    <t>554500271990-8am</t>
  </si>
  <si>
    <t>PSI/09/25/03353</t>
  </si>
  <si>
    <t>558200623655-7am</t>
  </si>
  <si>
    <t>PSI/09/25/03355</t>
  </si>
  <si>
    <t>588600811141-8am</t>
  </si>
  <si>
    <t>PSI/09/25/03204</t>
  </si>
  <si>
    <t>592600691238-9am</t>
  </si>
  <si>
    <t>PSI/09/25/03146</t>
  </si>
  <si>
    <t>597400769147-8am</t>
  </si>
  <si>
    <t>PSI/09/25/03320</t>
  </si>
  <si>
    <t>2173110001427-clubbed</t>
  </si>
  <si>
    <t>686200769726-8am</t>
  </si>
  <si>
    <t>PSI/09/25/03189</t>
  </si>
  <si>
    <t>440500648576-11am</t>
  </si>
  <si>
    <t>PSI/09/25/03346</t>
  </si>
  <si>
    <t>200188 OSS</t>
  </si>
  <si>
    <t>695000269926-9am</t>
  </si>
  <si>
    <t>PSI/09/25/03627</t>
  </si>
  <si>
    <t>PSI/09/25/02842</t>
  </si>
  <si>
    <t>1pm</t>
  </si>
  <si>
    <t>PSI/09/25/03181</t>
  </si>
  <si>
    <t>701600494247-2pm</t>
  </si>
  <si>
    <t>PSI/09/25/03542</t>
  </si>
  <si>
    <t>704800135369-8am</t>
  </si>
  <si>
    <t>PSI/09/25/03404</t>
  </si>
  <si>
    <t>71800011572-7am</t>
  </si>
  <si>
    <t>PSI/09/25/02850</t>
  </si>
  <si>
    <t>493000069780-12pm</t>
  </si>
  <si>
    <t>PSI/09/25/03083</t>
  </si>
  <si>
    <t>39937610227360 Wrong AWB Update In Sheet</t>
  </si>
  <si>
    <t>1994710001573-clubbbed</t>
  </si>
  <si>
    <t>PSI/09/25/02981</t>
  </si>
  <si>
    <t>PSRR/08/25/001695</t>
  </si>
  <si>
    <t>551800006050-11am</t>
  </si>
  <si>
    <t>PSI/09/25/02859</t>
  </si>
  <si>
    <t>592700154050-6am</t>
  </si>
  <si>
    <t>PSI/09/25/02841</t>
  </si>
  <si>
    <t>977100243790-7am</t>
  </si>
  <si>
    <t>PSI/09/25/03114</t>
  </si>
  <si>
    <t>271800102931-1pm</t>
  </si>
  <si>
    <t>PSI/09/25/03409</t>
  </si>
  <si>
    <t>PSI/09/25/03369</t>
  </si>
  <si>
    <t>873600776916-9am</t>
  </si>
  <si>
    <t>PSI/09/25/03415</t>
  </si>
  <si>
    <t>901600478745-1pm</t>
  </si>
  <si>
    <t>PSI/09/25/03384</t>
  </si>
  <si>
    <t>PSI/09/25/02853</t>
  </si>
  <si>
    <t>574600642423-7am</t>
  </si>
  <si>
    <t>PSI/09/25/02860</t>
  </si>
  <si>
    <t>PSI/09/25/03349</t>
  </si>
  <si>
    <t>2549710001506-clubbed</t>
  </si>
  <si>
    <t>PSI/09/25/03350</t>
  </si>
  <si>
    <t>598500766233-7am</t>
  </si>
  <si>
    <t>PSI/09/25/03414</t>
  </si>
  <si>
    <t>601500602950-10am</t>
  </si>
  <si>
    <t>PSI/09/25/03359</t>
  </si>
  <si>
    <t>PSI/09/25/02861</t>
  </si>
  <si>
    <t>634600723248-10am</t>
  </si>
  <si>
    <t>PSI/09/25/03801</t>
  </si>
  <si>
    <t>882100789189-1pm</t>
  </si>
  <si>
    <t>PSI/09/25/03175</t>
  </si>
  <si>
    <t>2202010002053-clubbed</t>
  </si>
  <si>
    <t>PSI/09/25/03111</t>
  </si>
  <si>
    <t>627000717969-9am</t>
  </si>
  <si>
    <t>PSI/09/25/03123</t>
  </si>
  <si>
    <t>632500711340-9am</t>
  </si>
  <si>
    <t>PSI/09/25/03143</t>
  </si>
  <si>
    <t>635500826923-11am</t>
  </si>
  <si>
    <t>PSI/09/25/03351</t>
  </si>
  <si>
    <t>2896610000942-clubbed</t>
  </si>
  <si>
    <t>PSI/09/25/03418</t>
  </si>
  <si>
    <t>641100437723-7am</t>
  </si>
  <si>
    <t>PSI/09/25/03348</t>
  </si>
  <si>
    <t>74400066602-1pm</t>
  </si>
  <si>
    <t>PSI/09/25/03194</t>
  </si>
  <si>
    <t>PSI/09/25/03206</t>
  </si>
  <si>
    <t>2873410001644-clubbed</t>
  </si>
  <si>
    <t>PSI/09/25/03210</t>
  </si>
  <si>
    <t>2873410001644-clubbed| auxillary will return</t>
  </si>
  <si>
    <t>409000463744-12pm</t>
  </si>
  <si>
    <t>PSI/09/25/03354</t>
  </si>
  <si>
    <t>657300709683-8am</t>
  </si>
  <si>
    <t>PSI/09/25/03387</t>
  </si>
  <si>
    <t>FNNWN06916090</t>
  </si>
  <si>
    <t>FUSWN06916158</t>
  </si>
  <si>
    <t>FUSWN06916020</t>
  </si>
  <si>
    <t>5SOVVNLL</t>
  </si>
  <si>
    <t>68LBANTL</t>
  </si>
  <si>
    <t>PSI/09/25/03803</t>
  </si>
  <si>
    <t>PSI/09/25/03487</t>
  </si>
  <si>
    <t>SP100922428</t>
  </si>
  <si>
    <t>PO Cancelled - Need to return</t>
  </si>
  <si>
    <t>PSI/09/25/04066</t>
  </si>
  <si>
    <t>P2056216</t>
  </si>
  <si>
    <t>PSI/09/25/02779</t>
  </si>
  <si>
    <t>BLR065MEA0923D</t>
  </si>
  <si>
    <t>P2056284</t>
  </si>
  <si>
    <t>PSI/09/25/02765</t>
  </si>
  <si>
    <t>BLR005MEA0B464</t>
  </si>
  <si>
    <t>P2056544</t>
  </si>
  <si>
    <t>PSI/09/25/02775</t>
  </si>
  <si>
    <t>FBD001MEA0A23A</t>
  </si>
  <si>
    <t>P2056750</t>
  </si>
  <si>
    <t>PSI/09/25/02783</t>
  </si>
  <si>
    <t>JJR001MEA0BDB5</t>
  </si>
  <si>
    <t>P2056783</t>
  </si>
  <si>
    <t>PSI/09/25/02744</t>
  </si>
  <si>
    <t>CHN006MEA08766</t>
  </si>
  <si>
    <t>P2056788</t>
  </si>
  <si>
    <t>PSI/09/25/02781</t>
  </si>
  <si>
    <t>MUM012MEA094A0</t>
  </si>
  <si>
    <t>P2056959</t>
  </si>
  <si>
    <t>PSI/09/25/02769</t>
  </si>
  <si>
    <t>KOL065MEA02181</t>
  </si>
  <si>
    <t>P2057433</t>
  </si>
  <si>
    <t>PSI/09/25/02795</t>
  </si>
  <si>
    <t>PUN043MEA08A82</t>
  </si>
  <si>
    <t>P2057606</t>
  </si>
  <si>
    <t>PSI/09/25/02792</t>
  </si>
  <si>
    <t>HYD004MEA09B94</t>
  </si>
  <si>
    <t>P2057788</t>
  </si>
  <si>
    <t>PSI/09/25/02790</t>
  </si>
  <si>
    <t>AHM012MEA04045</t>
  </si>
  <si>
    <t>P2058343</t>
  </si>
  <si>
    <t>PSI/09/25/02788</t>
  </si>
  <si>
    <t>MUM174MEA098A6</t>
  </si>
  <si>
    <t>P2058370</t>
  </si>
  <si>
    <t>PSI/09/25/02772</t>
  </si>
  <si>
    <t>AHM012MEA0404A</t>
  </si>
  <si>
    <t>P2059463</t>
  </si>
  <si>
    <t>PSI/09/25/02776</t>
  </si>
  <si>
    <t>HYD080MEA067EE</t>
  </si>
  <si>
    <t>P2085837</t>
  </si>
  <si>
    <t>PSI/09/25/02763</t>
  </si>
  <si>
    <t>MUM174MEA098A9</t>
  </si>
  <si>
    <t>P2085999</t>
  </si>
  <si>
    <t>`</t>
  </si>
  <si>
    <t>PSI/09/25/02760</t>
  </si>
  <si>
    <t>MUM012MEA094A1</t>
  </si>
  <si>
    <t>P2086006</t>
  </si>
  <si>
    <t>PSI/09/25/02757</t>
  </si>
  <si>
    <t>FBD001MEA0A23F</t>
  </si>
  <si>
    <t>P2086092</t>
  </si>
  <si>
    <t>PSI/09/25/02752</t>
  </si>
  <si>
    <t>JJR001MEA0BDB9</t>
  </si>
  <si>
    <t>7-pm</t>
  </si>
  <si>
    <t>PSI/09/25/02800</t>
  </si>
  <si>
    <t>PSI/09/25/03426</t>
  </si>
  <si>
    <t>SP100922078</t>
  </si>
  <si>
    <t>12-pm</t>
  </si>
  <si>
    <t>PSI/09/25/02852</t>
  </si>
  <si>
    <t>FBVWN06928143</t>
  </si>
  <si>
    <t>PSI/10/25/00689</t>
  </si>
  <si>
    <t>SP100934783</t>
  </si>
  <si>
    <t>FBVWN06928128</t>
  </si>
  <si>
    <t>PSI/10/25/00652</t>
  </si>
  <si>
    <t>SP100934739</t>
  </si>
  <si>
    <t>FBPWN06928153</t>
  </si>
  <si>
    <t>PSI/10/25/00658</t>
  </si>
  <si>
    <t>SP100934628</t>
  </si>
  <si>
    <t>FBPWN06928098</t>
  </si>
  <si>
    <t>PSI/10/25/00697</t>
  </si>
  <si>
    <t>SP100934953</t>
  </si>
  <si>
    <t>FFB6928123</t>
  </si>
  <si>
    <t>PSI/10/25/00651</t>
  </si>
  <si>
    <t>SP100934746</t>
  </si>
  <si>
    <t>FFB6928113</t>
  </si>
  <si>
    <t>PSI/10/25/00678</t>
  </si>
  <si>
    <t>SP100936119</t>
  </si>
  <si>
    <t>FNHWKN06928146</t>
  </si>
  <si>
    <t>PSI/10/25/00659</t>
  </si>
  <si>
    <t>SP100934761</t>
  </si>
  <si>
    <t>FNHWKN06928097</t>
  </si>
  <si>
    <t>PSI/10/25/00555</t>
  </si>
  <si>
    <t>SP100936098</t>
  </si>
  <si>
    <t>FNHWKN06928097_1</t>
  </si>
  <si>
    <t>PSI/10/25/00556</t>
  </si>
  <si>
    <t>SP100936110</t>
  </si>
  <si>
    <t>FNHWKN06928097_2</t>
  </si>
  <si>
    <t>PSI/10/25/00558</t>
  </si>
  <si>
    <t>SP100936100</t>
  </si>
  <si>
    <t>FNHWKN06928097_3</t>
  </si>
  <si>
    <t>PSI/10/25/00559</t>
  </si>
  <si>
    <t>SP100936081</t>
  </si>
  <si>
    <t>5ZUV26MP</t>
  </si>
  <si>
    <t>HCC5</t>
  </si>
  <si>
    <t>2OKZP7AB</t>
  </si>
  <si>
    <t>3175XFOV</t>
  </si>
  <si>
    <t>HHR7</t>
  </si>
  <si>
    <t>PSI/10/25/02082</t>
  </si>
  <si>
    <t>1P1DHZWJ</t>
  </si>
  <si>
    <t>65329054973-12:00 PM IST</t>
  </si>
  <si>
    <t>PSI/09/25/03686</t>
  </si>
  <si>
    <t>5BI82Y1Z</t>
  </si>
  <si>
    <t>PSI/10/25/02077</t>
  </si>
  <si>
    <t>SP100952044</t>
  </si>
  <si>
    <t>33SWA7QQ</t>
  </si>
  <si>
    <t>PSI/10/25/02063</t>
  </si>
  <si>
    <t>SP100952025</t>
  </si>
  <si>
    <t>7UG6ABTJ</t>
  </si>
  <si>
    <t>8ZGPHCNS</t>
  </si>
  <si>
    <t xml:space="preserve">PSI/09/25/03812 </t>
  </si>
  <si>
    <t>SP100931285</t>
  </si>
  <si>
    <t>2RNUUFYC</t>
  </si>
  <si>
    <t>168555019968-12:00 PM IST</t>
  </si>
  <si>
    <t>PSI/09/25/03806</t>
  </si>
  <si>
    <t>SP100927799</t>
  </si>
  <si>
    <t>735800648004 7:00 PM</t>
  </si>
  <si>
    <t>PSI/09/25/02869</t>
  </si>
  <si>
    <t>PSI/09/25/03458</t>
  </si>
  <si>
    <t>SP100922090</t>
  </si>
  <si>
    <t>PSI/09/25/03432</t>
  </si>
  <si>
    <t>SP100922102</t>
  </si>
  <si>
    <t>PSI/09/25/03795</t>
  </si>
  <si>
    <t>SP100924995</t>
  </si>
  <si>
    <t>PSI/09/25/03431</t>
  </si>
  <si>
    <t>SP100922101</t>
  </si>
  <si>
    <t>PSI/09/25/03430</t>
  </si>
  <si>
    <t>SP100922094</t>
  </si>
  <si>
    <t>PSI/09/25/03429</t>
  </si>
  <si>
    <t>SP100922097</t>
  </si>
  <si>
    <t>PSI/09/25/03457</t>
  </si>
  <si>
    <t>SP100922099</t>
  </si>
  <si>
    <t>PSI/09/25/03428</t>
  </si>
  <si>
    <t>SP100922096</t>
  </si>
  <si>
    <t>PSI/09/25/03427</t>
  </si>
  <si>
    <t>SP100922092</t>
  </si>
  <si>
    <t>JCNPO195234</t>
  </si>
  <si>
    <t>PSI/09/25/03125</t>
  </si>
  <si>
    <t>CADPO148909</t>
  </si>
  <si>
    <t>PSI/09/25/03128</t>
  </si>
  <si>
    <t>KOCPO48480</t>
  </si>
  <si>
    <t>PSI/09/25/03086</t>
  </si>
  <si>
    <t>CPDPO186576</t>
  </si>
  <si>
    <t>PSI/09/25/03140</t>
  </si>
  <si>
    <t>KWBPO24511</t>
  </si>
  <si>
    <t>PSI/09/25/03150</t>
  </si>
  <si>
    <t>JCEPO130905</t>
  </si>
  <si>
    <t>PSI/09/25/03087</t>
  </si>
  <si>
    <t>CMFPO227827</t>
  </si>
  <si>
    <t>PSI/09/25/03323</t>
  </si>
  <si>
    <t>SP100921022</t>
  </si>
  <si>
    <t>FC5PO246799</t>
  </si>
  <si>
    <t>PSI/09/25/03145</t>
  </si>
  <si>
    <t>MBLPO282135</t>
  </si>
  <si>
    <t>PSI/09/25/03132</t>
  </si>
  <si>
    <t>CHCPO238849</t>
  </si>
  <si>
    <t>PSI/09/25/03133</t>
  </si>
  <si>
    <t>CHMPO199922</t>
  </si>
  <si>
    <t>PSI/09/25/03089</t>
  </si>
  <si>
    <t>MBJPO05820</t>
  </si>
  <si>
    <t>PSI/09/25/03131</t>
  </si>
  <si>
    <t>MBJPO05859</t>
  </si>
  <si>
    <t>PSI/09/25/03126</t>
  </si>
  <si>
    <t>MBIPO255056</t>
  </si>
  <si>
    <t>PSI/09/25/03322</t>
  </si>
  <si>
    <t>SP100925208</t>
  </si>
  <si>
    <t>P2139664</t>
  </si>
  <si>
    <t>PSI/09/25/03336</t>
  </si>
  <si>
    <t>CHN064MEA03E66</t>
  </si>
  <si>
    <t>ETPPO03750</t>
  </si>
  <si>
    <t>PSI/09/25/03135</t>
  </si>
  <si>
    <t>657YI39L</t>
  </si>
  <si>
    <t>7ZAELMUF</t>
  </si>
  <si>
    <t>4NH6GVAD</t>
  </si>
  <si>
    <t>PSI/09/25/03819</t>
  </si>
  <si>
    <t>6U76QURH</t>
  </si>
  <si>
    <t>8AWUPLKI</t>
  </si>
  <si>
    <t>PSI/10/25/00867</t>
  </si>
  <si>
    <t>48D7PSUN</t>
  </si>
  <si>
    <t>828697014973-12:45 PM IST</t>
  </si>
  <si>
    <t>PSI/09/25/03436</t>
  </si>
  <si>
    <t>SP100924095</t>
  </si>
  <si>
    <t>OK/000373/2025-26</t>
  </si>
  <si>
    <t>Kheda</t>
  </si>
  <si>
    <t>PSI/10/25/01511</t>
  </si>
  <si>
    <t>OG/00322/2025-26</t>
  </si>
  <si>
    <t>Gurugram</t>
  </si>
  <si>
    <t>PSI/10/25/01545</t>
  </si>
  <si>
    <t>SP100948066</t>
  </si>
  <si>
    <t>Andheri E FC</t>
  </si>
  <si>
    <t>PSI/09/25/03366</t>
  </si>
  <si>
    <t>SP100921208</t>
  </si>
  <si>
    <t>PSI/09/25/03379</t>
  </si>
  <si>
    <t>SP100921288</t>
  </si>
  <si>
    <t>PSI/09/25/03367</t>
  </si>
  <si>
    <t>SP100921204</t>
  </si>
  <si>
    <t>Vasai Waliv FC</t>
  </si>
  <si>
    <t>PSI/09/25/03364</t>
  </si>
  <si>
    <t>SP100921211</t>
  </si>
  <si>
    <t>Cadbury FC</t>
  </si>
  <si>
    <t>PSI/09/25/03363</t>
  </si>
  <si>
    <t>SP100921303</t>
  </si>
  <si>
    <t>Dombivali FC</t>
  </si>
  <si>
    <t>PSI/09/25/03362</t>
  </si>
  <si>
    <t>SP100921214</t>
  </si>
  <si>
    <t>Mulund FC</t>
  </si>
  <si>
    <t>PSI/09/25/03389</t>
  </si>
  <si>
    <t>SP100921345</t>
  </si>
  <si>
    <t>Belapur FC</t>
  </si>
  <si>
    <t>PSI/09/25/03377</t>
  </si>
  <si>
    <t>SP100921290</t>
  </si>
  <si>
    <t>Miraroad FC</t>
  </si>
  <si>
    <t>PSI/09/25/03381</t>
  </si>
  <si>
    <t>SP100921317</t>
  </si>
  <si>
    <t>Kanjur Marg FC</t>
  </si>
  <si>
    <t>PSI/09/25/03361</t>
  </si>
  <si>
    <t>SP100921299</t>
  </si>
  <si>
    <t>PSI/09/25/03424</t>
  </si>
  <si>
    <t>SP100922077</t>
  </si>
  <si>
    <t>669900277399-8am</t>
  </si>
  <si>
    <t>PSI/10/25/00218</t>
  </si>
  <si>
    <t>PSI/09/25/03534</t>
  </si>
  <si>
    <t>PSRR/08/25/001696</t>
  </si>
  <si>
    <t>529800641845-6am</t>
  </si>
  <si>
    <t>PSI/10/25/00145</t>
  </si>
  <si>
    <t>135500265463-9am</t>
  </si>
  <si>
    <t>PSI/09/25/03549</t>
  </si>
  <si>
    <t>667500133312-12pm</t>
  </si>
  <si>
    <t>PSI/10/25/00202</t>
  </si>
  <si>
    <t>558900066825-12pm</t>
  </si>
  <si>
    <t>PSI/10/25/00215</t>
  </si>
  <si>
    <t>PSI/10/25/00198</t>
  </si>
  <si>
    <t>83500101020-9am</t>
  </si>
  <si>
    <t>PSI/10/25/00185</t>
  </si>
  <si>
    <t>PSI/10/25/00153</t>
  </si>
  <si>
    <t>PSI/10/25/00172</t>
  </si>
  <si>
    <t>765600645438-7am</t>
  </si>
  <si>
    <t>PSI/10/25/00168</t>
  </si>
  <si>
    <t>361700763329-9am</t>
  </si>
  <si>
    <t>PSI/10/25/00188</t>
  </si>
  <si>
    <t>540100608381-8am</t>
  </si>
  <si>
    <t>PSI/10/25/00207</t>
  </si>
  <si>
    <t>784600718880-11am</t>
  </si>
  <si>
    <t>PSI/10/25/00210</t>
  </si>
  <si>
    <t>PSI/09/25/03532</t>
  </si>
  <si>
    <t>PSRR/08/25/001697</t>
  </si>
  <si>
    <t>143500697001-10am</t>
  </si>
  <si>
    <t>PSI/09/25/03527</t>
  </si>
  <si>
    <t>PSI/09/25/04123</t>
  </si>
  <si>
    <t>MYNJ-RNEE240925-6</t>
  </si>
  <si>
    <t>MYNJ-RNEE240925-8</t>
  </si>
  <si>
    <t>MYNJ-RNEE240925-7</t>
  </si>
  <si>
    <t>MYNJ-RNEE240925-5</t>
  </si>
  <si>
    <t>MYNJ-RNEE240925-9</t>
  </si>
  <si>
    <t>MYNJ-RNEE240925-3</t>
  </si>
  <si>
    <t>MYNJ-RNEE240925-4</t>
  </si>
  <si>
    <t>MYNJ-RNEE240925-2</t>
  </si>
  <si>
    <t>MYNJ-RNEE240925-1</t>
  </si>
  <si>
    <t>P2142858</t>
  </si>
  <si>
    <t>PSI/09/25/03327</t>
  </si>
  <si>
    <t>MUM174MEA09FA9</t>
  </si>
  <si>
    <t>P2143414</t>
  </si>
  <si>
    <t>PSI/09/25/03329</t>
  </si>
  <si>
    <t>FBD001MEA0AA8E</t>
  </si>
  <si>
    <t>P2143642</t>
  </si>
  <si>
    <t>PSI/09/25/03330</t>
  </si>
  <si>
    <t>KOL065MEA02582</t>
  </si>
  <si>
    <t>P2143893</t>
  </si>
  <si>
    <t>P2144041</t>
  </si>
  <si>
    <t>PSI/09/25/03407</t>
  </si>
  <si>
    <t>BLR065MEA09950</t>
  </si>
  <si>
    <t>P2144044</t>
  </si>
  <si>
    <t>PSI/09/25/03453</t>
  </si>
  <si>
    <t>PUN043MEA08F53</t>
  </si>
  <si>
    <t>P2144195</t>
  </si>
  <si>
    <t>PSI/09/25/03408</t>
  </si>
  <si>
    <t>CHN006MEA08C85</t>
  </si>
  <si>
    <t>P2144275</t>
  </si>
  <si>
    <t>PSI/09/25/03386</t>
  </si>
  <si>
    <t>BLR005MEA0BD71</t>
  </si>
  <si>
    <t>P2144490</t>
  </si>
  <si>
    <t>PSI/09/25/03400</t>
  </si>
  <si>
    <t>JJR001MEA0CC4D</t>
  </si>
  <si>
    <t>P2144650</t>
  </si>
  <si>
    <t>PSI/09/25/03378</t>
  </si>
  <si>
    <t>AHM012MEA04315</t>
  </si>
  <si>
    <t>P2144794</t>
  </si>
  <si>
    <t>PSI/09/25/03371</t>
  </si>
  <si>
    <t>MUM012MEA09ABF</t>
  </si>
  <si>
    <t>P2144803</t>
  </si>
  <si>
    <t>PSI/09/25/03375</t>
  </si>
  <si>
    <t>HYD080MEA06DB9</t>
  </si>
  <si>
    <t>P2145425</t>
  </si>
  <si>
    <t>PSI/09/25/03376</t>
  </si>
  <si>
    <t>HYD004MEA0A37D</t>
  </si>
  <si>
    <t>P2152336</t>
  </si>
  <si>
    <t>JPR-DRY-MH-SANGANER_1</t>
  </si>
  <si>
    <t>PSI/09/25/03391</t>
  </si>
  <si>
    <t>JAI005MEA018F2</t>
  </si>
  <si>
    <t>PSI/09/25/03021</t>
  </si>
  <si>
    <t>NHO1464502</t>
  </si>
  <si>
    <t>NYKRENEE15492</t>
  </si>
  <si>
    <t>PSI/09/25/04025</t>
  </si>
  <si>
    <t>SP100926821</t>
  </si>
  <si>
    <t>NHO1464503</t>
  </si>
  <si>
    <t>NYKRENEE14503</t>
  </si>
  <si>
    <t>PSI/09/25/04050</t>
  </si>
  <si>
    <t>SP100926841</t>
  </si>
  <si>
    <t>NHO1464530</t>
  </si>
  <si>
    <t>NYKRENEE14818</t>
  </si>
  <si>
    <t>PSI/10/25/00106</t>
  </si>
  <si>
    <t>SP100927807</t>
  </si>
  <si>
    <t>NHO1464664</t>
  </si>
  <si>
    <t>NYKRENEE10447</t>
  </si>
  <si>
    <t>PSI/09/25/03551</t>
  </si>
  <si>
    <t>SP100924000</t>
  </si>
  <si>
    <t>NHO1464666</t>
  </si>
  <si>
    <t>NYKRENEE16444</t>
  </si>
  <si>
    <t>PSI/09/25/03913</t>
  </si>
  <si>
    <t>SP100926674</t>
  </si>
  <si>
    <t>NHO1464675</t>
  </si>
  <si>
    <t>PSI/09/25/03544</t>
  </si>
  <si>
    <t>SP100928416</t>
  </si>
  <si>
    <t>Cancle</t>
  </si>
  <si>
    <t>NHO1464697</t>
  </si>
  <si>
    <t>NYKRENEE12089</t>
  </si>
  <si>
    <t>PSI/09/25/03920</t>
  </si>
  <si>
    <t>SP100926940</t>
  </si>
  <si>
    <t>NHO1464713</t>
  </si>
  <si>
    <t>NYKRENEE16212</t>
  </si>
  <si>
    <t>PSI/09/25/03918</t>
  </si>
  <si>
    <t>SP100926803</t>
  </si>
  <si>
    <t>NHO1464753</t>
  </si>
  <si>
    <t>NYKRENEE12847</t>
  </si>
  <si>
    <t>PSI/09/25/03541</t>
  </si>
  <si>
    <t>SP100923804</t>
  </si>
  <si>
    <t>NHO1464781</t>
  </si>
  <si>
    <t>NYKRENEE10697</t>
  </si>
  <si>
    <t>PSI/09/25/03914</t>
  </si>
  <si>
    <t>SP100926923</t>
  </si>
  <si>
    <t>NHO1464820</t>
  </si>
  <si>
    <t>NYKRENEE12359</t>
  </si>
  <si>
    <t>PSI/09/25/03546</t>
  </si>
  <si>
    <t>SP100923954</t>
  </si>
  <si>
    <t>NHO1464951</t>
  </si>
  <si>
    <t>NYKRENEE15315</t>
  </si>
  <si>
    <t>PSI/09/25/03555</t>
  </si>
  <si>
    <t>SP100923872</t>
  </si>
  <si>
    <t>NHO1464872</t>
  </si>
  <si>
    <t>NYKRENEE14031</t>
  </si>
  <si>
    <t>PSI/09/25/04056</t>
  </si>
  <si>
    <t>SP100926701</t>
  </si>
  <si>
    <t>NHO1464893</t>
  </si>
  <si>
    <t>NYKRENEE16690</t>
  </si>
  <si>
    <t>PSI/09/25/03925</t>
  </si>
  <si>
    <t>NHO1464895</t>
  </si>
  <si>
    <t>NYKRENEE18470</t>
  </si>
  <si>
    <t>PSI/09/25/03928</t>
  </si>
  <si>
    <t>SP100926778</t>
  </si>
  <si>
    <t>NHO1464514</t>
  </si>
  <si>
    <t>NYKRENEE16241</t>
  </si>
  <si>
    <t>PSI/09/25/04042</t>
  </si>
  <si>
    <t>SP100926997</t>
  </si>
  <si>
    <t>NHO1464516</t>
  </si>
  <si>
    <t>NYKRENEE15009</t>
  </si>
  <si>
    <t>PSI/10/25/00105</t>
  </si>
  <si>
    <t>SP100927806</t>
  </si>
  <si>
    <t>NHO1464526</t>
  </si>
  <si>
    <t>NYKRENEE12784</t>
  </si>
  <si>
    <t>PSI/10/25/00007</t>
  </si>
  <si>
    <t>SP100927050</t>
  </si>
  <si>
    <t>NHO1464738</t>
  </si>
  <si>
    <t>NYKRENEE15027</t>
  </si>
  <si>
    <t>PSI/09/25/03916</t>
  </si>
  <si>
    <t>SP100927784</t>
  </si>
  <si>
    <t>NHO1464757</t>
  </si>
  <si>
    <t>NYKRENEE17614</t>
  </si>
  <si>
    <t>PSI/09/25/04051</t>
  </si>
  <si>
    <t>SP100927023</t>
  </si>
  <si>
    <t>NHO1464839</t>
  </si>
  <si>
    <t>NYKRENEE15882</t>
  </si>
  <si>
    <t>PSI/09/25/03924</t>
  </si>
  <si>
    <t>SP100927751</t>
  </si>
  <si>
    <t>NHO1464935</t>
  </si>
  <si>
    <t>NYKRENEE16637</t>
  </si>
  <si>
    <t>PSI/09/25/03922</t>
  </si>
  <si>
    <t>SP100927791</t>
  </si>
  <si>
    <t>PSI/09/25/03422</t>
  </si>
  <si>
    <t>SP100921532</t>
  </si>
  <si>
    <t>PSI/09/25/03392</t>
  </si>
  <si>
    <t>SP100921408</t>
  </si>
  <si>
    <t>NHO1465426</t>
  </si>
  <si>
    <t>NYKRENEE12279</t>
  </si>
  <si>
    <t>PSI/09/25/03910</t>
  </si>
  <si>
    <t>SP100927297</t>
  </si>
  <si>
    <t>NHO1465431</t>
  </si>
  <si>
    <t>PSI/09/25/04015</t>
  </si>
  <si>
    <t>SP100926888</t>
  </si>
  <si>
    <t>NHO1465427</t>
  </si>
  <si>
    <t>NYKRENEE18596</t>
  </si>
  <si>
    <t>PSI/09/25/04016</t>
  </si>
  <si>
    <t>SP100926782</t>
  </si>
  <si>
    <t>NHO1465422</t>
  </si>
  <si>
    <t>NYKRENEE10757</t>
  </si>
  <si>
    <t>PSI/09/25/04017</t>
  </si>
  <si>
    <t>SP100926824</t>
  </si>
  <si>
    <t>NHO1465423</t>
  </si>
  <si>
    <t>PSI/09/25/04021</t>
  </si>
  <si>
    <t>SP100926880</t>
  </si>
  <si>
    <t>NHO1465425</t>
  </si>
  <si>
    <t>NYKRENEE17544</t>
  </si>
  <si>
    <t>PSI/09/25/04028</t>
  </si>
  <si>
    <t>SP100926873</t>
  </si>
  <si>
    <t>NHO1465428</t>
  </si>
  <si>
    <t>NYKRENEE16343</t>
  </si>
  <si>
    <t>PSI/09/25/03912</t>
  </si>
  <si>
    <t>SP100926715</t>
  </si>
  <si>
    <t>NHO1465432</t>
  </si>
  <si>
    <t>NYKRENEE18099</t>
  </si>
  <si>
    <t>PSI/09/25/03908</t>
  </si>
  <si>
    <t>SP100926876</t>
  </si>
  <si>
    <t>NHO1465434</t>
  </si>
  <si>
    <t>NYKRENEE16512</t>
  </si>
  <si>
    <t>PSI/09/25/04046</t>
  </si>
  <si>
    <t>SP100926936</t>
  </si>
  <si>
    <t>NHO1465435</t>
  </si>
  <si>
    <t>NYKRENEE16981</t>
  </si>
  <si>
    <t>PSI/09/25/04047</t>
  </si>
  <si>
    <t>SP100926944</t>
  </si>
  <si>
    <t>NHO1465436</t>
  </si>
  <si>
    <t>NYKRENEE12855</t>
  </si>
  <si>
    <t>PSI/09/25/04045</t>
  </si>
  <si>
    <t>SP100926933</t>
  </si>
  <si>
    <t>NHO1465437</t>
  </si>
  <si>
    <t>NYKRENEE13227</t>
  </si>
  <si>
    <t>PSI/09/25/04043</t>
  </si>
  <si>
    <t>SP100926989</t>
  </si>
  <si>
    <t>NHO1465438</t>
  </si>
  <si>
    <t>NYKRENEE16913</t>
  </si>
  <si>
    <t>PSI/09/25/04049</t>
  </si>
  <si>
    <t>SP100927809</t>
  </si>
  <si>
    <t>NHO1465424</t>
  </si>
  <si>
    <t>NYKRENEE12528</t>
  </si>
  <si>
    <t>PSI/09/25/04041</t>
  </si>
  <si>
    <t>NHO1465433</t>
  </si>
  <si>
    <t>NYKRENEE17724</t>
  </si>
  <si>
    <t>PSI/09/25/03958</t>
  </si>
  <si>
    <t>SP100926685</t>
  </si>
  <si>
    <t>NHO1465430</t>
  </si>
  <si>
    <t>NYKRENEE18854</t>
  </si>
  <si>
    <t>PSI/09/25/04061</t>
  </si>
  <si>
    <t>SP100926758</t>
  </si>
  <si>
    <t>NHO1465429</t>
  </si>
  <si>
    <t>NYKRENEE18290</t>
  </si>
  <si>
    <t>PSI/09/25/04048</t>
  </si>
  <si>
    <t>SP100926828</t>
  </si>
  <si>
    <t>Kanadia FC</t>
  </si>
  <si>
    <t>PSI/09/25/03390</t>
  </si>
  <si>
    <t>SP100921339</t>
  </si>
  <si>
    <t>FBHWN06946559</t>
  </si>
  <si>
    <t>PSI/09/25/03559</t>
  </si>
  <si>
    <t>SP100923984</t>
  </si>
  <si>
    <t>FBPWN06946573</t>
  </si>
  <si>
    <t>PSI/09/25/03560</t>
  </si>
  <si>
    <t>SP100923978</t>
  </si>
  <si>
    <t>FBSWN06946553</t>
  </si>
  <si>
    <t>55301.4+</t>
  </si>
  <si>
    <t>PSI/09/25/03564</t>
  </si>
  <si>
    <t>SP100923964</t>
  </si>
  <si>
    <t>FNNWN06946582</t>
  </si>
  <si>
    <t>PSI/09/25/03554</t>
  </si>
  <si>
    <t>SP100923969</t>
  </si>
  <si>
    <t>FUSWN06946576</t>
  </si>
  <si>
    <t>PSI/09/25/03557</t>
  </si>
  <si>
    <t>SP100923993</t>
  </si>
  <si>
    <t>148100065768-1pm</t>
  </si>
  <si>
    <t>PSI/09/25/03525</t>
  </si>
  <si>
    <t>FBSWN06945245</t>
  </si>
  <si>
    <t>FBSWN06944149</t>
  </si>
  <si>
    <t>FUSWN06945027</t>
  </si>
  <si>
    <t>FUSWN06945050</t>
  </si>
  <si>
    <t>PSI/10/25/00705</t>
  </si>
  <si>
    <t>SP100936040</t>
  </si>
  <si>
    <t>MBLPO283462</t>
  </si>
  <si>
    <t>PSI/10/25/00539</t>
  </si>
  <si>
    <t>SP100934124</t>
  </si>
  <si>
    <t>Here</t>
  </si>
  <si>
    <t>JCNPO196132</t>
  </si>
  <si>
    <t>PSI/10/25/00510</t>
  </si>
  <si>
    <t>SP100934164</t>
  </si>
  <si>
    <t>GCAPO13580</t>
  </si>
  <si>
    <t>PSI/10/25/00821</t>
  </si>
  <si>
    <t>SP100939933</t>
  </si>
  <si>
    <t>CHCPO240014</t>
  </si>
  <si>
    <t>PSI/10/25/00527</t>
  </si>
  <si>
    <t>SP100934151</t>
  </si>
  <si>
    <t>FC5PO249141</t>
  </si>
  <si>
    <t>Slot unavailable</t>
  </si>
  <si>
    <t>PSI/10/25/00819</t>
  </si>
  <si>
    <t>SP100939171</t>
  </si>
  <si>
    <t>KOCPO49586</t>
  </si>
  <si>
    <t>PSI/10/25/00509</t>
  </si>
  <si>
    <t>SP100934162</t>
  </si>
  <si>
    <t>MBJPO07644</t>
  </si>
  <si>
    <t>PSI/10/25/00513</t>
  </si>
  <si>
    <t>SP100934166</t>
  </si>
  <si>
    <t>CMFPO229160</t>
  </si>
  <si>
    <t>PSI/10/25/01014</t>
  </si>
  <si>
    <t>SP100939180</t>
  </si>
  <si>
    <t>MBIPO256838</t>
  </si>
  <si>
    <t>PSI/10/25/00512</t>
  </si>
  <si>
    <t>SP100934165</t>
  </si>
  <si>
    <t>CPDPO187641</t>
  </si>
  <si>
    <t>PSI/10/25/00545</t>
  </si>
  <si>
    <t>SP100934100</t>
  </si>
  <si>
    <t>KWBPO25713</t>
  </si>
  <si>
    <t>PSI/10/25/00517</t>
  </si>
  <si>
    <t>SP100934851</t>
  </si>
  <si>
    <t>P2158922</t>
  </si>
  <si>
    <t>PSI/09/25/03332</t>
  </si>
  <si>
    <t>GUR044MEA02FBD</t>
  </si>
  <si>
    <t>P2159098</t>
  </si>
  <si>
    <t>PSI/09/25/03335</t>
  </si>
  <si>
    <t>CHN063MEA02720</t>
  </si>
  <si>
    <t>P2159193</t>
  </si>
  <si>
    <t>PSI/09/25/03333</t>
  </si>
  <si>
    <t>BLR135MEA02B6A</t>
  </si>
  <si>
    <t>4L4DKL5C</t>
  </si>
  <si>
    <t>831280014973-12:30 PM IST</t>
  </si>
  <si>
    <t>PSI/09/25/03867</t>
  </si>
  <si>
    <t>SP100927794</t>
  </si>
  <si>
    <t>1 Box Rejecty Due To Box Not Scane</t>
  </si>
  <si>
    <t>2EO68DHR</t>
  </si>
  <si>
    <t>69HUYZ1U</t>
  </si>
  <si>
    <t>3WA9XSMV</t>
  </si>
  <si>
    <t>PSI/09/25/03864</t>
  </si>
  <si>
    <t>SP100927753</t>
  </si>
  <si>
    <t>3T1YCGNU</t>
  </si>
  <si>
    <t>246981004983-12:00 PM IST</t>
  </si>
  <si>
    <t>PSI/09/25/03890</t>
  </si>
  <si>
    <t>PSI/09/25/03413</t>
  </si>
  <si>
    <t>SP100921495</t>
  </si>
  <si>
    <t>PSI/09/25/03425</t>
  </si>
  <si>
    <t>PSI/09/25/03412</t>
  </si>
  <si>
    <t>269500701871-8am</t>
  </si>
  <si>
    <t>PSI/10/25/00200</t>
  </si>
  <si>
    <t>321600696151-9am</t>
  </si>
  <si>
    <t>PSI/10/25/00112</t>
  </si>
  <si>
    <t>374600497159-2pm</t>
  </si>
  <si>
    <t>PSI/10/25/00138</t>
  </si>
  <si>
    <t>838200137083-8am</t>
  </si>
  <si>
    <t>PSI/10/25/00181</t>
  </si>
  <si>
    <t>151800062891-8am</t>
  </si>
  <si>
    <t>PSI/09/25/03526</t>
  </si>
  <si>
    <t>57600158309-8am</t>
  </si>
  <si>
    <t>PSI/10/25/00221</t>
  </si>
  <si>
    <t>86900103891-9am</t>
  </si>
  <si>
    <t>PSI/10/25/00217</t>
  </si>
  <si>
    <t>196500763893-7am</t>
  </si>
  <si>
    <t>PSI/10/25/00199</t>
  </si>
  <si>
    <t>PSI/09/25/03528</t>
  </si>
  <si>
    <t>FBSWN06955458</t>
  </si>
  <si>
    <t>FNNWN06955618</t>
  </si>
  <si>
    <t>FUSWN06955206</t>
  </si>
  <si>
    <t>FBPWN06953135</t>
  </si>
  <si>
    <t>PSI/10/25/00657</t>
  </si>
  <si>
    <t>SP100934626</t>
  </si>
  <si>
    <t>FFB6953138</t>
  </si>
  <si>
    <t>PSI/10/25/00650</t>
  </si>
  <si>
    <t>SP100936095</t>
  </si>
  <si>
    <t>FNHWKN06953137</t>
  </si>
  <si>
    <t>PSI/10/25/00693</t>
  </si>
  <si>
    <t>SP100936096</t>
  </si>
  <si>
    <t>FBVWN06953186</t>
  </si>
  <si>
    <t>Ban Ven Wh Nl 01 Nl</t>
  </si>
  <si>
    <t>PSI/10/25/00654</t>
  </si>
  <si>
    <t>SP100936059</t>
  </si>
  <si>
    <t>FC5PO250083</t>
  </si>
  <si>
    <t>PSI/10/25/01011</t>
  </si>
  <si>
    <t>SP100939179</t>
  </si>
  <si>
    <t>FC5PO250275</t>
  </si>
  <si>
    <t>PSI/10/25/01012</t>
  </si>
  <si>
    <t>SP100939168</t>
  </si>
  <si>
    <t>MBJPO08696</t>
  </si>
  <si>
    <t>PSI/10/25/00491</t>
  </si>
  <si>
    <t>SP100934231</t>
  </si>
  <si>
    <t>ETPPO04274</t>
  </si>
  <si>
    <t>PSI/10/25/00355</t>
  </si>
  <si>
    <t>SP100934948</t>
  </si>
  <si>
    <t>MYNJ-RNEE270925-1</t>
  </si>
  <si>
    <t>MYNJ-RNEE270925-3</t>
  </si>
  <si>
    <t>MYNJ-RNEE270925-2</t>
  </si>
  <si>
    <t>CHCPO241630</t>
  </si>
  <si>
    <t>PSI/10/25/00692</t>
  </si>
  <si>
    <t>SP100934935</t>
  </si>
  <si>
    <t>JCNPO197395</t>
  </si>
  <si>
    <t>PSI/10/25/00507</t>
  </si>
  <si>
    <t>SP100934233</t>
  </si>
  <si>
    <t>CADPO150470</t>
  </si>
  <si>
    <t>PSI/10/25/00514</t>
  </si>
  <si>
    <t>SP100934156</t>
  </si>
  <si>
    <t>MBLPO285052</t>
  </si>
  <si>
    <t>PSI/10/25/00354</t>
  </si>
  <si>
    <t>SP100933388</t>
  </si>
  <si>
    <t>CMFPO230849</t>
  </si>
  <si>
    <t>PSI/10/25/01025</t>
  </si>
  <si>
    <t>SP100939930</t>
  </si>
  <si>
    <t>CHMPO202410</t>
  </si>
  <si>
    <t>PSI/10/25/00643</t>
  </si>
  <si>
    <t>SP100934238</t>
  </si>
  <si>
    <t>CIMPO45547</t>
  </si>
  <si>
    <t>PSI/10/25/01009</t>
  </si>
  <si>
    <t>MBJPO09444</t>
  </si>
  <si>
    <t>PSI/10/25/00505</t>
  </si>
  <si>
    <t>SP100934234</t>
  </si>
  <si>
    <t>CPDPO188875</t>
  </si>
  <si>
    <t>PSI/10/25/00532</t>
  </si>
  <si>
    <t>SP100934147</t>
  </si>
  <si>
    <t>MBIPO258183</t>
  </si>
  <si>
    <t>PSI/10/25/00499</t>
  </si>
  <si>
    <t>SP100934624</t>
  </si>
  <si>
    <t>KWBPO26256</t>
  </si>
  <si>
    <t>PSI/10/25/00351</t>
  </si>
  <si>
    <t>SP100934867</t>
  </si>
  <si>
    <t>PCHPO144168</t>
  </si>
  <si>
    <t>PSI/10/25/00529</t>
  </si>
  <si>
    <t>SP100934150</t>
  </si>
  <si>
    <t>P2198822</t>
  </si>
  <si>
    <t>PSI/10/25/00166</t>
  </si>
  <si>
    <t>CHN064MEA03FAF</t>
  </si>
  <si>
    <t>84LVFTZS</t>
  </si>
  <si>
    <t>832999014973-12:00 PM IST</t>
  </si>
  <si>
    <t>PSI/10/25/00326</t>
  </si>
  <si>
    <t>42HOK48V</t>
  </si>
  <si>
    <t>247308004983-12:00 PM IST</t>
  </si>
  <si>
    <t>PSI/10/25/00310</t>
  </si>
  <si>
    <t>3JYE1RGF</t>
  </si>
  <si>
    <t>PSI/10/25/00313</t>
  </si>
  <si>
    <t>SP100931560</t>
  </si>
  <si>
    <t>276200702688-8am</t>
  </si>
  <si>
    <t>PSI/09/25/04037</t>
  </si>
  <si>
    <t>279200736147-8pm</t>
  </si>
  <si>
    <t>PSI/09/25/03911</t>
  </si>
  <si>
    <t>282500733881-8pm</t>
  </si>
  <si>
    <t>PSI/10/25/00148</t>
  </si>
  <si>
    <t>286200427421-8am</t>
  </si>
  <si>
    <t>PSI/09/25/04055</t>
  </si>
  <si>
    <t>289800216830-11am</t>
  </si>
  <si>
    <t>PSI/10/25/00151</t>
  </si>
  <si>
    <t>683200274049-8am</t>
  </si>
  <si>
    <t>PSI/10/25/00154</t>
  </si>
  <si>
    <t>306500624346-9am</t>
  </si>
  <si>
    <t>PSI/10/25/00212</t>
  </si>
  <si>
    <t>312200816760-8am</t>
  </si>
  <si>
    <t>PSI/10/25/00146</t>
  </si>
  <si>
    <t>327000698922-9am</t>
  </si>
  <si>
    <t>PSI/09/25/04057</t>
  </si>
  <si>
    <t>177000761161-8am</t>
  </si>
  <si>
    <t>PSI/10/25/00139</t>
  </si>
  <si>
    <t>762200766013-1pm</t>
  </si>
  <si>
    <t>PSI/10/25/00152</t>
  </si>
  <si>
    <t>725900648679-11am</t>
  </si>
  <si>
    <t>PSI/09/25/03927</t>
  </si>
  <si>
    <t>357500644600-7am</t>
  </si>
  <si>
    <t>PSI/10/25/00179</t>
  </si>
  <si>
    <t>361200269418-10am</t>
  </si>
  <si>
    <t>PSI/09/25/04067</t>
  </si>
  <si>
    <t>12pm</t>
  </si>
  <si>
    <t>PSI/10/25/00137</t>
  </si>
  <si>
    <t>401100135257-8am</t>
  </si>
  <si>
    <t>PSI/10/25/00201</t>
  </si>
  <si>
    <t>405800139215-8am</t>
  </si>
  <si>
    <t>PSI/10/25/00194</t>
  </si>
  <si>
    <t>229200015062-8am</t>
  </si>
  <si>
    <t>PSI/09/25/04063</t>
  </si>
  <si>
    <t>419500068552-8am</t>
  </si>
  <si>
    <t>PSI/10/25/00177</t>
  </si>
  <si>
    <t>76900063745-8am</t>
  </si>
  <si>
    <t>PSI/10/25/00216</t>
  </si>
  <si>
    <t>48200006145-11am</t>
  </si>
  <si>
    <t>PSI/10/25/00209</t>
  </si>
  <si>
    <t>50900004052-11am</t>
  </si>
  <si>
    <t>PSI/10/25/00183</t>
  </si>
  <si>
    <t>60900155700-6am</t>
  </si>
  <si>
    <t>PSI/09/25/04064</t>
  </si>
  <si>
    <t>64300155507-6am</t>
  </si>
  <si>
    <t>PSI/10/25/00155</t>
  </si>
  <si>
    <t>4,43.625.00</t>
  </si>
  <si>
    <t>80000247607-9am</t>
  </si>
  <si>
    <t>PSI/10/25/00144</t>
  </si>
  <si>
    <t>89900105190-9am</t>
  </si>
  <si>
    <t>PSI/09/25/04068</t>
  </si>
  <si>
    <t>92900101732-9am</t>
  </si>
  <si>
    <t>PSI/10/25/00143</t>
  </si>
  <si>
    <t>96900779954-10am</t>
  </si>
  <si>
    <t>PSI/10/25/00173</t>
  </si>
  <si>
    <t>108500471628-7am</t>
  </si>
  <si>
    <t>PSI/10/25/00206</t>
  </si>
  <si>
    <t>113600476440-9am</t>
  </si>
  <si>
    <t>PSI/10/25/00219</t>
  </si>
  <si>
    <t>124900238529-9pm</t>
  </si>
  <si>
    <t>PSI/09/25/04065</t>
  </si>
  <si>
    <t>134000642940-9am</t>
  </si>
  <si>
    <t>PSI/09/25/04054</t>
  </si>
  <si>
    <t>137800641857-9am</t>
  </si>
  <si>
    <t>PSI/10/25/00213</t>
  </si>
  <si>
    <t>142300685469-10am</t>
  </si>
  <si>
    <t>PSI/10/25/00192</t>
  </si>
  <si>
    <t>162200684732-10am</t>
  </si>
  <si>
    <t>PSI/10/25/00142</t>
  </si>
  <si>
    <t>196700762636-7am</t>
  </si>
  <si>
    <t>PSI/09/25/03926</t>
  </si>
  <si>
    <t>203900768587-7am</t>
  </si>
  <si>
    <t>PSI/10/25/00174</t>
  </si>
  <si>
    <t>551500606294-12am</t>
  </si>
  <si>
    <t>PSI/10/25/00147</t>
  </si>
  <si>
    <t>236700723221-7am</t>
  </si>
  <si>
    <t>PSI/10/25/00176</t>
  </si>
  <si>
    <t>383600781014-1pm</t>
  </si>
  <si>
    <t>PSI/10/25/00205</t>
  </si>
  <si>
    <t>363300718811-11am</t>
  </si>
  <si>
    <t>PSI/10/25/00203</t>
  </si>
  <si>
    <t>64800824067-11am</t>
  </si>
  <si>
    <t>PSI/10/25/00136</t>
  </si>
  <si>
    <t>531500823850-11am</t>
  </si>
  <si>
    <t>PSI/10/25/00220</t>
  </si>
  <si>
    <t>619600923283-9am</t>
  </si>
  <si>
    <t>PSI/09/25/03900</t>
  </si>
  <si>
    <t>392100434994-9am</t>
  </si>
  <si>
    <t>PSI/10/25/00204</t>
  </si>
  <si>
    <t>398500434633-9am</t>
  </si>
  <si>
    <t>PSI/10/25/00196</t>
  </si>
  <si>
    <t>450900067817-1pm</t>
  </si>
  <si>
    <t>PSI/10/25/00208</t>
  </si>
  <si>
    <t>PSI/10/25/00191</t>
  </si>
  <si>
    <t>167500695566-10am</t>
  </si>
  <si>
    <t>PSI/10/25/00214</t>
  </si>
  <si>
    <t>194700462009-7am</t>
  </si>
  <si>
    <t>PSI/10/25/00150</t>
  </si>
  <si>
    <t>713700707163-10am</t>
  </si>
  <si>
    <t>PSI/10/25/00170</t>
  </si>
  <si>
    <t>PSI/10/25/00348</t>
  </si>
  <si>
    <t>SP100934085</t>
  </si>
  <si>
    <t>PSI/10/25/00330</t>
  </si>
  <si>
    <t>SP100931298</t>
  </si>
  <si>
    <t>PSI/10/25/00339</t>
  </si>
  <si>
    <t>SP100931361</t>
  </si>
  <si>
    <t>PSI/10/25/00327</t>
  </si>
  <si>
    <t>SP100931109</t>
  </si>
  <si>
    <t>PSI/10/25/00324</t>
  </si>
  <si>
    <t>SP100931041</t>
  </si>
  <si>
    <t>PSI/10/25/00331</t>
  </si>
  <si>
    <t>SP100931313</t>
  </si>
  <si>
    <t>PSI/10/25/00333</t>
  </si>
  <si>
    <t>SP100931307</t>
  </si>
  <si>
    <t>PSI/10/25/00344</t>
  </si>
  <si>
    <t>SP100934215</t>
  </si>
  <si>
    <t>PSI/10/25/00341</t>
  </si>
  <si>
    <t>SP100931371</t>
  </si>
  <si>
    <t>PSI/10/25/00332</t>
  </si>
  <si>
    <t>SP100931331</t>
  </si>
  <si>
    <t>PSI/10/25/00337</t>
  </si>
  <si>
    <t>SP100931355</t>
  </si>
  <si>
    <t>PSI/10/25/00325</t>
  </si>
  <si>
    <t>SP100931032</t>
  </si>
  <si>
    <t>PSI/10/25/00345</t>
  </si>
  <si>
    <t>SP100934088</t>
  </si>
  <si>
    <t>135900645027 12:00-pm</t>
  </si>
  <si>
    <t>PSI/09/25/03844</t>
  </si>
  <si>
    <t>FBHWN06963773</t>
  </si>
  <si>
    <t>PSI/10/25/00102</t>
  </si>
  <si>
    <t>SP100927802</t>
  </si>
  <si>
    <t>FBHWN06964106</t>
  </si>
  <si>
    <t>PSI/10/25/00999</t>
  </si>
  <si>
    <t>SP100939948</t>
  </si>
  <si>
    <t>FBHWN06964392</t>
  </si>
  <si>
    <t>PSI/10/25/00089</t>
  </si>
  <si>
    <t>SP100927765</t>
  </si>
  <si>
    <t>FBPWN06963777</t>
  </si>
  <si>
    <t>PSI/10/25/00090</t>
  </si>
  <si>
    <t>SP100927763</t>
  </si>
  <si>
    <t>FBPWN06964528</t>
  </si>
  <si>
    <t>PSI/10/25/00290</t>
  </si>
  <si>
    <t>SP100930532</t>
  </si>
  <si>
    <t>FBPWN06964432</t>
  </si>
  <si>
    <t>FBSWN06963478</t>
  </si>
  <si>
    <t>PSI/10/25/00131</t>
  </si>
  <si>
    <t>SP100928599</t>
  </si>
  <si>
    <t>FBSWN06963998</t>
  </si>
  <si>
    <t>PSI/10/25/00226</t>
  </si>
  <si>
    <t>SP100929970</t>
  </si>
  <si>
    <t>FBSWN06963119</t>
  </si>
  <si>
    <t>PSI/10/25/00227</t>
  </si>
  <si>
    <t>SP100929963</t>
  </si>
  <si>
    <t>FBSWN06964367</t>
  </si>
  <si>
    <t>FNNWN06963538</t>
  </si>
  <si>
    <t>PSI/10/25/00088</t>
  </si>
  <si>
    <t>SP100927760</t>
  </si>
  <si>
    <t>FUSWN06963557</t>
  </si>
  <si>
    <t>PSI/10/25/00015</t>
  </si>
  <si>
    <t>SP100928342</t>
  </si>
  <si>
    <t>FUSWN06964069</t>
  </si>
  <si>
    <t>PSI/10/25/00223</t>
  </si>
  <si>
    <t>SP100929977</t>
  </si>
  <si>
    <t>FUSWN06964373</t>
  </si>
  <si>
    <t>PSI/10/25/00228</t>
  </si>
  <si>
    <t>SP100929987</t>
  </si>
  <si>
    <t>FUSWN06963118</t>
  </si>
  <si>
    <t>PSI/10/25/00225</t>
  </si>
  <si>
    <t>SP100929974</t>
  </si>
  <si>
    <t>76Y61NYA</t>
  </si>
  <si>
    <t>6QW7BCKT</t>
  </si>
  <si>
    <t>HBA4</t>
  </si>
  <si>
    <t>62265056996-12:30 PM IST</t>
  </si>
  <si>
    <t>PSI/10/25/00868</t>
  </si>
  <si>
    <t>Fasttrack</t>
  </si>
  <si>
    <t>3E12LEMX</t>
  </si>
  <si>
    <t>PSI/10/25/00319</t>
  </si>
  <si>
    <t>8UX7IGRP</t>
  </si>
  <si>
    <t>PSI/10/25/00308</t>
  </si>
  <si>
    <t>SP100931543</t>
  </si>
  <si>
    <t>52LSBFKL</t>
  </si>
  <si>
    <t>PSI/10/25/00305</t>
  </si>
  <si>
    <t>SP100931559</t>
  </si>
  <si>
    <t>68GQXBAR</t>
  </si>
  <si>
    <t>8L8EGTYJ</t>
  </si>
  <si>
    <t>161435013985-12:15 PM IST</t>
  </si>
  <si>
    <t>PSI/10/25/00300</t>
  </si>
  <si>
    <t>SP100931535</t>
  </si>
  <si>
    <t>P2213370</t>
  </si>
  <si>
    <t>PSI/10/25/00163</t>
  </si>
  <si>
    <t>FBD001MEA0ACE7</t>
  </si>
  <si>
    <t>P2213539</t>
  </si>
  <si>
    <t>PSI/10/25/00175</t>
  </si>
  <si>
    <t>PUN043MEA09276</t>
  </si>
  <si>
    <t>P2213605</t>
  </si>
  <si>
    <t>PSI/10/25/00178</t>
  </si>
  <si>
    <t>AHM012MEA0481F</t>
  </si>
  <si>
    <t>P2213999</t>
  </si>
  <si>
    <t>PSI/10/25/00182</t>
  </si>
  <si>
    <t>KOL065MEA02740</t>
  </si>
  <si>
    <t>P2214088</t>
  </si>
  <si>
    <t>PSI/10/25/00190</t>
  </si>
  <si>
    <t>MUM012MEA09FD7</t>
  </si>
  <si>
    <t>P2214186</t>
  </si>
  <si>
    <t>PSI/10/25/00186</t>
  </si>
  <si>
    <t>BLR065MEA09B5F</t>
  </si>
  <si>
    <t>P2214796</t>
  </si>
  <si>
    <t>PSI/10/25/00171</t>
  </si>
  <si>
    <t>JJR001MEA0CDEF</t>
  </si>
  <si>
    <t>P2215139</t>
  </si>
  <si>
    <t>PSI/10/25/00180</t>
  </si>
  <si>
    <t>AHM012MEA04828</t>
  </si>
  <si>
    <t>P2215384</t>
  </si>
  <si>
    <t>PSI/10/25/00164</t>
  </si>
  <si>
    <t>HYD004MEA0A5A8</t>
  </si>
  <si>
    <t>P2215407</t>
  </si>
  <si>
    <t>PSI/10/25/00169</t>
  </si>
  <si>
    <t>HYD080MEA0707C</t>
  </si>
  <si>
    <t>P2215600</t>
  </si>
  <si>
    <t>PSI/10/25/00167</t>
  </si>
  <si>
    <t>BLR005MEA0BFA5</t>
  </si>
  <si>
    <t>P2215608</t>
  </si>
  <si>
    <t>PSI/10/25/00162</t>
  </si>
  <si>
    <t>MUM174MEA0A433</t>
  </si>
  <si>
    <t>Gurugram FC</t>
  </si>
  <si>
    <t>PSI/10/25/01315</t>
  </si>
  <si>
    <t>SP100942015</t>
  </si>
  <si>
    <t>PSI/10/25/01708</t>
  </si>
  <si>
    <t>SP100948141</t>
  </si>
  <si>
    <t>PSI/10/25/00801</t>
  </si>
  <si>
    <t>SP100936723</t>
  </si>
  <si>
    <t>MYNJ-RNEE300925-4</t>
  </si>
  <si>
    <t>MYNJ-RNEE300925-3</t>
  </si>
  <si>
    <t>MYNJ-RNEE300925-2</t>
  </si>
  <si>
    <t>MYNJ-RNEE300925-1</t>
  </si>
  <si>
    <t>CMFPO232187</t>
  </si>
  <si>
    <t>PSI/10/25/00353</t>
  </si>
  <si>
    <t>SP100934096</t>
  </si>
  <si>
    <t>MBLPO286941</t>
  </si>
  <si>
    <t>PSI/10/25/00506</t>
  </si>
  <si>
    <t>SP100934232</t>
  </si>
  <si>
    <t>CHMPO203672</t>
  </si>
  <si>
    <t>PSI/10/25/00497</t>
  </si>
  <si>
    <t>SP100934929</t>
  </si>
  <si>
    <t>FC5PO253220</t>
  </si>
  <si>
    <t>PSI/10/25/00502</t>
  </si>
  <si>
    <t>SP100934152</t>
  </si>
  <si>
    <t>MBJPO10266</t>
  </si>
  <si>
    <t>MBIPO259900</t>
  </si>
  <si>
    <t>PSI/10/25/00638</t>
  </si>
  <si>
    <t>SP100934248</t>
  </si>
  <si>
    <t>JCNPO198657</t>
  </si>
  <si>
    <t>PSI/10/25/00346</t>
  </si>
  <si>
    <t>SP100934237</t>
  </si>
  <si>
    <t>CADPO151335</t>
  </si>
  <si>
    <t>PSI/10/25/00493</t>
  </si>
  <si>
    <t>SP100934168</t>
  </si>
  <si>
    <t>GGNPO235603</t>
  </si>
  <si>
    <t>PSI/10/25/00481</t>
  </si>
  <si>
    <t>SP100934245</t>
  </si>
  <si>
    <t>CPDPO190107</t>
  </si>
  <si>
    <t>PSI/10/25/00503</t>
  </si>
  <si>
    <t>SP100934235</t>
  </si>
  <si>
    <t>KOCPO51502</t>
  </si>
  <si>
    <t>PSI/10/25/00508</t>
  </si>
  <si>
    <t>SP100934161</t>
  </si>
  <si>
    <t>KWBPO26859</t>
  </si>
  <si>
    <t>PSI/10/25/00350</t>
  </si>
  <si>
    <t>SP100934858</t>
  </si>
  <si>
    <t>JCEPO132763</t>
  </si>
  <si>
    <t>PSI/10/25/00524</t>
  </si>
  <si>
    <t>SP100934154</t>
  </si>
  <si>
    <t>P2229455</t>
  </si>
  <si>
    <t>PSI/10/25/00635</t>
  </si>
  <si>
    <t>BLR065MEA09B68</t>
  </si>
  <si>
    <t>P2229793</t>
  </si>
  <si>
    <t>PSI/10/25/00636</t>
  </si>
  <si>
    <t>SP100934919</t>
  </si>
  <si>
    <t>KOL065MEA02744</t>
  </si>
  <si>
    <t>P2230190</t>
  </si>
  <si>
    <t>PSI/10/25/00482</t>
  </si>
  <si>
    <t>SP100934242</t>
  </si>
  <si>
    <t>MBIPO261530</t>
  </si>
  <si>
    <t>PSI/10/25/00349</t>
  </si>
  <si>
    <t>SP100934111</t>
  </si>
  <si>
    <t>P2234805</t>
  </si>
  <si>
    <t>PSI/10/25/00633</t>
  </si>
  <si>
    <t>AHM012MEA044A2</t>
  </si>
  <si>
    <t>P2234873</t>
  </si>
  <si>
    <t>PSI/10/25/00634</t>
  </si>
  <si>
    <t>MUM012MEA09EDF</t>
  </si>
  <si>
    <t>OG/00490/2024-25</t>
  </si>
  <si>
    <t>861700643997 12:00PM</t>
  </si>
  <si>
    <t>PSI/10/25/00009</t>
  </si>
  <si>
    <t>6XQKJ6EX</t>
  </si>
  <si>
    <t>62266056996- 12:30 PM IST</t>
  </si>
  <si>
    <t>PSI/10/25/00866</t>
  </si>
  <si>
    <t>SP100942006</t>
  </si>
  <si>
    <t>4W2KKYKO</t>
  </si>
  <si>
    <t>PSI/10/25/00871</t>
  </si>
  <si>
    <t>6B8VPUVQ</t>
  </si>
  <si>
    <t>PSI/10/25/00873</t>
  </si>
  <si>
    <t>8ICPRB7T</t>
  </si>
  <si>
    <t>PSI/10/25/00850</t>
  </si>
  <si>
    <t>54TTIRBT</t>
  </si>
  <si>
    <t>PSI/10/25/00874</t>
  </si>
  <si>
    <t>1UZY6F7P</t>
  </si>
  <si>
    <t>PSI/10/25/01826</t>
  </si>
  <si>
    <t>RTD - Request for PO Extend</t>
  </si>
  <si>
    <t>2E59ADBX</t>
  </si>
  <si>
    <t>PSI/10/25/00870</t>
  </si>
  <si>
    <t>NHO1470856</t>
  </si>
  <si>
    <t>NYKRENEE16373</t>
  </si>
  <si>
    <t>PSI/10/25/00731</t>
  </si>
  <si>
    <t>SP100936091</t>
  </si>
  <si>
    <t>NHO1470910</t>
  </si>
  <si>
    <t>NYKRENEE11867</t>
  </si>
  <si>
    <t>PSI/10/25/00718</t>
  </si>
  <si>
    <t>SP100935982</t>
  </si>
  <si>
    <t>NHO1470913</t>
  </si>
  <si>
    <t>NYKRENEE18340</t>
  </si>
  <si>
    <t>PSI/10/25/00717</t>
  </si>
  <si>
    <t>SP100935997</t>
  </si>
  <si>
    <t>NHO1470911</t>
  </si>
  <si>
    <t>NYKRENEE16578</t>
  </si>
  <si>
    <t>PSI/10/25/00716</t>
  </si>
  <si>
    <t>SP100936000</t>
  </si>
  <si>
    <t>NHO1470915</t>
  </si>
  <si>
    <t>NYKRENEE11623</t>
  </si>
  <si>
    <t>PSI/10/25/00516</t>
  </si>
  <si>
    <t>SP100933710</t>
  </si>
  <si>
    <t>NHO1470249</t>
  </si>
  <si>
    <t>NYKRENEE13637</t>
  </si>
  <si>
    <t>PSI/10/25/00726</t>
  </si>
  <si>
    <t>NHO1470814</t>
  </si>
  <si>
    <t>NYKRENEE17079</t>
  </si>
  <si>
    <t>PSI/10/25/00525</t>
  </si>
  <si>
    <t>SP100933785</t>
  </si>
  <si>
    <t>NHO1470273</t>
  </si>
  <si>
    <t>NYKRENEE10490</t>
  </si>
  <si>
    <t>PSI/10/25/00714</t>
  </si>
  <si>
    <t>SP100936003</t>
  </si>
  <si>
    <t>NHO1470280</t>
  </si>
  <si>
    <t>NYKRENEE10745</t>
  </si>
  <si>
    <t>PSI/10/25/00453</t>
  </si>
  <si>
    <t>SP100933174</t>
  </si>
  <si>
    <t>NHO1470426</t>
  </si>
  <si>
    <t>NYKRENEE18406</t>
  </si>
  <si>
    <t>PSI/10/25/00722</t>
  </si>
  <si>
    <t>SP100936004</t>
  </si>
  <si>
    <t>NHO1470486</t>
  </si>
  <si>
    <t>NYKRENEE16226</t>
  </si>
  <si>
    <t>PSI/10/25/00721</t>
  </si>
  <si>
    <t>SP100935984</t>
  </si>
  <si>
    <t>NHO1470897</t>
  </si>
  <si>
    <t>NYKRENEE16974</t>
  </si>
  <si>
    <t>PSI/10/25/00728</t>
  </si>
  <si>
    <t>SP100936047</t>
  </si>
  <si>
    <t>NHO1470902</t>
  </si>
  <si>
    <t>NYKRENEE17658</t>
  </si>
  <si>
    <t>PSI/10/25/00720</t>
  </si>
  <si>
    <t>SP100935992</t>
  </si>
  <si>
    <t>NHO1470905</t>
  </si>
  <si>
    <t>NYKRENEE14268</t>
  </si>
  <si>
    <t xml:space="preserve">PSI/10/25/00480 </t>
  </si>
  <si>
    <t>SP100933436</t>
  </si>
  <si>
    <t>NHO1470907</t>
  </si>
  <si>
    <t>NYKRENEE11360</t>
  </si>
  <si>
    <t>PSI/10/25/00713</t>
  </si>
  <si>
    <t>SP100935972</t>
  </si>
  <si>
    <t>NHO1470914</t>
  </si>
  <si>
    <t>NYKRENEE14091</t>
  </si>
  <si>
    <t>PSI/10/25/00719</t>
  </si>
  <si>
    <t>SP100936068</t>
  </si>
  <si>
    <t>NHO1470916</t>
  </si>
  <si>
    <t>NYKRENEE12261</t>
  </si>
  <si>
    <t>PSI/10/25/00681</t>
  </si>
  <si>
    <t>SP100934644</t>
  </si>
  <si>
    <t>NHO1470923</t>
  </si>
  <si>
    <t>NYKRENEE10072</t>
  </si>
  <si>
    <t>PSI/10/25/00683</t>
  </si>
  <si>
    <t>SP100934742</t>
  </si>
  <si>
    <t>NHO1470603</t>
  </si>
  <si>
    <t>NYKRENEE11279</t>
  </si>
  <si>
    <t>PSI/10/25/00698</t>
  </si>
  <si>
    <t>SP100934961</t>
  </si>
  <si>
    <t>NHO1470899</t>
  </si>
  <si>
    <t>NYKRENEE12341</t>
  </si>
  <si>
    <t>PSI/10/25/00691</t>
  </si>
  <si>
    <t>SP100934781</t>
  </si>
  <si>
    <t>NHO1470367</t>
  </si>
  <si>
    <t>NYKRENEE11905</t>
  </si>
  <si>
    <t>PSI/10/25/00699</t>
  </si>
  <si>
    <t>SP100934989</t>
  </si>
  <si>
    <t>NHO1470421</t>
  </si>
  <si>
    <t>NYKRENEE16393</t>
  </si>
  <si>
    <t>PSI/10/25/00479</t>
  </si>
  <si>
    <t>SP100933408</t>
  </si>
  <si>
    <t>NHO1470837</t>
  </si>
  <si>
    <t>NYKRENEE15814</t>
  </si>
  <si>
    <t>PSI/10/25/00724</t>
  </si>
  <si>
    <t>SP100936045</t>
  </si>
  <si>
    <t>NHO1470904</t>
  </si>
  <si>
    <t>NYKRENEE14623</t>
  </si>
  <si>
    <t>PSI/10/25/00730</t>
  </si>
  <si>
    <t>SP100936019</t>
  </si>
  <si>
    <t>NHO1470908</t>
  </si>
  <si>
    <t>PSI/10/25/00723</t>
  </si>
  <si>
    <t>200188 OOS</t>
  </si>
  <si>
    <t>238800273661-8am</t>
  </si>
  <si>
    <t>PSI/10/25/00640</t>
  </si>
  <si>
    <t>251800641393-6pm</t>
  </si>
  <si>
    <t>PSI/10/25/00547</t>
  </si>
  <si>
    <t>260800778134-10am</t>
  </si>
  <si>
    <t>PSI/10/25/00546</t>
  </si>
  <si>
    <t>268300722591-6am</t>
  </si>
  <si>
    <t>PSI/10/25/00550</t>
  </si>
  <si>
    <t>275700782264-7am</t>
  </si>
  <si>
    <t>PSI/10/25/00549</t>
  </si>
  <si>
    <t>Post Shipment Fab5 Error 2 times</t>
  </si>
  <si>
    <t>297000924186-7am</t>
  </si>
  <si>
    <t>PSI/10/25/00639</t>
  </si>
  <si>
    <t>303300436240-9am</t>
  </si>
  <si>
    <t>PSI/10/25/00642</t>
  </si>
  <si>
    <t>309800468845-7am</t>
  </si>
  <si>
    <t>PSI/10/25/00641</t>
  </si>
  <si>
    <t>P2237377</t>
  </si>
  <si>
    <t>PSI/10/25/00629</t>
  </si>
  <si>
    <t>CHN006MEA08F2E</t>
  </si>
  <si>
    <t xml:space="preserve">1 Pcs Short </t>
  </si>
  <si>
    <t>P2237528</t>
  </si>
  <si>
    <t>PSI/10/25/00646</t>
  </si>
  <si>
    <t>BLR005MEA0C066</t>
  </si>
  <si>
    <t>P2237876</t>
  </si>
  <si>
    <t>PSI/10/25/00649</t>
  </si>
  <si>
    <t>SP100934984</t>
  </si>
  <si>
    <t>KOL065MEA027F2</t>
  </si>
  <si>
    <t>P2238497</t>
  </si>
  <si>
    <t>PSI/10/25/00637</t>
  </si>
  <si>
    <t>AHM012MEA04835</t>
  </si>
  <si>
    <t>P2239123</t>
  </si>
  <si>
    <t>PSI/10/25/00645</t>
  </si>
  <si>
    <t>MUM012MEA09FEA</t>
  </si>
  <si>
    <t>P2239174</t>
  </si>
  <si>
    <t>PSI/10/25/00656</t>
  </si>
  <si>
    <t>BLR065MEA09C0A</t>
  </si>
  <si>
    <t>P2239183</t>
  </si>
  <si>
    <t>PSI/10/25/00644</t>
  </si>
  <si>
    <t>HYD080MEA07090</t>
  </si>
  <si>
    <t>P2239752</t>
  </si>
  <si>
    <t>PSI/10/25/00676</t>
  </si>
  <si>
    <t>JJR001MEA0D52F</t>
  </si>
  <si>
    <t>P2239809</t>
  </si>
  <si>
    <t>PSI/10/25/00647</t>
  </si>
  <si>
    <t>PUN043MEA09335</t>
  </si>
  <si>
    <t>P2239931</t>
  </si>
  <si>
    <t>PSI/10/25/00660</t>
  </si>
  <si>
    <t>MUM174MEA0A58D</t>
  </si>
  <si>
    <t>P2240110</t>
  </si>
  <si>
    <t>PSI/10/25/00677</t>
  </si>
  <si>
    <t>FBD001MEA0AE15</t>
  </si>
  <si>
    <t>P2240395</t>
  </si>
  <si>
    <t>PSI/10/25/00655</t>
  </si>
  <si>
    <t>HYD004MEA0A5BD</t>
  </si>
  <si>
    <t>P2240706</t>
  </si>
  <si>
    <t>PSI/10/25/00628</t>
  </si>
  <si>
    <t>AHM012MEA045C3</t>
  </si>
  <si>
    <t>P2249588</t>
  </si>
  <si>
    <t>PSI/10/25/00627</t>
  </si>
  <si>
    <t>CHN064MEA0420C</t>
  </si>
  <si>
    <t>289700069745-8am</t>
  </si>
  <si>
    <t>PSI/10/25/00548</t>
  </si>
  <si>
    <t>CPDPO191190</t>
  </si>
  <si>
    <t>PSI/10/25/00537</t>
  </si>
  <si>
    <t>SP100934115</t>
  </si>
  <si>
    <t>CHCPO244662</t>
  </si>
  <si>
    <t>PSI/10/25/00543</t>
  </si>
  <si>
    <t>SP100934105</t>
  </si>
  <si>
    <t>KOCPO52497</t>
  </si>
  <si>
    <t>PSI/10/25/00483</t>
  </si>
  <si>
    <t>SP100934249</t>
  </si>
  <si>
    <t>FC5PO255070</t>
  </si>
  <si>
    <t>PSI/10/25/01013,PSI/10/25/01015</t>
  </si>
  <si>
    <t>SP100939156</t>
  </si>
  <si>
    <t>JCNPO199996</t>
  </si>
  <si>
    <t>PSI/10/25/00542</t>
  </si>
  <si>
    <t>SP100934119</t>
  </si>
  <si>
    <t>MBLPO288743</t>
  </si>
  <si>
    <t>PSI/10/25/00522</t>
  </si>
  <si>
    <t>SP100934159</t>
  </si>
  <si>
    <t>MBIPO262714</t>
  </si>
  <si>
    <t>PSI/10/25/00535</t>
  </si>
  <si>
    <t>SP100934142</t>
  </si>
  <si>
    <t>KWBPO27536</t>
  </si>
  <si>
    <t>PSI/10/25/00347</t>
  </si>
  <si>
    <t>SP100934843</t>
  </si>
  <si>
    <t>592SWKEC</t>
  </si>
  <si>
    <t>PSI/10/25/00872</t>
  </si>
  <si>
    <t>4YHDSRXV</t>
  </si>
  <si>
    <t>HOLD By Ecom Team</t>
  </si>
  <si>
    <t>7XCXF77E</t>
  </si>
  <si>
    <t>835554014973-01:15 PM IST</t>
  </si>
  <si>
    <t>PSI/10/25/01313</t>
  </si>
  <si>
    <t>SP100948226</t>
  </si>
  <si>
    <t>11XL2G7F</t>
  </si>
  <si>
    <t>PSI/10/25/00869</t>
  </si>
  <si>
    <t>1IW7M8DN</t>
  </si>
  <si>
    <t>FBVWN06983724</t>
  </si>
  <si>
    <t>PSI/10/25/01312</t>
  </si>
  <si>
    <t>Dispatch on LR Due To Some Lable Issue In Go SWIFT</t>
  </si>
  <si>
    <t>FBHWN06984324</t>
  </si>
  <si>
    <t>PSI/10/25/00592</t>
  </si>
  <si>
    <t>SP100934225</t>
  </si>
  <si>
    <t>FBHWN06984359</t>
  </si>
  <si>
    <t>PSI/10/25/01369</t>
  </si>
  <si>
    <t>SP100943894</t>
  </si>
  <si>
    <t>FBPWN06983736</t>
  </si>
  <si>
    <t>PSI/10/25/01510</t>
  </si>
  <si>
    <t>FBPWN06984535</t>
  </si>
  <si>
    <t>PSI/10/25/00601</t>
  </si>
  <si>
    <t>SP100934218</t>
  </si>
  <si>
    <t>FBPWN06984750</t>
  </si>
  <si>
    <t>PSI/10/25/00597</t>
  </si>
  <si>
    <t>SP100934222</t>
  </si>
  <si>
    <t>FBSWN06984534</t>
  </si>
  <si>
    <t>PSI/10/25/00594</t>
  </si>
  <si>
    <t>SP100934224</t>
  </si>
  <si>
    <t>FBSWN06984605</t>
  </si>
  <si>
    <t>PSI/10/25/00590</t>
  </si>
  <si>
    <t>SP100934228</t>
  </si>
  <si>
    <t>FFB6983739</t>
  </si>
  <si>
    <t>PSI/10/25/01376</t>
  </si>
  <si>
    <t>SP100943954</t>
  </si>
  <si>
    <t>FNHWKN06983702</t>
  </si>
  <si>
    <t>PSI/10/25/01371</t>
  </si>
  <si>
    <t>SP100943878</t>
  </si>
  <si>
    <t>FNNWN06983900</t>
  </si>
  <si>
    <t>PSI/10/25/00653</t>
  </si>
  <si>
    <t>SP100934584</t>
  </si>
  <si>
    <t>FUSWN06983918</t>
  </si>
  <si>
    <t>PSI/10/25/00661</t>
  </si>
  <si>
    <t>SP100934590</t>
  </si>
  <si>
    <t>FUSWN06984296</t>
  </si>
  <si>
    <t>PSI/10/25/00599</t>
  </si>
  <si>
    <t>SP100934221</t>
  </si>
  <si>
    <t>FUSWN06984681</t>
  </si>
  <si>
    <t>PSI/10/25/00587</t>
  </si>
  <si>
    <t>SP100934230</t>
  </si>
  <si>
    <t>PSI/10/25/00706</t>
  </si>
  <si>
    <t>SP100936035</t>
  </si>
  <si>
    <t>FBHWN06984716</t>
  </si>
  <si>
    <t>PSI/10/25/01298</t>
  </si>
  <si>
    <t>SP100941674</t>
  </si>
  <si>
    <t>PSI/10/25/00759</t>
  </si>
  <si>
    <t>SP100936203</t>
  </si>
  <si>
    <t>PSI/10/25/00740</t>
  </si>
  <si>
    <t>SP100936166</t>
  </si>
  <si>
    <t>PSI/10/25/00733</t>
  </si>
  <si>
    <t>SP100936208</t>
  </si>
  <si>
    <t>PSI/10/25/00749</t>
  </si>
  <si>
    <t>SP100936168</t>
  </si>
  <si>
    <t>PSI/10/25/00734</t>
  </si>
  <si>
    <t>SP100936202</t>
  </si>
  <si>
    <t>PSI/10/25/00737</t>
  </si>
  <si>
    <t>SP100936199</t>
  </si>
  <si>
    <t>PSI/10/25/00742</t>
  </si>
  <si>
    <t>SP100936153</t>
  </si>
  <si>
    <t>PSI/10/25/00741</t>
  </si>
  <si>
    <t>SP100936191</t>
  </si>
  <si>
    <t>PSI/10/25/00736</t>
  </si>
  <si>
    <t>SP100936207</t>
  </si>
  <si>
    <t>PSI/10/25/00738</t>
  </si>
  <si>
    <t>SP100936210</t>
  </si>
  <si>
    <t>PSI/10/25/00746</t>
  </si>
  <si>
    <t>SP100936195</t>
  </si>
  <si>
    <t>PSI/10/25/00745</t>
  </si>
  <si>
    <t>SP100936193</t>
  </si>
  <si>
    <t>PSI/10/25/00753</t>
  </si>
  <si>
    <t>SP100936137</t>
  </si>
  <si>
    <t>JCEPO133609</t>
  </si>
  <si>
    <t>PSI/10/25/00820</t>
  </si>
  <si>
    <t>SP100939173</t>
  </si>
  <si>
    <t>BCPL -Farkukhnagar</t>
  </si>
  <si>
    <t>577300646271 7:00PM</t>
  </si>
  <si>
    <t>PSI/10/25/00526</t>
  </si>
  <si>
    <t>729900692193-9am</t>
  </si>
  <si>
    <t>PSI/10/25/00842</t>
  </si>
  <si>
    <t>726800264416-10am</t>
  </si>
  <si>
    <t>PSI/10/25/00825</t>
  </si>
  <si>
    <t>723400494624-2pm</t>
  </si>
  <si>
    <t>PSI/10/25/00826</t>
  </si>
  <si>
    <t>720700152873-8am</t>
  </si>
  <si>
    <t>PSI/10/25/00836</t>
  </si>
  <si>
    <t>716700649267-9am</t>
  </si>
  <si>
    <t>PSI/10/25/00824</t>
  </si>
  <si>
    <t>713400704152-8am</t>
  </si>
  <si>
    <t>PSI/10/25/00828</t>
  </si>
  <si>
    <t>8YAI6ASK</t>
  </si>
  <si>
    <t>835555014973-01:45 PM IST</t>
  </si>
  <si>
    <t>PSI/10/25/01321</t>
  </si>
  <si>
    <t>SP100942424</t>
  </si>
  <si>
    <t>5EO2ABTA</t>
  </si>
  <si>
    <t>8PHWQM9Q</t>
  </si>
  <si>
    <t>835557014973-01:45 PM IST</t>
  </si>
  <si>
    <t>PSI/10/25/02021</t>
  </si>
  <si>
    <t>MH48CB5542</t>
  </si>
  <si>
    <t>52CHVWYZ</t>
  </si>
  <si>
    <t>692Q2HVT</t>
  </si>
  <si>
    <t>2RTFP8TI</t>
  </si>
  <si>
    <t>835558014973- 01:45 PM IST</t>
  </si>
  <si>
    <t>PSI/10/25/01819</t>
  </si>
  <si>
    <t>563900649482 7:00 PM</t>
  </si>
  <si>
    <t>PSI/10/25/00531</t>
  </si>
  <si>
    <t xml:space="preserve">Big Basket </t>
  </si>
  <si>
    <t>IRA28428831</t>
  </si>
  <si>
    <t>PSI/10/25/00787</t>
  </si>
  <si>
    <t>SP100936551</t>
  </si>
  <si>
    <t>IRA28433835</t>
  </si>
  <si>
    <t>PSI/10/25/00785</t>
  </si>
  <si>
    <t>SP100936554</t>
  </si>
  <si>
    <t>450300732905-8pm</t>
  </si>
  <si>
    <t>PSI/10/25/01007</t>
  </si>
  <si>
    <t>321400423667-12pm</t>
  </si>
  <si>
    <t>PSI/10/25/01019</t>
  </si>
  <si>
    <t>413400216605-9am</t>
  </si>
  <si>
    <t>PSI/10/25/00829</t>
  </si>
  <si>
    <t>408500626918-7am</t>
  </si>
  <si>
    <t>PSI/10/25/00827</t>
  </si>
  <si>
    <t>868700814281-12pm</t>
  </si>
  <si>
    <t>PSI/10/25/00844</t>
  </si>
  <si>
    <t>267100694091-7am</t>
  </si>
  <si>
    <t>PSI/10/25/00835</t>
  </si>
  <si>
    <t>783500641078-7am</t>
  </si>
  <si>
    <t>PSI/10/25/00843</t>
  </si>
  <si>
    <t>775400647849-7am</t>
  </si>
  <si>
    <t>PSI/10/25/00833</t>
  </si>
  <si>
    <t>791500265288-10am</t>
  </si>
  <si>
    <t>PSI/10/25/00848</t>
  </si>
  <si>
    <t>35800494826-8am</t>
  </si>
  <si>
    <t>PSI/10/25/00861</t>
  </si>
  <si>
    <t>200113 Fully OOS</t>
  </si>
  <si>
    <t>209200137675-8am</t>
  </si>
  <si>
    <t>PSI/10/25/00845</t>
  </si>
  <si>
    <t>101100014143-8am</t>
  </si>
  <si>
    <t>PSI/10/25/00846</t>
  </si>
  <si>
    <t>176800151724-12pm</t>
  </si>
  <si>
    <t>PSI/10/25/00849</t>
  </si>
  <si>
    <t>624900245283-7am</t>
  </si>
  <si>
    <t>PSI/10/25/00839</t>
  </si>
  <si>
    <t>169000476947-7am</t>
  </si>
  <si>
    <t>PSI/10/25/00859</t>
  </si>
  <si>
    <t>173700234666-9pm</t>
  </si>
  <si>
    <t>PSI/10/25/00834</t>
  </si>
  <si>
    <t>221300647295-7am</t>
  </si>
  <si>
    <t>PSI/10/25/00847</t>
  </si>
  <si>
    <t>196000766843-7am</t>
  </si>
  <si>
    <t>PSI/10/25/00838</t>
  </si>
  <si>
    <t>847100603497-8am</t>
  </si>
  <si>
    <t>PSI/10/25/00832</t>
  </si>
  <si>
    <t>367000726419-6am</t>
  </si>
  <si>
    <t>PSI/10/25/00830</t>
  </si>
  <si>
    <t>187100923252-9am</t>
  </si>
  <si>
    <t>PSI/10/25/00831</t>
  </si>
  <si>
    <t>610100431501-9am</t>
  </si>
  <si>
    <t>PSI/10/25/01016</t>
  </si>
  <si>
    <t>669700061395-1pm</t>
  </si>
  <si>
    <t>PSI/10/25/00837</t>
  </si>
  <si>
    <t>111800698882-10am</t>
  </si>
  <si>
    <t>PSI/10/25/00840</t>
  </si>
  <si>
    <t>689500464505-7am</t>
  </si>
  <si>
    <t>PSI/10/25/00841</t>
  </si>
  <si>
    <t>FBHWN06994449</t>
  </si>
  <si>
    <t>PSI/10/25/01316</t>
  </si>
  <si>
    <t>SP100942028</t>
  </si>
  <si>
    <t>FBHWN06993787</t>
  </si>
  <si>
    <t>PSI/10/25/01235</t>
  </si>
  <si>
    <t>SP100939978</t>
  </si>
  <si>
    <t>FBPWN06993927</t>
  </si>
  <si>
    <t>PSI/10/25/01268</t>
  </si>
  <si>
    <t>FBPWN06993990</t>
  </si>
  <si>
    <t>PSI/10/25/01249</t>
  </si>
  <si>
    <t>FBSWN06994259</t>
  </si>
  <si>
    <t>PSI/10/25/01310</t>
  </si>
  <si>
    <t>SP100941844</t>
  </si>
  <si>
    <t>FBSWN06993907</t>
  </si>
  <si>
    <t>PSI/10/25/01229</t>
  </si>
  <si>
    <t>SP100939952</t>
  </si>
  <si>
    <t>FNNWN06993908</t>
  </si>
  <si>
    <t>PSI/10/25/01308</t>
  </si>
  <si>
    <t>SP100941842</t>
  </si>
  <si>
    <t>FNNWN06993870</t>
  </si>
  <si>
    <t>PSI/10/25/01236</t>
  </si>
  <si>
    <t>SP100940012</t>
  </si>
  <si>
    <t>FUSWN06994258</t>
  </si>
  <si>
    <t>PSI/10/25/01309</t>
  </si>
  <si>
    <t>SP100941840</t>
  </si>
  <si>
    <t>FUSWN06993889</t>
  </si>
  <si>
    <t>PSI/10/25/01307</t>
  </si>
  <si>
    <t>SP100941867</t>
  </si>
  <si>
    <t>PSI/10/25/00822</t>
  </si>
  <si>
    <t>PSI/10/25/00748</t>
  </si>
  <si>
    <t>SP100936213</t>
  </si>
  <si>
    <t>PSI/10/25/00744</t>
  </si>
  <si>
    <t>SP100936217</t>
  </si>
  <si>
    <t>PSI/10/25/00751</t>
  </si>
  <si>
    <t>SP100936187</t>
  </si>
  <si>
    <t>PSI/10/25/00750</t>
  </si>
  <si>
    <t>SP100936171</t>
  </si>
  <si>
    <t>PSI/10/25/00752</t>
  </si>
  <si>
    <t>SP100936145</t>
  </si>
  <si>
    <t>PSI/10/25/00823</t>
  </si>
  <si>
    <t>PSI/10/25/00754</t>
  </si>
  <si>
    <t>SP100936155</t>
  </si>
  <si>
    <t>PSI/10/25/00756</t>
  </si>
  <si>
    <t>SP100936159</t>
  </si>
  <si>
    <t>PSI/10/25/00715</t>
  </si>
  <si>
    <t>SP100936141</t>
  </si>
  <si>
    <t>324URM1J</t>
  </si>
  <si>
    <t>4I59NNJI</t>
  </si>
  <si>
    <t>P2283863</t>
  </si>
  <si>
    <t>PSI/10/25/01001</t>
  </si>
  <si>
    <t>BLR005MEA0C4C9</t>
  </si>
  <si>
    <t>P2284181</t>
  </si>
  <si>
    <t>PSI/10/25/01027</t>
  </si>
  <si>
    <t>HYD004MEA0A9F1</t>
  </si>
  <si>
    <t>P2284335</t>
  </si>
  <si>
    <t>PSI/10/25/01026</t>
  </si>
  <si>
    <t>PUN043MEA093B3</t>
  </si>
  <si>
    <t>P2284872</t>
  </si>
  <si>
    <t>PSI/10/25/01023</t>
  </si>
  <si>
    <t>JJR001MEA0D219</t>
  </si>
  <si>
    <t>P2285047</t>
  </si>
  <si>
    <t>PSI/10/25/01101</t>
  </si>
  <si>
    <t>MUM174MEA0A67A</t>
  </si>
  <si>
    <t>P2285175</t>
  </si>
  <si>
    <t>PSI/10/25/01028</t>
  </si>
  <si>
    <t>HYD080MEA0711C</t>
  </si>
  <si>
    <t>P2285597</t>
  </si>
  <si>
    <t>PSI/10/25/01017</t>
  </si>
  <si>
    <t>MUM012MEA0A086</t>
  </si>
  <si>
    <t>P2285823</t>
  </si>
  <si>
    <t>PSI/10/25/01020</t>
  </si>
  <si>
    <t>AHM012MEA04843</t>
  </si>
  <si>
    <t>P2285906</t>
  </si>
  <si>
    <t>PSI/10/25/01021</t>
  </si>
  <si>
    <t>KOL065MEA0299C</t>
  </si>
  <si>
    <t>P2285965</t>
  </si>
  <si>
    <t>PSI/10/25/01024</t>
  </si>
  <si>
    <t>CHN006MEA08FE2</t>
  </si>
  <si>
    <t>P2286063</t>
  </si>
  <si>
    <t>PSI/10/25/01005</t>
  </si>
  <si>
    <t>BLR065MEA09E28</t>
  </si>
  <si>
    <t>P2286321</t>
  </si>
  <si>
    <t>PSI/10/25/01003</t>
  </si>
  <si>
    <t>FBD001MEA0B0A1</t>
  </si>
  <si>
    <t>IRA28430956</t>
  </si>
  <si>
    <t>PSI/10/25/00790</t>
  </si>
  <si>
    <t>SP100936548</t>
  </si>
  <si>
    <t>IRA28428734</t>
  </si>
  <si>
    <t>PSI/10/25/00791</t>
  </si>
  <si>
    <t>SP100936536</t>
  </si>
  <si>
    <t>IRA28427220</t>
  </si>
  <si>
    <t>PSI/10/25/00784</t>
  </si>
  <si>
    <t>SRO/10/25/000158</t>
  </si>
  <si>
    <t>IRA28305080</t>
  </si>
  <si>
    <t>Hyderabad-FV-FMCG DC</t>
  </si>
  <si>
    <t>PSI/10/25/00778</t>
  </si>
  <si>
    <t>SP100936522</t>
  </si>
  <si>
    <t>2ADO4NNO</t>
  </si>
  <si>
    <t>169383019968- 12:00 PM IST</t>
  </si>
  <si>
    <t>4I5WIGTB</t>
  </si>
  <si>
    <t>66221054973-03:00 PM IST</t>
  </si>
  <si>
    <t>457LAOTA</t>
  </si>
  <si>
    <t>8YRBAVVO</t>
  </si>
  <si>
    <t>8ZDGW6IL</t>
  </si>
  <si>
    <t>836174014973-12:00 PM IST</t>
  </si>
  <si>
    <t>PSI/10/25/01881</t>
  </si>
  <si>
    <t>7P87FPKL</t>
  </si>
  <si>
    <t>247974004983-01:45 PM IST</t>
  </si>
  <si>
    <t>PSI/10/25/02084</t>
  </si>
  <si>
    <t>lOCAL</t>
  </si>
  <si>
    <t>55LQUISX</t>
  </si>
  <si>
    <t>61PXE5OY</t>
  </si>
  <si>
    <t>836182014973-04:30 PM IST</t>
  </si>
  <si>
    <t>PSI/10/25/01324</t>
  </si>
  <si>
    <t>SP100944507</t>
  </si>
  <si>
    <t>6ZHTTZUL</t>
  </si>
  <si>
    <t>247975004983-12:00 PM IST</t>
  </si>
  <si>
    <t>PSI/10/25/01869</t>
  </si>
  <si>
    <t>8AEWCSOX</t>
  </si>
  <si>
    <t>836189014973- 01:30 PM IST</t>
  </si>
  <si>
    <t>FBPWN07000721</t>
  </si>
  <si>
    <t>FBHWN07000697</t>
  </si>
  <si>
    <t>PSI/10/25/01006</t>
  </si>
  <si>
    <t>SP100939088</t>
  </si>
  <si>
    <t>FNNWN07000635</t>
  </si>
  <si>
    <t>PSI/10/25/01010</t>
  </si>
  <si>
    <t>SP100939051</t>
  </si>
  <si>
    <t>FBPWN07000517</t>
  </si>
  <si>
    <t>OESPL/0000112/25-26</t>
  </si>
  <si>
    <t>NHO1477453</t>
  </si>
  <si>
    <t>NYKRENEE15194</t>
  </si>
  <si>
    <t>PSI/10/25/01262</t>
  </si>
  <si>
    <t>WH/PK/NO/00000005798</t>
  </si>
  <si>
    <t>NHO1477455</t>
  </si>
  <si>
    <t>NYKRENEE15388</t>
  </si>
  <si>
    <t>PSI/10/25/01270</t>
  </si>
  <si>
    <t>SP100940673</t>
  </si>
  <si>
    <t>NHO1477460</t>
  </si>
  <si>
    <t>NYKRENEE10512</t>
  </si>
  <si>
    <t>PSI/10/25/01254</t>
  </si>
  <si>
    <t>NHO1477462</t>
  </si>
  <si>
    <t>NYKRENEE12916</t>
  </si>
  <si>
    <t>PSI/10/25/01281</t>
  </si>
  <si>
    <t>SP100941121</t>
  </si>
  <si>
    <t>NHO1477449</t>
  </si>
  <si>
    <t>NYKRENEE11049</t>
  </si>
  <si>
    <t>PSI/10/25/01282</t>
  </si>
  <si>
    <t>SP100941122</t>
  </si>
  <si>
    <t>WH/PK/NO/00000005857</t>
  </si>
  <si>
    <t>NHO1477450</t>
  </si>
  <si>
    <t>NYKRENEE11737</t>
  </si>
  <si>
    <t>PSI/10/25/01283</t>
  </si>
  <si>
    <t>SP100941124</t>
  </si>
  <si>
    <t>NHO1477833</t>
  </si>
  <si>
    <t>NYKRENEE15056</t>
  </si>
  <si>
    <t>PSI/10/25/01412</t>
  </si>
  <si>
    <t>SP100944578</t>
  </si>
  <si>
    <t>NHO1477835</t>
  </si>
  <si>
    <t>NYKRENEE14978</t>
  </si>
  <si>
    <t>PSI/10/25/01428</t>
  </si>
  <si>
    <t>SP100945328</t>
  </si>
  <si>
    <t>NHO1477840</t>
  </si>
  <si>
    <t>NYKRENEE16916</t>
  </si>
  <si>
    <t>PSI/10/25/01245</t>
  </si>
  <si>
    <t>SP100940382</t>
  </si>
  <si>
    <t>NHO1477858</t>
  </si>
  <si>
    <t>NYKRENEE15801</t>
  </si>
  <si>
    <t>PSI/10/25/01392</t>
  </si>
  <si>
    <t>NHO1477859</t>
  </si>
  <si>
    <t>NYKRENEE17309</t>
  </si>
  <si>
    <t>PSI/10/25/01273</t>
  </si>
  <si>
    <t>SP100940719</t>
  </si>
  <si>
    <t>NHO1477738</t>
  </si>
  <si>
    <t>NYKRENEE12410</t>
  </si>
  <si>
    <t>PSI/10/25/01264</t>
  </si>
  <si>
    <t>SP100940535</t>
  </si>
  <si>
    <t>WH/PK/NO/00000005797</t>
  </si>
  <si>
    <t>NHO1477753</t>
  </si>
  <si>
    <t>NYKRENEE17263</t>
  </si>
  <si>
    <t>PSI/10/25/01265</t>
  </si>
  <si>
    <t>WH/PK/NO/00000005799</t>
  </si>
  <si>
    <t>NHO1477765</t>
  </si>
  <si>
    <t>NYKRENEE13753</t>
  </si>
  <si>
    <t>PSI/10/25/01271</t>
  </si>
  <si>
    <t>SP100940705</t>
  </si>
  <si>
    <t>NHO1477774</t>
  </si>
  <si>
    <t>NYKRENEE13070</t>
  </si>
  <si>
    <t>PSI/10/25/01257</t>
  </si>
  <si>
    <t>SP100940467</t>
  </si>
  <si>
    <t>NHO1477781</t>
  </si>
  <si>
    <t>NYKRENEE12433</t>
  </si>
  <si>
    <t>PSI/10/25/01413</t>
  </si>
  <si>
    <t>SP100944588</t>
  </si>
  <si>
    <t>NHO1477784</t>
  </si>
  <si>
    <t>NYKRENEE15731</t>
  </si>
  <si>
    <t>PSI/10/25/01391</t>
  </si>
  <si>
    <t>SP100944307</t>
  </si>
  <si>
    <t>NHO1477787</t>
  </si>
  <si>
    <t>NYKRENEE11759</t>
  </si>
  <si>
    <t>PSI/10/25/01275</t>
  </si>
  <si>
    <t>SP100940827</t>
  </si>
  <si>
    <t>NHO1477798</t>
  </si>
  <si>
    <t>NYKRENEE14266</t>
  </si>
  <si>
    <t>PSI/10/25/01280</t>
  </si>
  <si>
    <t>SP100941123</t>
  </si>
  <si>
    <t>NHO1477814</t>
  </si>
  <si>
    <t>NYKRENEE13106</t>
  </si>
  <si>
    <t>PSI/10/25/01430</t>
  </si>
  <si>
    <t>SP100945479</t>
  </si>
  <si>
    <t>NHO1477809</t>
  </si>
  <si>
    <t>NYKRENEE11774</t>
  </si>
  <si>
    <t>PSI/10/25/01388</t>
  </si>
  <si>
    <t>SP100944108</t>
  </si>
  <si>
    <t>NHO1477828</t>
  </si>
  <si>
    <t>NYKRENEE17503</t>
  </si>
  <si>
    <t>PSI/10/25/01269</t>
  </si>
  <si>
    <t>SP100940650</t>
  </si>
  <si>
    <t>WH/PK/NO/00000005796</t>
  </si>
  <si>
    <t>NHO1477845</t>
  </si>
  <si>
    <t>NYKRENEE18810</t>
  </si>
  <si>
    <t>PSI/10/25/01267</t>
  </si>
  <si>
    <t>SP100940663</t>
  </si>
  <si>
    <t>WH/PK/NO/00000005788</t>
  </si>
  <si>
    <t>NHO1477879</t>
  </si>
  <si>
    <t>NYKRENEE16175</t>
  </si>
  <si>
    <t>PSI/10/25/01274</t>
  </si>
  <si>
    <t>SP100940730</t>
  </si>
  <si>
    <t>WH/PK/NO/00000005786</t>
  </si>
  <si>
    <t>NHO1477889</t>
  </si>
  <si>
    <t>NYKRENEE18274</t>
  </si>
  <si>
    <t>PSI/10/25/01266</t>
  </si>
  <si>
    <t>SP100940580</t>
  </si>
  <si>
    <t>NHO1477890</t>
  </si>
  <si>
    <t>PSI/10/25/01394</t>
  </si>
  <si>
    <t>NHO1477891</t>
  </si>
  <si>
    <t>NYKRENEE13662</t>
  </si>
  <si>
    <t>PSI/10/25/01415</t>
  </si>
  <si>
    <t>SP100944595</t>
  </si>
  <si>
    <t>NHO1477898</t>
  </si>
  <si>
    <t>NYKRENEE10867</t>
  </si>
  <si>
    <t>PSI/10/25/01426</t>
  </si>
  <si>
    <t>SP100944647</t>
  </si>
  <si>
    <t>NHO1477900</t>
  </si>
  <si>
    <t>NYKRENEE13798</t>
  </si>
  <si>
    <t>PSI/10/25/01421</t>
  </si>
  <si>
    <t>SP100944618</t>
  </si>
  <si>
    <t>NHO1477902</t>
  </si>
  <si>
    <t>NYKRENEE11164</t>
  </si>
  <si>
    <t>PSI/10/25/01284</t>
  </si>
  <si>
    <t>SP100941109</t>
  </si>
  <si>
    <t>FBHWN07010735</t>
  </si>
  <si>
    <t>PSI/10/25/01306</t>
  </si>
  <si>
    <t>SP100941705</t>
  </si>
  <si>
    <t>FBHWN07010061</t>
  </si>
  <si>
    <t>PSI/10/25/01272</t>
  </si>
  <si>
    <t>SP100941126</t>
  </si>
  <si>
    <t>FBPWN07009940</t>
  </si>
  <si>
    <t>PSI/10/25/01230</t>
  </si>
  <si>
    <t>FBSWN07010042</t>
  </si>
  <si>
    <t>PSI/10/25/01188</t>
  </si>
  <si>
    <t>SP100939934</t>
  </si>
  <si>
    <t>FNNWN07010110</t>
  </si>
  <si>
    <t>PSI/10/25/01237</t>
  </si>
  <si>
    <t>SP100940032</t>
  </si>
  <si>
    <t>FUSWN07010196</t>
  </si>
  <si>
    <t>PSI/10/25/01317</t>
  </si>
  <si>
    <t>SP100942066</t>
  </si>
  <si>
    <t>FBHWN06994014</t>
  </si>
  <si>
    <t>PSI/10/25/01234</t>
  </si>
  <si>
    <t>SP100939986</t>
  </si>
  <si>
    <t>FBHWN07010090</t>
  </si>
  <si>
    <t>PSI/10/25/01190</t>
  </si>
  <si>
    <t>PSRR/08/25/001628</t>
  </si>
  <si>
    <t>126200828883-11am</t>
  </si>
  <si>
    <t>PSI/10/25/01396</t>
  </si>
  <si>
    <t>415400132016-8am</t>
  </si>
  <si>
    <t>PSI/10/25/01398</t>
  </si>
  <si>
    <t>53000233397-9pm</t>
  </si>
  <si>
    <t>PSI/10/25/01399</t>
  </si>
  <si>
    <t>50000624664-10am</t>
  </si>
  <si>
    <t>PSI/10/25/01397</t>
  </si>
  <si>
    <t>47400724411-10am</t>
  </si>
  <si>
    <t>PSI/10/25/01400</t>
  </si>
  <si>
    <t>43600424708-10am</t>
  </si>
  <si>
    <t>PSI/10/25/01385</t>
  </si>
  <si>
    <t>264100817097-8am</t>
  </si>
  <si>
    <t>PSI/10/25/01416</t>
  </si>
  <si>
    <t>37300003156-9am</t>
  </si>
  <si>
    <t>PSI/10/25/01418</t>
  </si>
  <si>
    <t>10200767230-7am</t>
  </si>
  <si>
    <t>PSI/10/25/01411</t>
  </si>
  <si>
    <t>PSI/10/25/01419</t>
  </si>
  <si>
    <t>999500061079-8am</t>
  </si>
  <si>
    <t>PSI/10/25/01423</t>
  </si>
  <si>
    <t>996100722502-6am</t>
  </si>
  <si>
    <t>PSI/10/25/01424</t>
  </si>
  <si>
    <t>PSI/10/25/01850</t>
  </si>
  <si>
    <t>955400467087-7am</t>
  </si>
  <si>
    <t>PSI/10/25/01478</t>
  </si>
  <si>
    <t>PSI/10/25/01855</t>
  </si>
  <si>
    <t>512600709983-12pm</t>
  </si>
  <si>
    <t>PSI/10/25/01489</t>
  </si>
  <si>
    <t>914300219715-1pm</t>
  </si>
  <si>
    <t>PSI/10/25/01480</t>
  </si>
  <si>
    <t>PSI/10/25/01494</t>
  </si>
  <si>
    <t>927900719838-7am</t>
  </si>
  <si>
    <t>PSI/10/25/01477</t>
  </si>
  <si>
    <t>924800061274-9am</t>
  </si>
  <si>
    <t>PSI/10/25/01481</t>
  </si>
  <si>
    <t>921900786508-9am</t>
  </si>
  <si>
    <t>PSI/10/25/01479</t>
  </si>
  <si>
    <t>66500685752-8am</t>
  </si>
  <si>
    <t>PSI/10/25/01488</t>
  </si>
  <si>
    <t>915300004598-9am</t>
  </si>
  <si>
    <t>PSI/10/25/01408</t>
  </si>
  <si>
    <t>503800787816-9am</t>
  </si>
  <si>
    <t>PSI/10/25/01474</t>
  </si>
  <si>
    <t>500200774721-8am</t>
  </si>
  <si>
    <t>PSI/10/25/01384</t>
  </si>
  <si>
    <t>488200709940-10am</t>
  </si>
  <si>
    <t>PSI/10/25/01387</t>
  </si>
  <si>
    <t>485300109975-9am</t>
  </si>
  <si>
    <t>PSI/10/25/01367</t>
  </si>
  <si>
    <t>481400765990-9am</t>
  </si>
  <si>
    <t>PSI/10/25/01375</t>
  </si>
  <si>
    <t>1TGY8O2N</t>
  </si>
  <si>
    <t>836192014973-09:45 PM IST</t>
  </si>
  <si>
    <t>PSI/10/25/01821</t>
  </si>
  <si>
    <t>141JDZSO</t>
  </si>
  <si>
    <t>247977004983-01:15 PM IST</t>
  </si>
  <si>
    <t>PSI/10/25/02081</t>
  </si>
  <si>
    <t>329LZ5OM</t>
  </si>
  <si>
    <t>72QR6CAJ</t>
  </si>
  <si>
    <t>52VRN7PG</t>
  </si>
  <si>
    <t>P2301275</t>
  </si>
  <si>
    <t>PSI/10/25/01508</t>
  </si>
  <si>
    <t>JAI005MEA01BCC</t>
  </si>
  <si>
    <t>P2301942</t>
  </si>
  <si>
    <t>LKO-DRY-MH MOHANLAL GANJ_1</t>
  </si>
  <si>
    <t>PSI/10/25/01551</t>
  </si>
  <si>
    <t>P2311278</t>
  </si>
  <si>
    <t>PSI/10/25/01506</t>
  </si>
  <si>
    <t>KOL065MEA02C87</t>
  </si>
  <si>
    <t>P2311412</t>
  </si>
  <si>
    <t>PSI/10/25/01517</t>
  </si>
  <si>
    <t>BLR065MEA0A195</t>
  </si>
  <si>
    <t>P2311420</t>
  </si>
  <si>
    <t>PSI/10/25/01550</t>
  </si>
  <si>
    <t>MUM174MEA0B0B9</t>
  </si>
  <si>
    <t>P2311903</t>
  </si>
  <si>
    <t>PSI/10/25/01554</t>
  </si>
  <si>
    <t>BLR005MEA0C9D6</t>
  </si>
  <si>
    <t>P2312156</t>
  </si>
  <si>
    <t>PSI/10/25/01552</t>
  </si>
  <si>
    <t>HYD080MEA077C2</t>
  </si>
  <si>
    <t>P2312568</t>
  </si>
  <si>
    <t>PSI/10/25/01549</t>
  </si>
  <si>
    <t>P2312776</t>
  </si>
  <si>
    <t>PSI/10/25/01543</t>
  </si>
  <si>
    <t>FBD001MEA0B757</t>
  </si>
  <si>
    <t>P2312910</t>
  </si>
  <si>
    <t>PSI/10/25/01542</t>
  </si>
  <si>
    <t>PUN043MEA09AE8</t>
  </si>
  <si>
    <t>P2313353</t>
  </si>
  <si>
    <t>PSI/10/25/01509</t>
  </si>
  <si>
    <t>MUM012MEA0A909</t>
  </si>
  <si>
    <t>P2313989</t>
  </si>
  <si>
    <t>PSI/10/25/01512</t>
  </si>
  <si>
    <t>CHN064MEA04929</t>
  </si>
  <si>
    <t>P2314512</t>
  </si>
  <si>
    <t>PSI/10/25/01553</t>
  </si>
  <si>
    <t>HYD004MEA0AE5D</t>
  </si>
  <si>
    <t>P2320681</t>
  </si>
  <si>
    <t>PSI/10/25/01546</t>
  </si>
  <si>
    <t>P2325393</t>
  </si>
  <si>
    <t>GUR-DRY-MH-FARUKHNAGAR</t>
  </si>
  <si>
    <t>PSI/10/25/01555</t>
  </si>
  <si>
    <t>Cancel PO In Portal</t>
  </si>
  <si>
    <t>P2328623</t>
  </si>
  <si>
    <t>LKO-DRY-MH-SOHRAMAU</t>
  </si>
  <si>
    <t>PSI/10/25/01557</t>
  </si>
  <si>
    <t>LKO051MEA0007D</t>
  </si>
  <si>
    <t>CADPO152757</t>
  </si>
  <si>
    <t>PSI/10/25/01663</t>
  </si>
  <si>
    <t>SP100953132</t>
  </si>
  <si>
    <t>MBIPO264038</t>
  </si>
  <si>
    <t>PSI/10/25/01632</t>
  </si>
  <si>
    <t>SP100947818</t>
  </si>
  <si>
    <t>MBIPO265373</t>
  </si>
  <si>
    <t>PSI/10/25/01629</t>
  </si>
  <si>
    <t>SP100947817</t>
  </si>
  <si>
    <t>MBIPO266492</t>
  </si>
  <si>
    <t>PSI/10/25/01633</t>
  </si>
  <si>
    <t>SP100947819</t>
  </si>
  <si>
    <t>MBJPO11838</t>
  </si>
  <si>
    <t>MBLPO293296</t>
  </si>
  <si>
    <t>PSI/10/25/01667</t>
  </si>
  <si>
    <t>SP100949989</t>
  </si>
  <si>
    <t>MBLPO294120</t>
  </si>
  <si>
    <t>PSI/10/25/01916</t>
  </si>
  <si>
    <t>SP100950732</t>
  </si>
  <si>
    <t>PCHPO146667</t>
  </si>
  <si>
    <t>PSI/10/25/01927</t>
  </si>
  <si>
    <t>SP100950679</t>
  </si>
  <si>
    <t>JCNPO200997</t>
  </si>
  <si>
    <t>PSI/10/25/01956</t>
  </si>
  <si>
    <t>SP100950722</t>
  </si>
  <si>
    <t>JCNPO201782</t>
  </si>
  <si>
    <t>PSI/10/25/01666</t>
  </si>
  <si>
    <t>SP100953145</t>
  </si>
  <si>
    <t>JCNPO202619</t>
  </si>
  <si>
    <t>PSI/10/25/01939</t>
  </si>
  <si>
    <t>SP100950650</t>
  </si>
  <si>
    <t>JCNPO203176</t>
  </si>
  <si>
    <t>PSI/10/25/01675</t>
  </si>
  <si>
    <t>SP100950625</t>
  </si>
  <si>
    <t>JCEPO133980</t>
  </si>
  <si>
    <t>PSI/10/25/01923</t>
  </si>
  <si>
    <t>SP100950673</t>
  </si>
  <si>
    <t>GGNPO238607</t>
  </si>
  <si>
    <t>PSI/10/25/01672</t>
  </si>
  <si>
    <t>SP100949923</t>
  </si>
  <si>
    <t>GGNPO240292</t>
  </si>
  <si>
    <t>PSI/10/25/02080</t>
  </si>
  <si>
    <t>SP100952017</t>
  </si>
  <si>
    <t>GGNPO242664</t>
  </si>
  <si>
    <t>PSI/10/25/01679</t>
  </si>
  <si>
    <t>SP100950026</t>
  </si>
  <si>
    <t>FC5PO256512</t>
  </si>
  <si>
    <t>Fwdd to vikram</t>
  </si>
  <si>
    <t>PSI/10/25/01926</t>
  </si>
  <si>
    <t>Delivery</t>
  </si>
  <si>
    <t>FC5PO257320</t>
  </si>
  <si>
    <t>FC5PO259693</t>
  </si>
  <si>
    <t>PSI/10/25/01964</t>
  </si>
  <si>
    <t>SP100950718</t>
  </si>
  <si>
    <t>FC5PO260698</t>
  </si>
  <si>
    <t>PSI/10/25/01965</t>
  </si>
  <si>
    <t>SP100950719</t>
  </si>
  <si>
    <t>GWAPO08008</t>
  </si>
  <si>
    <t>PSI/10/25/01925</t>
  </si>
  <si>
    <t>SP100951508</t>
  </si>
  <si>
    <t>CHCPO247368</t>
  </si>
  <si>
    <t>PSI/10/25/01949</t>
  </si>
  <si>
    <t>SP100950636</t>
  </si>
  <si>
    <t>CHCPO248761</t>
  </si>
  <si>
    <t>PSI/10/25/01919</t>
  </si>
  <si>
    <t>SP100950731</t>
  </si>
  <si>
    <t>CHCPO249403</t>
  </si>
  <si>
    <t>PSI/10/25/01664</t>
  </si>
  <si>
    <t>SP100950667</t>
  </si>
  <si>
    <t>CHMPO206333</t>
  </si>
  <si>
    <t>PSI/10/25/01955</t>
  </si>
  <si>
    <t>SP100950626</t>
  </si>
  <si>
    <t>CHMPO207334</t>
  </si>
  <si>
    <t>PSI/10/25/01704</t>
  </si>
  <si>
    <t>SP100951629</t>
  </si>
  <si>
    <t>CHMPO208832</t>
  </si>
  <si>
    <t>PSI/10/25/01917</t>
  </si>
  <si>
    <t>SP100950733</t>
  </si>
  <si>
    <t>JPAPO16044</t>
  </si>
  <si>
    <t>PSI/10/25/01922</t>
  </si>
  <si>
    <t>SP100950676</t>
  </si>
  <si>
    <t>KOCPO54200</t>
  </si>
  <si>
    <t>PSI/10/25/01912</t>
  </si>
  <si>
    <t>SP100950730</t>
  </si>
  <si>
    <t>KOCPO54742</t>
  </si>
  <si>
    <t>PSI/10/25/01928</t>
  </si>
  <si>
    <t>SP100950683</t>
  </si>
  <si>
    <t>KWBPO28063</t>
  </si>
  <si>
    <t>PSI/10/25/01668</t>
  </si>
  <si>
    <t>SP100949998</t>
  </si>
  <si>
    <t>KWBPO28540</t>
  </si>
  <si>
    <t>PSI/10/25/01959</t>
  </si>
  <si>
    <t>SP100950724</t>
  </si>
  <si>
    <t>KWBPO29072</t>
  </si>
  <si>
    <t>PSI/10/25/01684</t>
  </si>
  <si>
    <t>SP100950021</t>
  </si>
  <si>
    <t>KWBPO29313</t>
  </si>
  <si>
    <t>PSI/10/25/01671</t>
  </si>
  <si>
    <t>SP100950013</t>
  </si>
  <si>
    <t>LKOPO129839</t>
  </si>
  <si>
    <t>LUCKNOW</t>
  </si>
  <si>
    <t>PSI/10/25/01911</t>
  </si>
  <si>
    <t>SP100950681</t>
  </si>
  <si>
    <t>CIMPO47371</t>
  </si>
  <si>
    <t>PSI/10/25/01678</t>
  </si>
  <si>
    <t>SP100951185</t>
  </si>
  <si>
    <t>CMFPO234192</t>
  </si>
  <si>
    <t>PSI/10/25/01682</t>
  </si>
  <si>
    <t>SP100951539</t>
  </si>
  <si>
    <t>CMFPO235224</t>
  </si>
  <si>
    <t>PSI/10/25/01681</t>
  </si>
  <si>
    <t>SP100950654</t>
  </si>
  <si>
    <t>CMFPO236661</t>
  </si>
  <si>
    <t>PSI/10/25/01665</t>
  </si>
  <si>
    <t>SP100950657</t>
  </si>
  <si>
    <t>ETPPO04986</t>
  </si>
  <si>
    <t>ETPPO05712</t>
  </si>
  <si>
    <t>PSI/10/25/01948</t>
  </si>
  <si>
    <t>SP100951804</t>
  </si>
  <si>
    <t>CPDPO193256</t>
  </si>
  <si>
    <t>PSI/10/25/01920</t>
  </si>
  <si>
    <t>SP100950672</t>
  </si>
  <si>
    <t>CPDPO194499</t>
  </si>
  <si>
    <t>PSI/10/25/01674</t>
  </si>
  <si>
    <t>SP100950669</t>
  </si>
  <si>
    <t>VIAPO13555</t>
  </si>
  <si>
    <t>PSI/10/25/01915</t>
  </si>
  <si>
    <t>SP100950729</t>
  </si>
  <si>
    <t>FUSWN06994381</t>
  </si>
  <si>
    <t>FNNWN07025093</t>
  </si>
  <si>
    <t>FNNWN07010719</t>
  </si>
  <si>
    <t>FNNWN06994708</t>
  </si>
  <si>
    <t>FBSWN07010684</t>
  </si>
  <si>
    <t>FBPWN07010733</t>
  </si>
  <si>
    <t>FFB7025834</t>
  </si>
  <si>
    <t>FBPWN07025830</t>
  </si>
  <si>
    <t>FUSWN07023956</t>
  </si>
  <si>
    <t>FBSWN07023957</t>
  </si>
  <si>
    <t>FUSWN07010682</t>
  </si>
  <si>
    <t>FNNWN07010121</t>
  </si>
  <si>
    <t>FUSWN07024722</t>
  </si>
  <si>
    <t>FBSWN07010705</t>
  </si>
  <si>
    <t>FBVWN07025801</t>
  </si>
  <si>
    <t>Confirm</t>
  </si>
  <si>
    <t>PSI/10/25/01332</t>
  </si>
  <si>
    <t>Dp World</t>
  </si>
  <si>
    <t>SP100942226</t>
  </si>
  <si>
    <t>FBHWN07024678</t>
  </si>
  <si>
    <t>PSI/10/25/01320</t>
  </si>
  <si>
    <t>FBHWN07024843</t>
  </si>
  <si>
    <t>PSI/10/25/01318</t>
  </si>
  <si>
    <t>SP100942090</t>
  </si>
  <si>
    <t>FBHWN07024095</t>
  </si>
  <si>
    <t>PSI/10/25/01323</t>
  </si>
  <si>
    <t>SP100942290</t>
  </si>
  <si>
    <t>FBPWN07025817</t>
  </si>
  <si>
    <t>PSI/10/25/01319</t>
  </si>
  <si>
    <t>SP100942143</t>
  </si>
  <si>
    <t>FBPWN07024422</t>
  </si>
  <si>
    <t>PSI/10/25/01331</t>
  </si>
  <si>
    <t>PSRR/08/25/001644</t>
  </si>
  <si>
    <t>FBPWN07025102</t>
  </si>
  <si>
    <t>FBPWN07023992</t>
  </si>
  <si>
    <t>PSI/10/25/01325</t>
  </si>
  <si>
    <t>FBSWN07024788</t>
  </si>
  <si>
    <t>PSI/10/25/01326</t>
  </si>
  <si>
    <t>SP100942199</t>
  </si>
  <si>
    <t>FBSWN07024326</t>
  </si>
  <si>
    <t>PSI/10/25/01328</t>
  </si>
  <si>
    <t>SP100942203</t>
  </si>
  <si>
    <t>FBSWN07024075</t>
  </si>
  <si>
    <t>PSI/10/25/01334</t>
  </si>
  <si>
    <t>SP100942259</t>
  </si>
  <si>
    <t>FFB7025815</t>
  </si>
  <si>
    <t>PSI/10/25/01335</t>
  </si>
  <si>
    <t>FNHWKN07025800</t>
  </si>
  <si>
    <t>PSI/10/25/01322</t>
  </si>
  <si>
    <t>SP100944500</t>
  </si>
  <si>
    <t>Cancel Lable SP100942178</t>
  </si>
  <si>
    <t>FNNWN07024928</t>
  </si>
  <si>
    <t>PSI/10/25/01329</t>
  </si>
  <si>
    <t>SP100944515</t>
  </si>
  <si>
    <t>FNNWN07024256</t>
  </si>
  <si>
    <t>PSI/10/25/01333</t>
  </si>
  <si>
    <t>SP100942269</t>
  </si>
  <si>
    <t>FUSWN07024777</t>
  </si>
  <si>
    <t>PSI/10/25/01330</t>
  </si>
  <si>
    <t>SP100942235</t>
  </si>
  <si>
    <t>FUSWN07024347</t>
  </si>
  <si>
    <t>PSI/10/25/01327</t>
  </si>
  <si>
    <t>SP100942207</t>
  </si>
  <si>
    <t>RENEE_COLLAB/OCT01/24-25</t>
  </si>
  <si>
    <t>Pune</t>
  </si>
  <si>
    <t>Delivery on arrival</t>
  </si>
  <si>
    <t>PSI/10/25/01314</t>
  </si>
  <si>
    <t>4TLDMTKS</t>
  </si>
  <si>
    <t>16N53GLB</t>
  </si>
  <si>
    <t>75EBWF4V</t>
  </si>
  <si>
    <t>838666014973-12:30 PM IST</t>
  </si>
  <si>
    <t>PSI/10/25/01825</t>
  </si>
  <si>
    <t>7VWIMJ1D</t>
  </si>
  <si>
    <t>PSI/10/25/02071</t>
  </si>
  <si>
    <t>SP100951910</t>
  </si>
  <si>
    <t>Taloja FC</t>
  </si>
  <si>
    <t>PSI/10/25/02074</t>
  </si>
  <si>
    <t>SP100951986</t>
  </si>
  <si>
    <t>PSI/10/25/02068</t>
  </si>
  <si>
    <t>SP100951828</t>
  </si>
  <si>
    <t>PSI/10/25/02066</t>
  </si>
  <si>
    <t>Panvel FC</t>
  </si>
  <si>
    <t>PSI/10/25/02076</t>
  </si>
  <si>
    <t>SP100951990</t>
  </si>
  <si>
    <t>PSI/10/25/02073</t>
  </si>
  <si>
    <t>SP100951996</t>
  </si>
  <si>
    <t>PSI/10/25/02057</t>
  </si>
  <si>
    <t>SP100951639</t>
  </si>
  <si>
    <t>PSI/10/25/02065</t>
  </si>
  <si>
    <t>SP100951661</t>
  </si>
  <si>
    <t>OS</t>
  </si>
  <si>
    <t>PSI/10/25/02069</t>
  </si>
  <si>
    <t>SP100951878</t>
  </si>
  <si>
    <t>377600499142-2pm</t>
  </si>
  <si>
    <t>PSI/10/25/01662</t>
  </si>
  <si>
    <t>374600063891-8am</t>
  </si>
  <si>
    <t>PSI/10/25/01720</t>
  </si>
  <si>
    <t>371000706151-8am</t>
  </si>
  <si>
    <t>PSI/10/25/01710</t>
  </si>
  <si>
    <t>367800766563-8am</t>
  </si>
  <si>
    <t>PSI/10/25/01707</t>
  </si>
  <si>
    <t>PSI/10/25/01702</t>
  </si>
  <si>
    <t>359400709406-10-am</t>
  </si>
  <si>
    <t>PSI/10/25/01686</t>
  </si>
  <si>
    <t>355500249858-7am</t>
  </si>
  <si>
    <t>PSI/10/25/01683</t>
  </si>
  <si>
    <t>351800714206-9am</t>
  </si>
  <si>
    <t>PSI/10/25/01687</t>
  </si>
  <si>
    <t>346700647209-6pm</t>
  </si>
  <si>
    <t>PSI/10/25/01727</t>
  </si>
  <si>
    <t>301700464560-7am</t>
  </si>
  <si>
    <t>PSI/10/25/01729</t>
  </si>
  <si>
    <t>270900138784-8am</t>
  </si>
  <si>
    <t>PSI/10/25/01738</t>
  </si>
  <si>
    <t>266000816774-8am</t>
  </si>
  <si>
    <t>PSI/10/25/01712</t>
  </si>
  <si>
    <t>262100276397-8am</t>
  </si>
  <si>
    <t>PSI/10/25/01731</t>
  </si>
  <si>
    <t>246600766751-8am</t>
  </si>
  <si>
    <t>PSI/10/25/01736</t>
  </si>
  <si>
    <t>234500734108-8pm</t>
  </si>
  <si>
    <t>PSI/10/25/01735</t>
  </si>
  <si>
    <t>231800601840-8am</t>
  </si>
  <si>
    <t>PSI/10/25/01730</t>
  </si>
  <si>
    <t>229200726555-10am</t>
  </si>
  <si>
    <t>PSI/10/25/01691</t>
  </si>
  <si>
    <t>224100691877-10am</t>
  </si>
  <si>
    <t>PSI/10/25/01635</t>
  </si>
  <si>
    <t>220900215598-11am</t>
  </si>
  <si>
    <t>PSI/10/25/01680</t>
  </si>
  <si>
    <t>213500431831-9am</t>
  </si>
  <si>
    <t>PSI/10/25/01689</t>
  </si>
  <si>
    <t>204500473155-9am</t>
  </si>
  <si>
    <t>PSI/10/25/01724</t>
  </si>
  <si>
    <t>201200772323-10am</t>
  </si>
  <si>
    <t>PSI/10/25/01676</t>
  </si>
  <si>
    <t>196000689758-10am</t>
  </si>
  <si>
    <t>PSI/10/25/01701</t>
  </si>
  <si>
    <t>155600007840-11am</t>
  </si>
  <si>
    <t>PSI/10/25/01695</t>
  </si>
  <si>
    <t>152500012012-9am</t>
  </si>
  <si>
    <t>PSI/10/25/01690</t>
  </si>
  <si>
    <t>149800627946-9am</t>
  </si>
  <si>
    <t>PSI/10/25/01739</t>
  </si>
  <si>
    <t>146700781111-7am</t>
  </si>
  <si>
    <t>PSI/10/25/01688</t>
  </si>
  <si>
    <t>143900236301-7am</t>
  </si>
  <si>
    <t>PSI/10/25/01728</t>
  </si>
  <si>
    <t>140200261343-10am</t>
  </si>
  <si>
    <t>PSI/10/25/01634</t>
  </si>
  <si>
    <t>472600693651-9am</t>
  </si>
  <si>
    <t>PSI/10/25/01563</t>
  </si>
  <si>
    <t>467800644104-9am</t>
  </si>
  <si>
    <t>PSI/10/25/01564</t>
  </si>
  <si>
    <t>463000925128-9am</t>
  </si>
  <si>
    <t>PSI/10/25/01544</t>
  </si>
  <si>
    <t>Processed By KJ</t>
  </si>
  <si>
    <t>460100727866-8am</t>
  </si>
  <si>
    <t>PSI/10/25/01547</t>
  </si>
  <si>
    <t>455000769600-9am</t>
  </si>
  <si>
    <t>PSI/10/25/01541</t>
  </si>
  <si>
    <t>452100151415-8am</t>
  </si>
  <si>
    <t>PSI/10/25/01493</t>
  </si>
  <si>
    <t>443100707991-10am</t>
  </si>
  <si>
    <t>PSI/10/25/01498</t>
  </si>
  <si>
    <t>435200424466-10am</t>
  </si>
  <si>
    <t>PSI/10/25/01492</t>
  </si>
  <si>
    <t>FBHWN07035394</t>
  </si>
  <si>
    <t>FBPWN07035399</t>
  </si>
  <si>
    <t>FBSWN07034868</t>
  </si>
  <si>
    <t>FBHWN07035978</t>
  </si>
  <si>
    <t>PSI/10/25/01814</t>
  </si>
  <si>
    <t>FUSWN07034866</t>
  </si>
  <si>
    <t>PSI/10/25/01600</t>
  </si>
  <si>
    <t>SP100947815</t>
  </si>
  <si>
    <t>FBSWN07035352</t>
  </si>
  <si>
    <t>PSI/10/25/01606</t>
  </si>
  <si>
    <t>SP100947806</t>
  </si>
  <si>
    <t>FBPWN07035065</t>
  </si>
  <si>
    <t>PSI/10/25/01626</t>
  </si>
  <si>
    <t>FUSWN07035981</t>
  </si>
  <si>
    <t>PSI/10/25/01733</t>
  </si>
  <si>
    <t>SP100948378</t>
  </si>
  <si>
    <t>FUSWN07035292</t>
  </si>
  <si>
    <t>PSI/10/25/01604</t>
  </si>
  <si>
    <t>SP100947811</t>
  </si>
  <si>
    <t>FBHWN07035172</t>
  </si>
  <si>
    <t>PSI/10/25/01598</t>
  </si>
  <si>
    <t>FBSWN07035155</t>
  </si>
  <si>
    <t>PSI/10/25/01599</t>
  </si>
  <si>
    <t>FUSWN07035141</t>
  </si>
  <si>
    <t>PSI/10/25/01608</t>
  </si>
  <si>
    <t>SP100947799</t>
  </si>
  <si>
    <t>PSI/10/25/01723</t>
  </si>
  <si>
    <t>PSI/10/25/01857</t>
  </si>
  <si>
    <t>PSI/10/25/01849</t>
  </si>
  <si>
    <t>PSI/10/25/01718</t>
  </si>
  <si>
    <t>PSI/10/25/01713</t>
  </si>
  <si>
    <t>PSI/10/25/01715</t>
  </si>
  <si>
    <t>PSI/10/25/02256</t>
  </si>
  <si>
    <t>PSI/10/25/01779</t>
  </si>
  <si>
    <t>PSI/10/25/01785</t>
  </si>
  <si>
    <t>PSI/10/25/01717</t>
  </si>
  <si>
    <t>PSI/10/25/01811</t>
  </si>
  <si>
    <t>PSI/10/25/01725</t>
  </si>
  <si>
    <t>PSI/10/25/01721</t>
  </si>
  <si>
    <t>PSI/10/25/01776</t>
  </si>
  <si>
    <t>PSI/10/25/01812</t>
  </si>
  <si>
    <t>5JBRZMNT</t>
  </si>
  <si>
    <t>8QKX1DYX</t>
  </si>
  <si>
    <t>MYNJ-RNEE011025-1</t>
  </si>
  <si>
    <t>MYNJ-RNEE011025-3</t>
  </si>
  <si>
    <t>MYNJ-RNEE011025-4</t>
  </si>
  <si>
    <t>MYNJ-RNEE011025-2</t>
  </si>
  <si>
    <t>MYNJ-RNEE081025-2</t>
  </si>
  <si>
    <t>MYNJ-RNEE081025-1</t>
  </si>
  <si>
    <t>MYNJ-RNEE081025-4</t>
  </si>
  <si>
    <t>MYNJ-RNEE081025-3</t>
  </si>
  <si>
    <t>MYNJ-RNEE101025-4</t>
  </si>
  <si>
    <t>MYNJ-RNEE101025-3</t>
  </si>
  <si>
    <t>MYNJ-RNEE101025-2</t>
  </si>
  <si>
    <t>MYNJ-RNEE101025-1</t>
  </si>
  <si>
    <t>MYNJ-RNEE131025-2</t>
  </si>
  <si>
    <t>MYNJ-RNEE131025-5</t>
  </si>
  <si>
    <t>MYNJ-RNEE131025-1</t>
  </si>
  <si>
    <t>MYNJ-RNEE131025-3</t>
  </si>
  <si>
    <t>MYNJ-RNEE131025-4</t>
  </si>
  <si>
    <t>OESPL/0000154/25-26</t>
  </si>
  <si>
    <t>PSI/10/25/01877</t>
  </si>
  <si>
    <t>P2351200</t>
  </si>
  <si>
    <t>PSI/10/25/01885</t>
  </si>
  <si>
    <t>P2351251</t>
  </si>
  <si>
    <t>PSI/10/25/01884</t>
  </si>
  <si>
    <t>P2351312</t>
  </si>
  <si>
    <t>PSI/10/25/01886</t>
  </si>
  <si>
    <t>P2359375</t>
  </si>
  <si>
    <t>PSI/10/25/01874</t>
  </si>
  <si>
    <t>BLR005MEA0C9DA</t>
  </si>
  <si>
    <t>P2359656</t>
  </si>
  <si>
    <t>PSI/10/25/01830</t>
  </si>
  <si>
    <t>KOL065MEA02EEA</t>
  </si>
  <si>
    <t>P2359801</t>
  </si>
  <si>
    <t>PSI/10/25/01839</t>
  </si>
  <si>
    <t>FBD001MEA0B760</t>
  </si>
  <si>
    <t>P2359846</t>
  </si>
  <si>
    <t>PSI/10/25/01866</t>
  </si>
  <si>
    <t>BLR065MEA0A396</t>
  </si>
  <si>
    <t>P2359877</t>
  </si>
  <si>
    <t>PSI/10/25/01873</t>
  </si>
  <si>
    <t>MUM174MEA0B0BC</t>
  </si>
  <si>
    <t>P2359940</t>
  </si>
  <si>
    <t>PSI/10/25/01872</t>
  </si>
  <si>
    <t>HYD004MEA0AE66</t>
  </si>
  <si>
    <t>P2359978</t>
  </si>
  <si>
    <t>PSI/10/25/01882</t>
  </si>
  <si>
    <t>CHN064MEA0492C</t>
  </si>
  <si>
    <t>P2360062</t>
  </si>
  <si>
    <t>PSI/10/25/01860</t>
  </si>
  <si>
    <t>MUM012MEA0A90D</t>
  </si>
  <si>
    <t>P2360335</t>
  </si>
  <si>
    <t>PSI/10/25/01883</t>
  </si>
  <si>
    <t>JJR001MEA0DAF5</t>
  </si>
  <si>
    <t>P2360727</t>
  </si>
  <si>
    <t>PSI/10/25/01893</t>
  </si>
  <si>
    <t>AHM012MEA04AE7</t>
  </si>
  <si>
    <t>P2360822</t>
  </si>
  <si>
    <t>PSI/10/25/01859</t>
  </si>
  <si>
    <t>HYD080MEA077D3</t>
  </si>
  <si>
    <t>P2361156</t>
  </si>
  <si>
    <t>PSI/10/25/01836</t>
  </si>
  <si>
    <t>PUN043MEA09AF4</t>
  </si>
  <si>
    <t>PTO/10/25/00565</t>
  </si>
  <si>
    <t xml:space="preserve">18-10-2025  pick up date </t>
  </si>
  <si>
    <t>PTO/10/25/00582</t>
  </si>
  <si>
    <t xml:space="preserve">21-10-2025  pick up date </t>
  </si>
  <si>
    <t>PTO/10/25/00581</t>
  </si>
  <si>
    <t>IFC- Wagholi Pune Avanue E-C</t>
  </si>
  <si>
    <t>PSI/10/25/02146</t>
  </si>
  <si>
    <t>SP100953203</t>
  </si>
  <si>
    <t>IFC- Kukse Bhiwandi Avanue E-</t>
  </si>
  <si>
    <t>PSI/10/25/02135</t>
  </si>
  <si>
    <t>SP100953209</t>
  </si>
  <si>
    <t>PSI/10/25/02092</t>
  </si>
  <si>
    <t>PSI/10/25/02086</t>
  </si>
  <si>
    <t>PSI/10/25/02083</t>
  </si>
  <si>
    <t>PSI/10/25/02101</t>
  </si>
  <si>
    <t>PSI/10/25/02061</t>
  </si>
  <si>
    <t>PSI/10/25/02098</t>
  </si>
  <si>
    <t>PSI/10/25/02097</t>
  </si>
  <si>
    <t>Hennur FC Avenue E-C</t>
  </si>
  <si>
    <t>PSI/10/25/02145</t>
  </si>
  <si>
    <t>7F2DVLIG</t>
  </si>
  <si>
    <t>3G4UV5ZD</t>
  </si>
  <si>
    <t>2DAW8W9K</t>
  </si>
  <si>
    <t>6VWXTPBS</t>
  </si>
  <si>
    <t>6GNR7CTW</t>
  </si>
  <si>
    <t>2KHWLQNU</t>
  </si>
  <si>
    <t>8FF1SK3P</t>
  </si>
  <si>
    <t>PSI/10/25/02053</t>
  </si>
  <si>
    <t>SP100952060</t>
  </si>
  <si>
    <t>1AVHAS7G</t>
  </si>
  <si>
    <t>FBPWN07046675</t>
  </si>
  <si>
    <t>PSI/10/25/01815</t>
  </si>
  <si>
    <t>FBVWN07046642</t>
  </si>
  <si>
    <t>PSI/10/25/01813</t>
  </si>
  <si>
    <t>FFB7046635</t>
  </si>
  <si>
    <t>PSI/10/25/01816</t>
  </si>
  <si>
    <t>FNHWKN07046623</t>
  </si>
  <si>
    <t>PSI/10/25/01743</t>
  </si>
  <si>
    <t>SP100948374</t>
  </si>
  <si>
    <t>P2379080</t>
  </si>
  <si>
    <t>PSI/10/25/01838</t>
  </si>
  <si>
    <t>CHN064MEA0492E</t>
  </si>
  <si>
    <t>P2379480</t>
  </si>
  <si>
    <t>PSI/10/25/01834</t>
  </si>
  <si>
    <t>BLR005MEA0C9DF</t>
  </si>
  <si>
    <t>P2379703</t>
  </si>
  <si>
    <t>PSI/10/25/01861</t>
  </si>
  <si>
    <t>FBD001MEA0B769</t>
  </si>
  <si>
    <t>P2380142</t>
  </si>
  <si>
    <t>PSI/10/25/01837</t>
  </si>
  <si>
    <t>HYD004MEA0AE67</t>
  </si>
  <si>
    <t>P2380209</t>
  </si>
  <si>
    <t>PSI/10/25/01827</t>
  </si>
  <si>
    <t>AHM012MEA04AED</t>
  </si>
  <si>
    <t>P2380422</t>
  </si>
  <si>
    <t>PSI/10/25/01829</t>
  </si>
  <si>
    <t>HYD080MEA077D4</t>
  </si>
  <si>
    <t>P2380598</t>
  </si>
  <si>
    <t>PSI/10/25/01832</t>
  </si>
  <si>
    <t>BLR065MEA0A39B</t>
  </si>
  <si>
    <t>P2380951</t>
  </si>
  <si>
    <t>PSI/10/25/01862</t>
  </si>
  <si>
    <t>P2381850</t>
  </si>
  <si>
    <t>PSI/10/25/01831</t>
  </si>
  <si>
    <t>MUM012MEA0A916</t>
  </si>
  <si>
    <t>P2382088</t>
  </si>
  <si>
    <t>PSI/10/25/01835</t>
  </si>
  <si>
    <t>MUM174MEA0B0BE</t>
  </si>
  <si>
    <t>P2382767</t>
  </si>
  <si>
    <t>PSI/10/25/01828</t>
  </si>
  <si>
    <t>PUN043MEA09AF9</t>
  </si>
  <si>
    <t>NHO1482510</t>
  </si>
  <si>
    <t>NYKRENEE12157</t>
  </si>
  <si>
    <t>NHO1482571</t>
  </si>
  <si>
    <t>PSI/10/25/02022</t>
  </si>
  <si>
    <t>SP100951503</t>
  </si>
  <si>
    <t>NHO1482659</t>
  </si>
  <si>
    <t>NHO1482762</t>
  </si>
  <si>
    <t>NYKRENEE18160</t>
  </si>
  <si>
    <t>NHO1482453</t>
  </si>
  <si>
    <t>PSI/10/25/02020</t>
  </si>
  <si>
    <t>SP100951535</t>
  </si>
  <si>
    <t>NHO1482554</t>
  </si>
  <si>
    <t>NYKRENEE12993</t>
  </si>
  <si>
    <t>NHO1482591</t>
  </si>
  <si>
    <t>NHO1482718</t>
  </si>
  <si>
    <t>NHO1482759</t>
  </si>
  <si>
    <t>GWAPO08472</t>
  </si>
  <si>
    <t>PSI/10/25/01998</t>
  </si>
  <si>
    <t>SP100951594</t>
  </si>
  <si>
    <t>JCNPO204935</t>
  </si>
  <si>
    <t>PSI/10/25/01986</t>
  </si>
  <si>
    <t>SP100950717</t>
  </si>
  <si>
    <t>MBIPO270493</t>
  </si>
  <si>
    <t>PSI/10/25/01990</t>
  </si>
  <si>
    <t>SP100950714</t>
  </si>
  <si>
    <t>KWBPO29737</t>
  </si>
  <si>
    <t>PSI/10/25/01989</t>
  </si>
  <si>
    <t>SP100950715</t>
  </si>
  <si>
    <t>MBIPO269821</t>
  </si>
  <si>
    <t>PSI/10/25/01987</t>
  </si>
  <si>
    <t>SP100950709</t>
  </si>
  <si>
    <t>CMFPO237182</t>
  </si>
  <si>
    <t>PSI/10/25/01980</t>
  </si>
  <si>
    <t>SP100950684</t>
  </si>
  <si>
    <t>CMFPO238367</t>
  </si>
  <si>
    <t>PSI/10/25/01954</t>
  </si>
  <si>
    <t>SP100950631</t>
  </si>
  <si>
    <t>KWBPO30271</t>
  </si>
  <si>
    <t>PSI/10/25/01997</t>
  </si>
  <si>
    <t>SP100951548</t>
  </si>
  <si>
    <t>MBIPO268283</t>
  </si>
  <si>
    <t>PSI/10/25/01934</t>
  </si>
  <si>
    <t>SP100950662</t>
  </si>
  <si>
    <t>CMFPO238119</t>
  </si>
  <si>
    <t>PSI/10/25/01935</t>
  </si>
  <si>
    <t>SP100950660</t>
  </si>
  <si>
    <t>FC5PO262327</t>
  </si>
  <si>
    <t>PSI/10/25/01947</t>
  </si>
  <si>
    <t>SP100950641</t>
  </si>
  <si>
    <t>FC5PO264020</t>
  </si>
  <si>
    <t>PSI/10/25/01992</t>
  </si>
  <si>
    <t>SP100950706</t>
  </si>
  <si>
    <t>PCHPO149028</t>
  </si>
  <si>
    <t>PSI/10/25/01910</t>
  </si>
  <si>
    <t>SP100950735</t>
  </si>
  <si>
    <t>GGNPO243615</t>
  </si>
  <si>
    <t>PSI/10/25/01908</t>
  </si>
  <si>
    <t>SP100954307</t>
  </si>
  <si>
    <t>MBIPO271012</t>
  </si>
  <si>
    <t>PSI/10/25/01905</t>
  </si>
  <si>
    <t>SP100950635</t>
  </si>
  <si>
    <t>JCNPO203809</t>
  </si>
  <si>
    <t>PSI/10/25/01966</t>
  </si>
  <si>
    <t>SP100950720</t>
  </si>
  <si>
    <t>CPDPO196404</t>
  </si>
  <si>
    <t>PSI/10/25/01907</t>
  </si>
  <si>
    <t>SP100950638</t>
  </si>
  <si>
    <t>CIMPO48954</t>
  </si>
  <si>
    <t>PSI/10/25/01906</t>
  </si>
  <si>
    <t>SP100950688</t>
  </si>
  <si>
    <t>CHCPO250149</t>
  </si>
  <si>
    <t>PSI/10/25/01904</t>
  </si>
  <si>
    <t>SP100950628</t>
  </si>
  <si>
    <t>FC5PO263282</t>
  </si>
  <si>
    <t>PSI/10/25/01932</t>
  </si>
  <si>
    <t>SP100950665</t>
  </si>
  <si>
    <t>CPDPO195181</t>
  </si>
  <si>
    <t>PSI/10/25/01902</t>
  </si>
  <si>
    <t>SP100950627</t>
  </si>
  <si>
    <t>CHCPO251583</t>
  </si>
  <si>
    <t>PSI/10/25/01909</t>
  </si>
  <si>
    <t>SP100950736</t>
  </si>
  <si>
    <t>MBJPO12825</t>
  </si>
  <si>
    <t>PSI/10/25/01943</t>
  </si>
  <si>
    <t>SP100950734</t>
  </si>
  <si>
    <t>LKOPO130244</t>
  </si>
  <si>
    <t>PSI/10/25/01936</t>
  </si>
  <si>
    <t>SP100950664</t>
  </si>
  <si>
    <t>CPDPO197080</t>
  </si>
  <si>
    <t>PSI/10/25/01991</t>
  </si>
  <si>
    <t>SP100950712</t>
  </si>
  <si>
    <t>CADPO154637</t>
  </si>
  <si>
    <t>PSI/10/25/01957</t>
  </si>
  <si>
    <t>SP100950721</t>
  </si>
  <si>
    <t>MBLPO297922</t>
  </si>
  <si>
    <t>PSI/10/25/01951</t>
  </si>
  <si>
    <t>SP100950622</t>
  </si>
  <si>
    <t>GGNPO245139</t>
  </si>
  <si>
    <t>PSI/10/25/01967</t>
  </si>
  <si>
    <t>SP100950689</t>
  </si>
  <si>
    <t>JCNPO206082</t>
  </si>
  <si>
    <t>PO is fullfilled; Can't be scheduled</t>
  </si>
  <si>
    <t>PSI/10/25/01960</t>
  </si>
  <si>
    <t>SP100950726</t>
  </si>
  <si>
    <t>VIAPO13895</t>
  </si>
  <si>
    <t>PSI/10/25/01970</t>
  </si>
  <si>
    <t>SP100950693</t>
  </si>
  <si>
    <t>JPAPO16262</t>
  </si>
  <si>
    <t>PSI/10/25/01976</t>
  </si>
  <si>
    <t>SP100950690</t>
  </si>
  <si>
    <t>KOCPO55695</t>
  </si>
  <si>
    <t>PSI/10/25/01961</t>
  </si>
  <si>
    <t>SP100950723</t>
  </si>
  <si>
    <t>MBLPO295072</t>
  </si>
  <si>
    <t>PSI/10/25/01963</t>
  </si>
  <si>
    <t>SP100950727</t>
  </si>
  <si>
    <t>CHMPO209570</t>
  </si>
  <si>
    <t>PSI/10/25/01962</t>
  </si>
  <si>
    <t>SP100950716</t>
  </si>
  <si>
    <t>KWBPO30796</t>
  </si>
  <si>
    <t>PSI/10/25/01969</t>
  </si>
  <si>
    <t>SP100950728</t>
  </si>
  <si>
    <t>JCEPO136170</t>
  </si>
  <si>
    <t>PSI/10/25/01968</t>
  </si>
  <si>
    <t>SP100950696</t>
  </si>
  <si>
    <t>CMFPO238729</t>
  </si>
  <si>
    <t>PSI/10/25/01958</t>
  </si>
  <si>
    <t>SP100950725</t>
  </si>
  <si>
    <t>KOCPO56588</t>
  </si>
  <si>
    <t>PSI/10/25/01971</t>
  </si>
  <si>
    <t>SP100950692</t>
  </si>
  <si>
    <t>VIAPO14488</t>
  </si>
  <si>
    <t>PSI/10/25/01981</t>
  </si>
  <si>
    <t>SP100950687</t>
  </si>
  <si>
    <t>VIAPO14899</t>
  </si>
  <si>
    <t>PSI/10/25/01940</t>
  </si>
  <si>
    <t>SP100951425</t>
  </si>
  <si>
    <t>FC5PO261634</t>
  </si>
  <si>
    <t>PSI/10/25/01945</t>
  </si>
  <si>
    <t>SP100950642</t>
  </si>
  <si>
    <t>FC5PO264633</t>
  </si>
  <si>
    <t>PSI/10/25/01946</t>
  </si>
  <si>
    <t>SP100950623</t>
  </si>
  <si>
    <t>FC5PO264091</t>
  </si>
  <si>
    <t>FBSWN07052703</t>
  </si>
  <si>
    <t>FBHWN07053834</t>
  </si>
  <si>
    <t>FBHWN07053104</t>
  </si>
  <si>
    <t>FBPWN07053860</t>
  </si>
  <si>
    <t>FBHWN07053484</t>
  </si>
  <si>
    <t>FBPWN07053370</t>
  </si>
  <si>
    <t>PSI/10/25/02189</t>
  </si>
  <si>
    <t>FBSWN07053865</t>
  </si>
  <si>
    <t>PSI/10/25/02188</t>
  </si>
  <si>
    <t>SP100953772</t>
  </si>
  <si>
    <t>FBSWN07053247</t>
  </si>
  <si>
    <t>FBSWN07053050</t>
  </si>
  <si>
    <t>PSI/10/25/02192</t>
  </si>
  <si>
    <t>SP100953799</t>
  </si>
  <si>
    <t>FNNWN07053845</t>
  </si>
  <si>
    <t>PSI/10/25/02191</t>
  </si>
  <si>
    <t>SP100953786</t>
  </si>
  <si>
    <t>FNNWN07053010</t>
  </si>
  <si>
    <t>PSI/10/25/02194</t>
  </si>
  <si>
    <t>SP100953811</t>
  </si>
  <si>
    <t>FNNWN07052883</t>
  </si>
  <si>
    <t>Cancelled By MP</t>
  </si>
  <si>
    <t>PSI/10/25/02197</t>
  </si>
  <si>
    <t>SP100953801</t>
  </si>
  <si>
    <t>2OWJDUHS</t>
  </si>
  <si>
    <t>1WADC3VU</t>
  </si>
  <si>
    <t>511LLLMW</t>
  </si>
  <si>
    <t>1XYZTBSA</t>
  </si>
  <si>
    <t>8QBOWYBD</t>
  </si>
  <si>
    <t>82F9JMGQ</t>
  </si>
  <si>
    <t>1Q5FD73K</t>
  </si>
  <si>
    <t>NHO1485276</t>
  </si>
  <si>
    <t>PSI/10/25/02147</t>
  </si>
  <si>
    <t>Movin</t>
  </si>
  <si>
    <t>D90304312026</t>
  </si>
  <si>
    <t>NHO1485277</t>
  </si>
  <si>
    <t>PSI/10/25/02155</t>
  </si>
  <si>
    <t>D90304312170</t>
  </si>
  <si>
    <t>NHO1485283</t>
  </si>
  <si>
    <t>NYKRENEE17362</t>
  </si>
  <si>
    <t>PSI/10/25/02160</t>
  </si>
  <si>
    <t>D90304312276</t>
  </si>
  <si>
    <t>NHO1485284</t>
  </si>
  <si>
    <t>NYKRENEE13609</t>
  </si>
  <si>
    <t>PSI/10/25/02156</t>
  </si>
  <si>
    <t>D90304312295</t>
  </si>
  <si>
    <t>NHO1485285</t>
  </si>
  <si>
    <t>NYKRENEE13009</t>
  </si>
  <si>
    <t>PSI/10/25/02157</t>
  </si>
  <si>
    <t>D90304312310</t>
  </si>
  <si>
    <t>NHO1485280</t>
  </si>
  <si>
    <t>NYKRENEE12831</t>
  </si>
  <si>
    <t>PSI/10/25/02148</t>
  </si>
  <si>
    <t>D90304312232</t>
  </si>
  <si>
    <t>NHO1485281</t>
  </si>
  <si>
    <t>NYKRENEE17681</t>
  </si>
  <si>
    <t>PSI/10/25/02158</t>
  </si>
  <si>
    <t>D90304312265</t>
  </si>
  <si>
    <t>NHO1485291</t>
  </si>
  <si>
    <t>NYKRENEE12580</t>
  </si>
  <si>
    <t>PSI/10/25/02150</t>
  </si>
  <si>
    <t>D90304312317</t>
  </si>
  <si>
    <t>NHO1485286</t>
  </si>
  <si>
    <t>PSI/10/25/02151</t>
  </si>
  <si>
    <t>D90304312396</t>
  </si>
  <si>
    <t>NHO1485290</t>
  </si>
  <si>
    <t>NYKRENEE13028</t>
  </si>
  <si>
    <t>PSI/10/25/02152</t>
  </si>
  <si>
    <t>D90304312384</t>
  </si>
  <si>
    <t>NHO1485287</t>
  </si>
  <si>
    <t>NYKRENEE11456</t>
  </si>
  <si>
    <t>PSI/10/25/02159</t>
  </si>
  <si>
    <t>D90304312346</t>
  </si>
  <si>
    <t>NHO1485289</t>
  </si>
  <si>
    <t>PSI/10/25/02154</t>
  </si>
  <si>
    <t>D90304312374</t>
  </si>
  <si>
    <t>NHO1485279</t>
  </si>
  <si>
    <t>NYKRENEE13966</t>
  </si>
  <si>
    <t>PSI/10/25/02153</t>
  </si>
  <si>
    <t>D90304312201</t>
  </si>
  <si>
    <t>NHO1485278</t>
  </si>
  <si>
    <t>NYKRENEE18288</t>
  </si>
  <si>
    <t>PSI/10/25/02149</t>
  </si>
  <si>
    <t>D90304312183</t>
  </si>
  <si>
    <t>NHO1485282</t>
  </si>
  <si>
    <t>NYKRENEE14707</t>
  </si>
  <si>
    <t>PSI/10/25/02141</t>
  </si>
  <si>
    <t>NHO1485288</t>
  </si>
  <si>
    <t>NYKRENEE10442</t>
  </si>
  <si>
    <t>PSI/10/25/02171</t>
  </si>
  <si>
    <t>D90304312364</t>
  </si>
  <si>
    <t>NHO1485358</t>
  </si>
  <si>
    <t>NHO1485359</t>
  </si>
  <si>
    <t>NYKRENEE17072</t>
  </si>
  <si>
    <t>NHO1485360</t>
  </si>
  <si>
    <t>NYKRENEE16625</t>
  </si>
  <si>
    <t>NHO1485361</t>
  </si>
  <si>
    <t>NYKRENEE10866</t>
  </si>
  <si>
    <t>NHO1485363</t>
  </si>
  <si>
    <t>NYKRENEE14239</t>
  </si>
  <si>
    <t>NHO1485364</t>
  </si>
  <si>
    <t>NHO1485362</t>
  </si>
  <si>
    <t>NYKRENEE13133</t>
  </si>
  <si>
    <t>NHO1485367</t>
  </si>
  <si>
    <t>NHO1485365</t>
  </si>
  <si>
    <t>NHO1485366</t>
  </si>
  <si>
    <t>NYKRENEE14105</t>
  </si>
  <si>
    <t>NHO1485368</t>
  </si>
  <si>
    <t>NYKRENEE13939</t>
  </si>
  <si>
    <t>NHO1485369</t>
  </si>
  <si>
    <t>NYKRENEE13767</t>
  </si>
  <si>
    <t>NHO1485370</t>
  </si>
  <si>
    <t>NYKRENEE11580</t>
  </si>
  <si>
    <t>NHO1485372</t>
  </si>
  <si>
    <t>NYKRENEE12889</t>
  </si>
  <si>
    <t>NHO1485371</t>
  </si>
  <si>
    <t>NYKRENEE13007</t>
  </si>
  <si>
    <t>NHO1485373</t>
  </si>
  <si>
    <t>NYKRENEE11601</t>
  </si>
  <si>
    <t>NHO1485374</t>
  </si>
  <si>
    <t>NYKRENEE11701</t>
  </si>
  <si>
    <t>HOLD - SKU OOS</t>
  </si>
  <si>
    <t>NHO1485390</t>
  </si>
  <si>
    <t>NHO1485391</t>
  </si>
  <si>
    <t>NHO1485392</t>
  </si>
  <si>
    <t>NHO1485395</t>
  </si>
  <si>
    <t>NHO1485403</t>
  </si>
  <si>
    <t>NHO1485408</t>
  </si>
  <si>
    <t>NHO1485406</t>
  </si>
  <si>
    <t>NHO1485393</t>
  </si>
  <si>
    <t>NHO1485419</t>
  </si>
  <si>
    <t>NHO1485409</t>
  </si>
  <si>
    <t>NHO1485411</t>
  </si>
  <si>
    <t>NHO1485415</t>
  </si>
  <si>
    <t>NHO1485388</t>
  </si>
  <si>
    <t>NHO1485380</t>
  </si>
  <si>
    <t>NHO1485407</t>
  </si>
  <si>
    <t>NHO1485383</t>
  </si>
  <si>
    <t>NHO1485384</t>
  </si>
  <si>
    <t>P2412626</t>
  </si>
  <si>
    <t>P2413223</t>
  </si>
  <si>
    <t>P2415545</t>
  </si>
  <si>
    <t>P2416607</t>
  </si>
  <si>
    <t>P2416711</t>
  </si>
  <si>
    <t>P2416889</t>
  </si>
  <si>
    <t>P2417569</t>
  </si>
  <si>
    <t>P2418087</t>
  </si>
  <si>
    <t>P2418301</t>
  </si>
  <si>
    <t>P2418550</t>
  </si>
  <si>
    <t>P2418628</t>
  </si>
  <si>
    <t>P2418648</t>
  </si>
  <si>
    <t>pin117250926psv889b</t>
  </si>
  <si>
    <t>Shree Samarth Enterprises (Wakad - Pune)</t>
  </si>
  <si>
    <t>pin117251001ihoaf5d</t>
  </si>
  <si>
    <t>pin175251018khjb02f</t>
  </si>
  <si>
    <t>Vignesh Enterprise -Kolkata</t>
  </si>
  <si>
    <t>pin212250911tpba369</t>
  </si>
  <si>
    <t>Siddeshwari Trading-Hoskote</t>
  </si>
  <si>
    <t>IRM29008039</t>
  </si>
  <si>
    <t>IRA29023618</t>
  </si>
  <si>
    <t>IRA29024819</t>
  </si>
  <si>
    <t>IRA29025905</t>
  </si>
  <si>
    <t>IRA29026113</t>
  </si>
  <si>
    <t>low Moq</t>
  </si>
  <si>
    <t>IRA29026457</t>
  </si>
  <si>
    <t>IRA29028069</t>
  </si>
  <si>
    <t>IRA29030481</t>
  </si>
  <si>
    <t>5YQ5G5OP</t>
  </si>
  <si>
    <t>57WHXGNV</t>
  </si>
  <si>
    <t>85VFRF7P</t>
  </si>
  <si>
    <t>pin220250926ayf0197</t>
  </si>
  <si>
    <t>New Kemexel E-Commerce Private Limited-Bijwasan</t>
  </si>
  <si>
    <t>P2434930</t>
  </si>
  <si>
    <t>P2435561</t>
  </si>
  <si>
    <t>BLR-DRY-MH-Sumadhura2</t>
  </si>
  <si>
    <t>P2438213</t>
  </si>
  <si>
    <t>P2438859</t>
  </si>
  <si>
    <t>P2438978</t>
  </si>
  <si>
    <t>P2439188</t>
  </si>
  <si>
    <t>P2439273</t>
  </si>
  <si>
    <t>P2439283</t>
  </si>
  <si>
    <t>P2440380</t>
  </si>
  <si>
    <t>P2440924</t>
  </si>
  <si>
    <t>P2441050</t>
  </si>
  <si>
    <t>P2441141</t>
  </si>
  <si>
    <t>P2441265</t>
  </si>
  <si>
    <t>P2441995</t>
  </si>
  <si>
    <t>P2445513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</si>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</sst>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&quot;₹&quot;\ #,##0.00"/>
    <numFmt numFmtId="166" formatCode="_(* #,##0_);_(* \(#,##0\);_(* &quot;-&quot;??_);_(@_)"/>
    <numFmt numFmtId="167" formatCode="&quot;₹&quot;\ #,##0"/>
    <numFmt numFmtId="168" formatCode="yyyy\-mm\-dd\ hh:mm:ss"/>
  </numFmts>
  <fonts count="2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color rgb="FF212121"/>
      <name val="Segoe UI"/>
      <family val="2"/>
    </font>
    <font>
      <sz val="12"/>
      <color theme="1"/>
      <name val="Calibri"/>
      <family val="2"/>
    </font>
    <font>
      <sz val="10"/>
      <color rgb="FF212121"/>
      <name val="Segoe U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.5"/>
      <color rgb="FF212121"/>
      <name val="Segoe UI"/>
      <family val="2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4" fillId="0" borderId="0"/>
    <xf numFmtId="0" fontId="8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6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7" fillId="0" borderId="1" xfId="0" pivotButton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4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4" fillId="0" borderId="0" xfId="0" applyFont="1"/>
    <xf numFmtId="0" fontId="14" fillId="0" borderId="3" xfId="0" applyFont="1" applyBorder="1" applyAlignment="1">
      <alignment readingOrder="1"/>
    </xf>
    <xf numFmtId="0" fontId="14" fillId="0" borderId="2" xfId="0" applyFont="1" applyBorder="1" applyAlignment="1">
      <alignment vertical="center" readingOrder="1"/>
    </xf>
    <xf numFmtId="1" fontId="0" fillId="7" borderId="1" xfId="0" applyNumberFormat="1" applyFill="1" applyBorder="1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18" fontId="9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5" fontId="16" fillId="0" borderId="8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8" fontId="16" fillId="0" borderId="1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8" fillId="2" borderId="1" xfId="0" applyNumberFormat="1" applyFont="1" applyFill="1" applyBorder="1" applyAlignment="1">
      <alignment horizontal="center"/>
    </xf>
    <xf numFmtId="165" fontId="19" fillId="0" borderId="1" xfId="0" applyNumberFormat="1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65" fontId="16" fillId="0" borderId="7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5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49" fontId="4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6" fontId="0" fillId="0" borderId="0" xfId="0" applyNumberFormat="1"/>
    <xf numFmtId="1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8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67" fontId="0" fillId="0" borderId="0" xfId="0" applyNumberFormat="1"/>
    <xf numFmtId="14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1" fillId="0" borderId="11" xfId="0" applyFont="1" applyBorder="1" applyAlignment="1">
      <alignment horizontal="center" vertical="top"/>
    </xf>
    <xf numFmtId="168" fontId="0" fillId="0" borderId="0" xfId="0" applyNumberFormat="1"/>
  </cellXfs>
  <cellStyles count="9">
    <cellStyle name="Comma 2 10 2 2 2" xfId="1" xr:uid="{00000000-0005-0000-0000-000001000000}"/>
    <cellStyle name="Comma 2 10 2 2 2 2" xfId="3" xr:uid="{00000000-0005-0000-0000-000003000000}"/>
    <cellStyle name="Comma 2 10 2 2 2 2 2" xfId="5" xr:uid="{00000000-0005-0000-0000-000005000000}"/>
    <cellStyle name="Comma 2 10 2 2 2 2 2 2" xfId="8" xr:uid="{00000000-0005-0000-0000-000008000000}"/>
    <cellStyle name="Comma 2 10 2 2 2 3" xfId="4" xr:uid="{00000000-0005-0000-0000-000004000000}"/>
    <cellStyle name="Comma 2 10 2 2 2 3 2" xfId="7" xr:uid="{00000000-0005-0000-0000-000007000000}"/>
    <cellStyle name="Currency 2" xfId="6" xr:uid="{00000000-0005-0000-0000-000006000000}"/>
    <cellStyle name="Normal" xfId="0" builtinId="0"/>
    <cellStyle name="Normal 2" xfId="2" xr:uid="{00000000-0005-0000-0000-000002000000}"/>
  </cellStyles>
  <dxfs count="5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(* #,##0_);_(* \(#,##0\);_(* &quot;-&quot;??_);_(@_)"/>
    </dxf>
    <dxf>
      <numFmt numFmtId="1" formatCode="0"/>
    </dxf>
    <dxf>
      <numFmt numFmtId="167" formatCode="&quot;₹&quot;\ #,##0"/>
    </dxf>
    <dxf>
      <numFmt numFmtId="165" formatCode="&quot;₹&quot;\ #,##0.00"/>
    </dxf>
    <dxf>
      <numFmt numFmtId="165" formatCode="&quot;₹&quot;\ #,##0.0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color rgb="FFFF0000"/>
      </font>
    </dxf>
    <dxf>
      <font>
        <color rgb="FFFF0000"/>
      </font>
    </dxf>
    <dxf>
      <numFmt numFmtId="164" formatCode="_ * #,##0_ ;_ * \-#,##0_ ;_ * &quot;-&quot;??_ ;_ @_ "/>
    </dxf>
    <dxf>
      <font>
        <color rgb="FFFF0000"/>
      </font>
    </dxf>
    <dxf>
      <font>
        <color rgb="FFFF0000"/>
      </font>
    </dxf>
    <dxf>
      <numFmt numFmtId="164" formatCode="_ * #,##0_ ;_ * \-#,##0_ ;_ * &quot;-&quot;??_ ;_ @_ 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EE Appoinment"/>
      <sheetName val="Daily QUARY'S"/>
      <sheetName val="Transporter ID"/>
      <sheetName val="OG Beauty Appoinment 1"/>
      <sheetName val="ID Password"/>
      <sheetName val="Pending Appointment"/>
    </sheetNames>
    <sheetDataSet>
      <sheetData sheetId="0">
        <row r="1">
          <cell r="B1" t="str">
            <v>30-05-2024 (Blue Dart )</v>
          </cell>
        </row>
        <row r="2">
          <cell r="B2" t="str">
            <v>AWB</v>
          </cell>
          <cell r="D2" t="str">
            <v>Status</v>
          </cell>
        </row>
        <row r="3">
          <cell r="B3">
            <v>53500709743</v>
          </cell>
          <cell r="D3" t="str">
            <v>Delivered</v>
          </cell>
        </row>
        <row r="4">
          <cell r="B4">
            <v>53500711460</v>
          </cell>
          <cell r="D4" t="str">
            <v>Delivered</v>
          </cell>
        </row>
        <row r="5">
          <cell r="B5">
            <v>53500716511</v>
          </cell>
          <cell r="D5" t="str">
            <v>Delivered</v>
          </cell>
        </row>
        <row r="6">
          <cell r="B6">
            <v>53499294870</v>
          </cell>
          <cell r="D6" t="str">
            <v>Delivered</v>
          </cell>
        </row>
        <row r="7">
          <cell r="B7">
            <v>53500877673</v>
          </cell>
          <cell r="D7" t="str">
            <v>Delivered</v>
          </cell>
        </row>
        <row r="8">
          <cell r="B8">
            <v>53499890183</v>
          </cell>
          <cell r="D8" t="str">
            <v>Delivered</v>
          </cell>
        </row>
        <row r="9">
          <cell r="B9">
            <v>53500706136</v>
          </cell>
          <cell r="D9" t="str">
            <v>Delivered</v>
          </cell>
        </row>
        <row r="10">
          <cell r="B10">
            <v>53500696852</v>
          </cell>
          <cell r="D10" t="str">
            <v>Delivered</v>
          </cell>
        </row>
        <row r="11">
          <cell r="B11">
            <v>53500695485</v>
          </cell>
          <cell r="D11" t="str">
            <v>Delivered</v>
          </cell>
        </row>
        <row r="12">
          <cell r="B12">
            <v>53500697390</v>
          </cell>
          <cell r="D12" t="str">
            <v>Delivered</v>
          </cell>
        </row>
        <row r="13">
          <cell r="B13">
            <v>53500864970</v>
          </cell>
          <cell r="D13" t="str">
            <v>Delivered</v>
          </cell>
        </row>
        <row r="14">
          <cell r="B14">
            <v>53500865235</v>
          </cell>
          <cell r="D14" t="str">
            <v>Delivered</v>
          </cell>
        </row>
        <row r="15">
          <cell r="B15">
            <v>53500867851</v>
          </cell>
          <cell r="D15" t="str">
            <v>Delivered</v>
          </cell>
        </row>
        <row r="16">
          <cell r="B16">
            <v>53500213513</v>
          </cell>
          <cell r="D16" t="str">
            <v>Delivered</v>
          </cell>
        </row>
        <row r="17">
          <cell r="B17">
            <v>53500532466</v>
          </cell>
          <cell r="D17" t="str">
            <v>Delivered</v>
          </cell>
        </row>
        <row r="18">
          <cell r="B18">
            <v>53500535211</v>
          </cell>
          <cell r="D18" t="str">
            <v>Delivered</v>
          </cell>
        </row>
        <row r="19">
          <cell r="B19">
            <v>53500540645</v>
          </cell>
          <cell r="D19" t="str">
            <v>Delivered</v>
          </cell>
        </row>
        <row r="20">
          <cell r="B20">
            <v>53500521340</v>
          </cell>
          <cell r="D20" t="str">
            <v>Delivered</v>
          </cell>
        </row>
        <row r="21">
          <cell r="B21">
            <v>53500523812</v>
          </cell>
          <cell r="D21" t="str">
            <v>Delivered</v>
          </cell>
        </row>
        <row r="22">
          <cell r="B22">
            <v>53500524965</v>
          </cell>
          <cell r="D22" t="str">
            <v>Delivered</v>
          </cell>
        </row>
        <row r="23">
          <cell r="B23">
            <v>53500354176</v>
          </cell>
          <cell r="D23" t="str">
            <v>Delivered</v>
          </cell>
        </row>
        <row r="27">
          <cell r="B27" t="str">
            <v>30-05-2024 (Smartr)</v>
          </cell>
        </row>
        <row r="28">
          <cell r="B28" t="str">
            <v>AWB</v>
          </cell>
          <cell r="D28" t="str">
            <v>Status</v>
          </cell>
        </row>
        <row r="29">
          <cell r="B29">
            <v>100000183189</v>
          </cell>
          <cell r="D29" t="str">
            <v>Delivered</v>
          </cell>
        </row>
        <row r="30">
          <cell r="B30">
            <v>100000183681</v>
          </cell>
          <cell r="D30" t="str">
            <v>Delivered</v>
          </cell>
        </row>
        <row r="34">
          <cell r="B34" t="str">
            <v>31-05-2024 (Blue Dart )</v>
          </cell>
        </row>
        <row r="35">
          <cell r="B35" t="str">
            <v>AWB</v>
          </cell>
          <cell r="D35" t="str">
            <v>Status</v>
          </cell>
        </row>
        <row r="36">
          <cell r="B36">
            <v>53500356943</v>
          </cell>
          <cell r="D36" t="str">
            <v>Delivered</v>
          </cell>
        </row>
        <row r="37">
          <cell r="B37">
            <v>53499584025</v>
          </cell>
          <cell r="D37" t="str">
            <v>Delivered</v>
          </cell>
        </row>
        <row r="38">
          <cell r="B38">
            <v>53500366393</v>
          </cell>
          <cell r="D38" t="str">
            <v>Delivered</v>
          </cell>
        </row>
        <row r="39">
          <cell r="B39">
            <v>53500701693</v>
          </cell>
          <cell r="D39" t="str">
            <v>Delivered</v>
          </cell>
        </row>
        <row r="40">
          <cell r="B40">
            <v>53500861654</v>
          </cell>
          <cell r="D40" t="str">
            <v>check</v>
          </cell>
        </row>
        <row r="41">
          <cell r="B41">
            <v>53500862100</v>
          </cell>
          <cell r="D41" t="str">
            <v>Delivered</v>
          </cell>
        </row>
        <row r="42">
          <cell r="B42">
            <v>53500863500</v>
          </cell>
          <cell r="D42" t="str">
            <v>check</v>
          </cell>
        </row>
        <row r="43">
          <cell r="B43">
            <v>53500863743</v>
          </cell>
          <cell r="D43" t="str">
            <v>Delivered</v>
          </cell>
        </row>
        <row r="44">
          <cell r="B44">
            <v>53500864340</v>
          </cell>
          <cell r="D44" t="str">
            <v>Delivered</v>
          </cell>
        </row>
        <row r="45">
          <cell r="B45">
            <v>53500869052</v>
          </cell>
          <cell r="D45" t="str">
            <v>check</v>
          </cell>
        </row>
        <row r="46">
          <cell r="B46">
            <v>53500564202</v>
          </cell>
          <cell r="D46" t="str">
            <v>Delivered</v>
          </cell>
        </row>
        <row r="47">
          <cell r="B47">
            <v>53500536983</v>
          </cell>
          <cell r="D47" t="str">
            <v>Delivered</v>
          </cell>
        </row>
        <row r="48">
          <cell r="B48">
            <v>53500535841</v>
          </cell>
          <cell r="D48" t="str">
            <v>Delivered</v>
          </cell>
        </row>
        <row r="49">
          <cell r="B49">
            <v>53500209604</v>
          </cell>
          <cell r="D49" t="str">
            <v>Delivered</v>
          </cell>
        </row>
        <row r="50">
          <cell r="B50">
            <v>53500523145</v>
          </cell>
          <cell r="D50" t="str">
            <v>Delivered</v>
          </cell>
        </row>
        <row r="53">
          <cell r="B53" t="str">
            <v>31-05-2024 (Smartr)</v>
          </cell>
        </row>
        <row r="54">
          <cell r="B54" t="str">
            <v>AWB</v>
          </cell>
          <cell r="D54" t="str">
            <v>Status</v>
          </cell>
        </row>
        <row r="55">
          <cell r="B55">
            <v>100000183169</v>
          </cell>
          <cell r="D55" t="str">
            <v>Delivered</v>
          </cell>
        </row>
        <row r="56">
          <cell r="B56">
            <v>100000186908</v>
          </cell>
          <cell r="D56" t="str">
            <v>Delivered</v>
          </cell>
        </row>
        <row r="57">
          <cell r="B57">
            <v>100000186897</v>
          </cell>
          <cell r="D57" t="str">
            <v>Refused</v>
          </cell>
        </row>
        <row r="61">
          <cell r="B61" t="str">
            <v>01-06-2024 (Blue Dart )</v>
          </cell>
        </row>
        <row r="62">
          <cell r="B62" t="str">
            <v>AWB</v>
          </cell>
          <cell r="D62" t="str">
            <v>Status</v>
          </cell>
        </row>
        <row r="63">
          <cell r="B63">
            <v>53500720921</v>
          </cell>
          <cell r="D63" t="str">
            <v>Delivered</v>
          </cell>
        </row>
        <row r="64">
          <cell r="B64">
            <v>53500878874</v>
          </cell>
          <cell r="D64" t="str">
            <v>Check</v>
          </cell>
        </row>
        <row r="65">
          <cell r="B65">
            <v>53500696093</v>
          </cell>
          <cell r="D65" t="str">
            <v>Delivered</v>
          </cell>
        </row>
        <row r="66">
          <cell r="B66">
            <v>53500861330</v>
          </cell>
          <cell r="D66" t="str">
            <v>Delivered</v>
          </cell>
        </row>
        <row r="67">
          <cell r="B67">
            <v>53500864572</v>
          </cell>
          <cell r="D67" t="str">
            <v>Delivered</v>
          </cell>
        </row>
        <row r="68">
          <cell r="B68">
            <v>53500869251</v>
          </cell>
          <cell r="D68" t="str">
            <v>Refused</v>
          </cell>
        </row>
        <row r="69">
          <cell r="B69">
            <v>53501201821</v>
          </cell>
          <cell r="D69" t="str">
            <v>Delivered</v>
          </cell>
        </row>
        <row r="70">
          <cell r="B70">
            <v>53500538136</v>
          </cell>
          <cell r="D70" t="str">
            <v>Refused</v>
          </cell>
        </row>
        <row r="71">
          <cell r="B71">
            <v>53500542550</v>
          </cell>
          <cell r="D71" t="str">
            <v>Refused</v>
          </cell>
        </row>
        <row r="72">
          <cell r="B72">
            <v>53500525724</v>
          </cell>
          <cell r="D72" t="str">
            <v>Delivered</v>
          </cell>
        </row>
        <row r="75">
          <cell r="B75" t="str">
            <v>01-06-2024 (Smartr)</v>
          </cell>
        </row>
        <row r="76">
          <cell r="B76" t="str">
            <v>AWB</v>
          </cell>
          <cell r="D76" t="str">
            <v>Status</v>
          </cell>
        </row>
        <row r="77">
          <cell r="B77">
            <v>100000185159</v>
          </cell>
          <cell r="D77" t="str">
            <v>Delivered</v>
          </cell>
        </row>
        <row r="80">
          <cell r="B80" t="str">
            <v>01-06-2024 (Fast Track )</v>
          </cell>
        </row>
        <row r="81">
          <cell r="B81" t="str">
            <v>AWB</v>
          </cell>
          <cell r="D81" t="str">
            <v>Status</v>
          </cell>
        </row>
        <row r="82">
          <cell r="B82">
            <v>100009215</v>
          </cell>
          <cell r="D82" t="str">
            <v>Delivered</v>
          </cell>
        </row>
        <row r="83">
          <cell r="B83">
            <v>100009216</v>
          </cell>
          <cell r="D83" t="str">
            <v>Delivered</v>
          </cell>
        </row>
        <row r="87">
          <cell r="B87" t="str">
            <v>03-06-2024 (Blue Dart )</v>
          </cell>
        </row>
        <row r="88">
          <cell r="B88" t="str">
            <v>AWB</v>
          </cell>
          <cell r="D88" t="str">
            <v>Status</v>
          </cell>
        </row>
        <row r="89">
          <cell r="B89">
            <v>53501407886</v>
          </cell>
          <cell r="D89" t="str">
            <v>Delivered</v>
          </cell>
        </row>
        <row r="90">
          <cell r="B90">
            <v>53501411504</v>
          </cell>
          <cell r="D90" t="str">
            <v>Delivered</v>
          </cell>
        </row>
        <row r="91">
          <cell r="B91">
            <v>53499596953</v>
          </cell>
          <cell r="D91" t="str">
            <v>Delivered</v>
          </cell>
        </row>
        <row r="92">
          <cell r="B92">
            <v>53500867210</v>
          </cell>
          <cell r="D92" t="str">
            <v>Delivered</v>
          </cell>
        </row>
        <row r="93">
          <cell r="B93">
            <v>53500370453</v>
          </cell>
          <cell r="D93" t="str">
            <v>Delivered</v>
          </cell>
        </row>
        <row r="94">
          <cell r="B94">
            <v>53500373964</v>
          </cell>
          <cell r="D94" t="str">
            <v>Refused</v>
          </cell>
        </row>
        <row r="95">
          <cell r="B95">
            <v>53500700352</v>
          </cell>
          <cell r="D95" t="str">
            <v>Delivered</v>
          </cell>
        </row>
        <row r="96">
          <cell r="B96">
            <v>53500699792</v>
          </cell>
          <cell r="D96" t="str">
            <v>Partially Delivered</v>
          </cell>
        </row>
        <row r="97">
          <cell r="B97">
            <v>53500868455</v>
          </cell>
          <cell r="D97" t="str">
            <v>Delivered</v>
          </cell>
        </row>
        <row r="98">
          <cell r="B98">
            <v>53501187364</v>
          </cell>
          <cell r="D98" t="str">
            <v>Delivered</v>
          </cell>
        </row>
        <row r="99">
          <cell r="B99">
            <v>53501202156</v>
          </cell>
          <cell r="D99" t="str">
            <v>Delivered</v>
          </cell>
        </row>
        <row r="100">
          <cell r="B100">
            <v>53501206474</v>
          </cell>
          <cell r="D100" t="str">
            <v>Consignee Refused</v>
          </cell>
        </row>
        <row r="101">
          <cell r="B101">
            <v>53501036142</v>
          </cell>
          <cell r="D101" t="str">
            <v>Delivered</v>
          </cell>
        </row>
        <row r="102">
          <cell r="B102">
            <v>53501178080</v>
          </cell>
          <cell r="D102" t="str">
            <v>Consignee Refused</v>
          </cell>
        </row>
        <row r="103">
          <cell r="B103">
            <v>53501183304</v>
          </cell>
          <cell r="D103" t="str">
            <v>Delivered</v>
          </cell>
        </row>
        <row r="106">
          <cell r="B106" t="str">
            <v>03-06-2024 (Smartr)</v>
          </cell>
        </row>
        <row r="107">
          <cell r="B107" t="str">
            <v>AWB</v>
          </cell>
          <cell r="D107" t="str">
            <v>Status</v>
          </cell>
        </row>
        <row r="108">
          <cell r="B108">
            <v>100000184363</v>
          </cell>
          <cell r="D108" t="str">
            <v>Delivered</v>
          </cell>
        </row>
        <row r="111">
          <cell r="B111" t="str">
            <v>03-06-2024 (Fast Track )</v>
          </cell>
        </row>
        <row r="112">
          <cell r="B112" t="str">
            <v>AWB</v>
          </cell>
          <cell r="D112" t="str">
            <v>Status</v>
          </cell>
        </row>
        <row r="113">
          <cell r="B113">
            <v>100009222</v>
          </cell>
          <cell r="D113" t="str">
            <v>Delivered</v>
          </cell>
        </row>
        <row r="114">
          <cell r="B114">
            <v>100009482</v>
          </cell>
          <cell r="D114" t="str">
            <v>Delivered</v>
          </cell>
        </row>
        <row r="116">
          <cell r="B116">
            <v>100009588</v>
          </cell>
        </row>
        <row r="119">
          <cell r="B119" t="str">
            <v>04-06-2024 (Blue Dart )</v>
          </cell>
        </row>
        <row r="120">
          <cell r="B120" t="str">
            <v>AWB</v>
          </cell>
          <cell r="D120" t="str">
            <v>Status</v>
          </cell>
        </row>
        <row r="121">
          <cell r="B121">
            <v>53500357525</v>
          </cell>
          <cell r="D121" t="str">
            <v>Delivered</v>
          </cell>
        </row>
        <row r="122">
          <cell r="B122">
            <v>58139280522</v>
          </cell>
          <cell r="D122" t="str">
            <v>Delivered</v>
          </cell>
        </row>
        <row r="123">
          <cell r="B123">
            <v>53500867626</v>
          </cell>
          <cell r="D123" t="str">
            <v>Delivered</v>
          </cell>
        </row>
        <row r="124">
          <cell r="B124">
            <v>53500868105</v>
          </cell>
          <cell r="D124" t="str">
            <v>Delivered</v>
          </cell>
        </row>
        <row r="125">
          <cell r="B125">
            <v>53500872611</v>
          </cell>
          <cell r="D125" t="str">
            <v>Delivered</v>
          </cell>
        </row>
        <row r="126">
          <cell r="B126">
            <v>53500872456</v>
          </cell>
          <cell r="D126" t="str">
            <v>Delivered</v>
          </cell>
        </row>
        <row r="127">
          <cell r="B127">
            <v>53500874081</v>
          </cell>
          <cell r="D127" t="str">
            <v>Delivered</v>
          </cell>
        </row>
        <row r="128">
          <cell r="B128">
            <v>53500875293</v>
          </cell>
          <cell r="D128" t="str">
            <v>Delivered</v>
          </cell>
        </row>
        <row r="129">
          <cell r="B129">
            <v>53500876450</v>
          </cell>
          <cell r="D129" t="str">
            <v>Delivered</v>
          </cell>
        </row>
        <row r="130">
          <cell r="B130">
            <v>53500860906</v>
          </cell>
          <cell r="D130" t="str">
            <v>Delivered</v>
          </cell>
        </row>
        <row r="131">
          <cell r="B131">
            <v>53500862951</v>
          </cell>
          <cell r="D131" t="str">
            <v>Delivered</v>
          </cell>
        </row>
        <row r="132">
          <cell r="B132">
            <v>53501185964</v>
          </cell>
          <cell r="D132" t="str">
            <v>Delivered</v>
          </cell>
        </row>
        <row r="133">
          <cell r="B133">
            <v>53501186465</v>
          </cell>
          <cell r="D133" t="str">
            <v>Delivered</v>
          </cell>
        </row>
        <row r="134">
          <cell r="B134">
            <v>53501187526</v>
          </cell>
          <cell r="D134" t="str">
            <v>Delivered</v>
          </cell>
        </row>
        <row r="135">
          <cell r="B135">
            <v>53501206231</v>
          </cell>
          <cell r="D135" t="str">
            <v>Refused</v>
          </cell>
        </row>
        <row r="136">
          <cell r="B136">
            <v>53501193550</v>
          </cell>
          <cell r="D136" t="str">
            <v>Delivered</v>
          </cell>
        </row>
        <row r="137">
          <cell r="B137">
            <v>53501406383</v>
          </cell>
          <cell r="D137" t="str">
            <v>Delivered</v>
          </cell>
        </row>
        <row r="138">
          <cell r="B138">
            <v>53499738983</v>
          </cell>
          <cell r="D138" t="str">
            <v>Delivered</v>
          </cell>
        </row>
        <row r="139">
          <cell r="B139">
            <v>53500520382</v>
          </cell>
          <cell r="D139" t="str">
            <v>Delivered</v>
          </cell>
        </row>
        <row r="140">
          <cell r="B140">
            <v>53500522165</v>
          </cell>
          <cell r="D140" t="str">
            <v>Delivered</v>
          </cell>
        </row>
        <row r="141">
          <cell r="B141">
            <v>53500514981</v>
          </cell>
          <cell r="D141" t="str">
            <v>Delivered</v>
          </cell>
        </row>
        <row r="144">
          <cell r="B144" t="str">
            <v>04-06-2024 (Smartr)</v>
          </cell>
        </row>
        <row r="145">
          <cell r="B145" t="str">
            <v>AWB</v>
          </cell>
          <cell r="D145" t="str">
            <v>Status</v>
          </cell>
        </row>
        <row r="146">
          <cell r="B146">
            <v>100000182003</v>
          </cell>
          <cell r="D146" t="str">
            <v>Delivered</v>
          </cell>
        </row>
        <row r="147">
          <cell r="B147">
            <v>100000182658</v>
          </cell>
          <cell r="D147" t="str">
            <v>Refused</v>
          </cell>
        </row>
        <row r="148">
          <cell r="B148">
            <v>100000182006</v>
          </cell>
          <cell r="D148" t="str">
            <v>Delivered</v>
          </cell>
        </row>
        <row r="149">
          <cell r="B149">
            <v>100000185176</v>
          </cell>
          <cell r="D149" t="str">
            <v>Delivered</v>
          </cell>
        </row>
        <row r="150">
          <cell r="B150">
            <v>100000185188</v>
          </cell>
          <cell r="D150" t="str">
            <v>Delivered</v>
          </cell>
        </row>
        <row r="152">
          <cell r="B152" t="str">
            <v>04-06-2024 (Fast Track )</v>
          </cell>
        </row>
        <row r="153">
          <cell r="B153" t="str">
            <v>AWB</v>
          </cell>
          <cell r="D153" t="str">
            <v>Status</v>
          </cell>
        </row>
        <row r="154">
          <cell r="B154">
            <v>100009217</v>
          </cell>
          <cell r="D154" t="str">
            <v>Delivered</v>
          </cell>
        </row>
        <row r="155">
          <cell r="B155">
            <v>100009223</v>
          </cell>
          <cell r="D155" t="str">
            <v>Delivered</v>
          </cell>
        </row>
        <row r="156">
          <cell r="B156">
            <v>100009244</v>
          </cell>
          <cell r="D156" t="str">
            <v>Delivered</v>
          </cell>
        </row>
        <row r="161">
          <cell r="B161" t="str">
            <v>05-06-2024 (Blue Dart )</v>
          </cell>
        </row>
        <row r="162">
          <cell r="B162" t="str">
            <v>AWB</v>
          </cell>
          <cell r="D162" t="str">
            <v>Status</v>
          </cell>
        </row>
        <row r="163">
          <cell r="B163">
            <v>53501407886</v>
          </cell>
          <cell r="D163" t="str">
            <v>Delivered</v>
          </cell>
        </row>
        <row r="164">
          <cell r="B164">
            <v>53501411504</v>
          </cell>
          <cell r="D164" t="str">
            <v>Delivered</v>
          </cell>
        </row>
        <row r="165">
          <cell r="B165">
            <v>53500356103</v>
          </cell>
          <cell r="D165" t="str">
            <v>Delivered</v>
          </cell>
        </row>
        <row r="166">
          <cell r="B166">
            <v>58139280102</v>
          </cell>
          <cell r="D166" t="str">
            <v>Delivered</v>
          </cell>
        </row>
        <row r="167">
          <cell r="B167">
            <v>53500868374</v>
          </cell>
          <cell r="D167" t="str">
            <v>Delivered</v>
          </cell>
        </row>
        <row r="168">
          <cell r="B168">
            <v>53500880576</v>
          </cell>
          <cell r="D168" t="str">
            <v>Delivered</v>
          </cell>
        </row>
        <row r="169">
          <cell r="B169">
            <v>53500873193</v>
          </cell>
          <cell r="D169" t="str">
            <v>Delivered</v>
          </cell>
        </row>
        <row r="170">
          <cell r="B170">
            <v>53500873274</v>
          </cell>
          <cell r="D170" t="str">
            <v>Delivered</v>
          </cell>
        </row>
        <row r="171">
          <cell r="B171">
            <v>53501202882</v>
          </cell>
          <cell r="D171" t="str">
            <v>Delivered</v>
          </cell>
        </row>
        <row r="172">
          <cell r="B172">
            <v>53501187924</v>
          </cell>
          <cell r="D172" t="str">
            <v>Delivered</v>
          </cell>
        </row>
        <row r="173">
          <cell r="B173">
            <v>53501203490</v>
          </cell>
          <cell r="D173" t="str">
            <v>Delivered</v>
          </cell>
        </row>
        <row r="174">
          <cell r="B174">
            <v>53501192710</v>
          </cell>
          <cell r="D174" t="str">
            <v>Delivered</v>
          </cell>
        </row>
        <row r="175">
          <cell r="B175">
            <v>53501193955</v>
          </cell>
          <cell r="D175" t="str">
            <v>Delivered</v>
          </cell>
        </row>
        <row r="176">
          <cell r="B176">
            <v>53501396152</v>
          </cell>
          <cell r="D176" t="str">
            <v>Delivered</v>
          </cell>
        </row>
        <row r="177">
          <cell r="B177">
            <v>53501396690</v>
          </cell>
          <cell r="D177" t="str">
            <v>Refused</v>
          </cell>
        </row>
        <row r="178">
          <cell r="B178">
            <v>53501178080</v>
          </cell>
          <cell r="D178" t="str">
            <v>Delivered</v>
          </cell>
        </row>
        <row r="179">
          <cell r="B179">
            <v>53501399512</v>
          </cell>
          <cell r="D179" t="str">
            <v>Refused</v>
          </cell>
        </row>
        <row r="183">
          <cell r="B183" t="str">
            <v>05-06-2024 (Smartr)</v>
          </cell>
        </row>
        <row r="184">
          <cell r="B184" t="str">
            <v>AWB</v>
          </cell>
          <cell r="D184" t="str">
            <v>Status</v>
          </cell>
        </row>
        <row r="185">
          <cell r="B185">
            <v>100000186874</v>
          </cell>
          <cell r="D185" t="str">
            <v>Refused</v>
          </cell>
        </row>
        <row r="188">
          <cell r="B188" t="str">
            <v>05-06-2024 (Fast Track )</v>
          </cell>
        </row>
        <row r="189">
          <cell r="B189" t="str">
            <v>AWB</v>
          </cell>
          <cell r="D189" t="str">
            <v>Status</v>
          </cell>
        </row>
        <row r="190">
          <cell r="B190">
            <v>100009214</v>
          </cell>
          <cell r="D190" t="str">
            <v>Delivered</v>
          </cell>
        </row>
        <row r="191">
          <cell r="B191">
            <v>100009220</v>
          </cell>
          <cell r="D191" t="str">
            <v>Delivered</v>
          </cell>
        </row>
        <row r="192">
          <cell r="B192">
            <v>100009483</v>
          </cell>
          <cell r="D192" t="str">
            <v>Delivered</v>
          </cell>
        </row>
        <row r="196">
          <cell r="B196" t="str">
            <v>06-06-2024 (Blue Dart )</v>
          </cell>
        </row>
        <row r="197">
          <cell r="B197" t="str">
            <v>AWB</v>
          </cell>
          <cell r="D197" t="str">
            <v>Status</v>
          </cell>
        </row>
        <row r="198">
          <cell r="B198">
            <v>53499419002</v>
          </cell>
          <cell r="D198" t="str">
            <v>Delivered</v>
          </cell>
        </row>
        <row r="199">
          <cell r="B199">
            <v>53499758830</v>
          </cell>
          <cell r="D199" t="str">
            <v>Delivered</v>
          </cell>
        </row>
        <row r="200">
          <cell r="B200">
            <v>53500870942</v>
          </cell>
          <cell r="D200" t="str">
            <v>Delivered</v>
          </cell>
        </row>
        <row r="201">
          <cell r="B201">
            <v>53500872073</v>
          </cell>
          <cell r="D201" t="str">
            <v>Delivered</v>
          </cell>
        </row>
        <row r="202">
          <cell r="B202">
            <v>53500873871</v>
          </cell>
          <cell r="D202" t="str">
            <v>Refused</v>
          </cell>
        </row>
        <row r="203">
          <cell r="B203">
            <v>53500876041</v>
          </cell>
          <cell r="D203" t="str">
            <v>Delivered</v>
          </cell>
        </row>
        <row r="204">
          <cell r="B204">
            <v>53500876811</v>
          </cell>
          <cell r="D204" t="str">
            <v>Delivered</v>
          </cell>
        </row>
        <row r="205">
          <cell r="B205">
            <v>53500879062</v>
          </cell>
          <cell r="D205" t="str">
            <v>Delivered</v>
          </cell>
        </row>
        <row r="206">
          <cell r="B206">
            <v>53500693890</v>
          </cell>
          <cell r="D206" t="str">
            <v>Delivered</v>
          </cell>
        </row>
        <row r="207">
          <cell r="B207">
            <v>53500862483</v>
          </cell>
          <cell r="D207" t="str">
            <v>Delivered</v>
          </cell>
        </row>
        <row r="208">
          <cell r="B208">
            <v>53500869251</v>
          </cell>
          <cell r="D208" t="str">
            <v>Refused</v>
          </cell>
        </row>
        <row r="209">
          <cell r="B209">
            <v>53501187062</v>
          </cell>
          <cell r="D209" t="str">
            <v>Refused</v>
          </cell>
        </row>
        <row r="210">
          <cell r="B210">
            <v>53501203265</v>
          </cell>
          <cell r="D210" t="str">
            <v>Delivered</v>
          </cell>
        </row>
        <row r="211">
          <cell r="B211">
            <v>53501206721</v>
          </cell>
          <cell r="D211" t="str">
            <v>Delivered</v>
          </cell>
        </row>
        <row r="212">
          <cell r="B212">
            <v>53501191752</v>
          </cell>
          <cell r="D212" t="str">
            <v>Delivered</v>
          </cell>
        </row>
        <row r="213">
          <cell r="B213">
            <v>53501192172</v>
          </cell>
          <cell r="D213" t="str">
            <v>Refused</v>
          </cell>
        </row>
        <row r="214">
          <cell r="B214">
            <v>53500869844</v>
          </cell>
          <cell r="D214" t="str">
            <v>Delivered</v>
          </cell>
        </row>
        <row r="215">
          <cell r="B215">
            <v>53500870161</v>
          </cell>
          <cell r="D215" t="str">
            <v>Refused</v>
          </cell>
        </row>
        <row r="216">
          <cell r="B216">
            <v>53500870625</v>
          </cell>
          <cell r="D216" t="str">
            <v>Delivered</v>
          </cell>
        </row>
        <row r="217">
          <cell r="B217">
            <v>53500870824</v>
          </cell>
          <cell r="D217" t="str">
            <v>Delivered</v>
          </cell>
        </row>
        <row r="218">
          <cell r="B218">
            <v>53500871012</v>
          </cell>
          <cell r="D218" t="str">
            <v>Delivered</v>
          </cell>
        </row>
        <row r="219">
          <cell r="B219">
            <v>53500871292</v>
          </cell>
          <cell r="D219" t="str">
            <v>Delivered</v>
          </cell>
        </row>
        <row r="220">
          <cell r="B220">
            <v>53500871760</v>
          </cell>
          <cell r="D220" t="str">
            <v>Delivered</v>
          </cell>
        </row>
        <row r="221">
          <cell r="B221">
            <v>53500872051</v>
          </cell>
          <cell r="D221" t="str">
            <v>Delivered</v>
          </cell>
        </row>
        <row r="222">
          <cell r="B222">
            <v>53501393680</v>
          </cell>
          <cell r="D222" t="str">
            <v>Delivered</v>
          </cell>
        </row>
        <row r="223">
          <cell r="B223">
            <v>53501403406</v>
          </cell>
          <cell r="D223" t="str">
            <v>Delivered</v>
          </cell>
        </row>
        <row r="224">
          <cell r="B224">
            <v>53501404482</v>
          </cell>
          <cell r="D224" t="str">
            <v>Refused</v>
          </cell>
        </row>
        <row r="225">
          <cell r="B225">
            <v>53501933973</v>
          </cell>
          <cell r="D225" t="str">
            <v>Delivered</v>
          </cell>
        </row>
        <row r="226">
          <cell r="B226">
            <v>53501934371</v>
          </cell>
          <cell r="D226" t="str">
            <v>Partial delivered</v>
          </cell>
        </row>
        <row r="227">
          <cell r="B227">
            <v>53501935012</v>
          </cell>
          <cell r="D227" t="str">
            <v>Delivered</v>
          </cell>
        </row>
        <row r="228">
          <cell r="B228">
            <v>53501787931</v>
          </cell>
          <cell r="D228" t="str">
            <v>Delivered</v>
          </cell>
        </row>
        <row r="232">
          <cell r="B232" t="str">
            <v>06-06-2024 (Fast Track )</v>
          </cell>
        </row>
        <row r="233">
          <cell r="B233" t="str">
            <v>AWB</v>
          </cell>
          <cell r="D233" t="str">
            <v>Status</v>
          </cell>
        </row>
        <row r="234">
          <cell r="B234">
            <v>100009588</v>
          </cell>
          <cell r="D234" t="str">
            <v>Delivered</v>
          </cell>
        </row>
        <row r="235">
          <cell r="B235">
            <v>100009589</v>
          </cell>
          <cell r="D235" t="str">
            <v>Delivered</v>
          </cell>
        </row>
        <row r="239">
          <cell r="B239" t="str">
            <v>07-06-2024 (Blue Dart )</v>
          </cell>
        </row>
        <row r="240">
          <cell r="B240" t="str">
            <v>AWB</v>
          </cell>
          <cell r="D240" t="str">
            <v>Status</v>
          </cell>
        </row>
        <row r="241">
          <cell r="B241">
            <v>53501918223</v>
          </cell>
          <cell r="D241" t="str">
            <v>Delivered</v>
          </cell>
        </row>
        <row r="242">
          <cell r="B242">
            <v>53500699792</v>
          </cell>
          <cell r="D242" t="str">
            <v>Delivered</v>
          </cell>
        </row>
        <row r="243">
          <cell r="B243">
            <v>53501186815</v>
          </cell>
          <cell r="D243" t="str">
            <v>Delivered</v>
          </cell>
        </row>
        <row r="244">
          <cell r="B244">
            <v>53501188145</v>
          </cell>
          <cell r="D244" t="str">
            <v>Delivered</v>
          </cell>
        </row>
        <row r="245">
          <cell r="B245">
            <v>53501189361</v>
          </cell>
          <cell r="D245" t="str">
            <v>Refused</v>
          </cell>
        </row>
        <row r="246">
          <cell r="B246">
            <v>53501192975</v>
          </cell>
          <cell r="D246" t="str">
            <v>Refused</v>
          </cell>
        </row>
        <row r="247">
          <cell r="B247">
            <v>53501194364</v>
          </cell>
          <cell r="D247" t="str">
            <v>Delivered</v>
          </cell>
        </row>
        <row r="248">
          <cell r="B248">
            <v>53501394166</v>
          </cell>
          <cell r="D248" t="str">
            <v>Delivered</v>
          </cell>
        </row>
        <row r="249">
          <cell r="B249">
            <v>53501403841</v>
          </cell>
          <cell r="D249" t="str">
            <v>Delivered</v>
          </cell>
        </row>
        <row r="253">
          <cell r="B253" t="str">
            <v>07-06-2024 (Smartr)</v>
          </cell>
        </row>
        <row r="254">
          <cell r="B254" t="str">
            <v>AWB</v>
          </cell>
          <cell r="D254" t="str">
            <v>Status</v>
          </cell>
        </row>
        <row r="255">
          <cell r="B255">
            <v>100000183673</v>
          </cell>
          <cell r="D255" t="str">
            <v>Delivered</v>
          </cell>
        </row>
        <row r="260">
          <cell r="B260" t="str">
            <v>08-06-2024 (Blue Dart )</v>
          </cell>
        </row>
        <row r="261">
          <cell r="B261" t="str">
            <v>AWB</v>
          </cell>
          <cell r="D261" t="str">
            <v>Status</v>
          </cell>
        </row>
        <row r="262">
          <cell r="B262">
            <v>53498670945</v>
          </cell>
          <cell r="D262" t="str">
            <v>Delivered</v>
          </cell>
        </row>
        <row r="263">
          <cell r="B263">
            <v>53500873602</v>
          </cell>
          <cell r="D263" t="str">
            <v>Delivered</v>
          </cell>
        </row>
        <row r="264">
          <cell r="B264">
            <v>53500875573</v>
          </cell>
          <cell r="D264" t="str">
            <v>Delivered</v>
          </cell>
        </row>
        <row r="265">
          <cell r="B265">
            <v>53501914082</v>
          </cell>
          <cell r="D265" t="str">
            <v>Delivered</v>
          </cell>
        </row>
        <row r="266">
          <cell r="B266">
            <v>53501193281</v>
          </cell>
          <cell r="D266" t="str">
            <v>Refused</v>
          </cell>
        </row>
        <row r="267">
          <cell r="B267">
            <v>53501420173</v>
          </cell>
          <cell r="D267" t="str">
            <v>Delivered</v>
          </cell>
        </row>
        <row r="268">
          <cell r="B268">
            <v>53501928314</v>
          </cell>
          <cell r="D268" t="str">
            <v>Delivered</v>
          </cell>
        </row>
        <row r="269">
          <cell r="B269">
            <v>53501931070</v>
          </cell>
          <cell r="D269" t="str">
            <v>Delivered</v>
          </cell>
        </row>
        <row r="270">
          <cell r="B270">
            <v>53501931453</v>
          </cell>
          <cell r="D270" t="str">
            <v>Delivered</v>
          </cell>
        </row>
        <row r="271">
          <cell r="B271">
            <v>53501931641</v>
          </cell>
          <cell r="D271" t="str">
            <v>Delivered</v>
          </cell>
        </row>
        <row r="272">
          <cell r="B272">
            <v>53502229502</v>
          </cell>
          <cell r="D272" t="str">
            <v>Delivered</v>
          </cell>
        </row>
        <row r="273">
          <cell r="B273">
            <v>53501395603</v>
          </cell>
          <cell r="D273" t="str">
            <v>Delivered</v>
          </cell>
        </row>
        <row r="274">
          <cell r="B274">
            <v>53501909263</v>
          </cell>
          <cell r="D274" t="str">
            <v>Refused</v>
          </cell>
        </row>
        <row r="275">
          <cell r="B275">
            <v>53501908040</v>
          </cell>
          <cell r="D275" t="str">
            <v>Delivered</v>
          </cell>
        </row>
        <row r="279">
          <cell r="B279" t="str">
            <v>08-06-2024 (Fast Track )</v>
          </cell>
        </row>
        <row r="280">
          <cell r="B280" t="str">
            <v>AWB</v>
          </cell>
          <cell r="D280" t="str">
            <v>Status</v>
          </cell>
        </row>
        <row r="281">
          <cell r="B281">
            <v>100009585</v>
          </cell>
          <cell r="D281" t="str">
            <v>Delivered</v>
          </cell>
        </row>
        <row r="282">
          <cell r="B282">
            <v>100009587</v>
          </cell>
          <cell r="D282" t="str">
            <v>Delivered</v>
          </cell>
        </row>
        <row r="287">
          <cell r="B287" t="str">
            <v>10-06-2024 (Blue Dart )</v>
          </cell>
        </row>
        <row r="288">
          <cell r="B288" t="str">
            <v>AWB</v>
          </cell>
          <cell r="D288" t="str">
            <v>Status</v>
          </cell>
        </row>
        <row r="289">
          <cell r="B289">
            <v>53502182171</v>
          </cell>
          <cell r="D289" t="str">
            <v>Delivered</v>
          </cell>
        </row>
        <row r="290">
          <cell r="B290">
            <v>53502199424</v>
          </cell>
          <cell r="D290" t="str">
            <v>Delivered</v>
          </cell>
        </row>
        <row r="291">
          <cell r="B291">
            <v>53502200894</v>
          </cell>
          <cell r="D291" t="str">
            <v>Delivered</v>
          </cell>
        </row>
        <row r="292">
          <cell r="B292">
            <v>53502202062</v>
          </cell>
          <cell r="D292" t="str">
            <v>Delivered</v>
          </cell>
        </row>
        <row r="293">
          <cell r="B293">
            <v>53502203296</v>
          </cell>
          <cell r="D293" t="str">
            <v>Delivered</v>
          </cell>
        </row>
        <row r="294">
          <cell r="B294">
            <v>53502187756</v>
          </cell>
          <cell r="D294" t="str">
            <v>Delivered</v>
          </cell>
        </row>
        <row r="295">
          <cell r="B295">
            <v>53502189731</v>
          </cell>
          <cell r="D295" t="str">
            <v>Delivered</v>
          </cell>
        </row>
        <row r="296">
          <cell r="B296">
            <v>53502192855</v>
          </cell>
          <cell r="D296" t="str">
            <v>Delivered</v>
          </cell>
        </row>
        <row r="297">
          <cell r="B297">
            <v>53502205024</v>
          </cell>
          <cell r="D297" t="str">
            <v>Delivered</v>
          </cell>
        </row>
        <row r="298">
          <cell r="B298">
            <v>53502206763</v>
          </cell>
          <cell r="D298" t="str">
            <v>Delivered</v>
          </cell>
        </row>
        <row r="299">
          <cell r="B299">
            <v>53502209014</v>
          </cell>
          <cell r="D299" t="str">
            <v>Delivered</v>
          </cell>
        </row>
        <row r="300">
          <cell r="B300">
            <v>53502194815</v>
          </cell>
          <cell r="D300" t="str">
            <v>Delivered</v>
          </cell>
        </row>
        <row r="301">
          <cell r="B301">
            <v>53500860534</v>
          </cell>
          <cell r="D301" t="str">
            <v>Delivered</v>
          </cell>
        </row>
        <row r="302">
          <cell r="B302">
            <v>53501914314</v>
          </cell>
          <cell r="D302" t="str">
            <v>Delivered</v>
          </cell>
        </row>
        <row r="303">
          <cell r="B303">
            <v>53501425482</v>
          </cell>
          <cell r="D303" t="str">
            <v>Delivered</v>
          </cell>
        </row>
        <row r="304">
          <cell r="B304">
            <v>53501926450</v>
          </cell>
          <cell r="D304" t="str">
            <v>Delivered</v>
          </cell>
        </row>
        <row r="305">
          <cell r="B305">
            <v>53501930020</v>
          </cell>
          <cell r="D305" t="str">
            <v>Delivered</v>
          </cell>
        </row>
        <row r="306">
          <cell r="B306">
            <v>53501930263</v>
          </cell>
          <cell r="D306" t="str">
            <v>Delivered</v>
          </cell>
        </row>
        <row r="307">
          <cell r="B307">
            <v>53501930602</v>
          </cell>
          <cell r="D307" t="str">
            <v>Delivered</v>
          </cell>
        </row>
        <row r="308">
          <cell r="B308">
            <v>53501932050</v>
          </cell>
          <cell r="D308" t="str">
            <v>Delivered</v>
          </cell>
        </row>
        <row r="309">
          <cell r="B309">
            <v>53501933730</v>
          </cell>
          <cell r="D309" t="str">
            <v>Delivered</v>
          </cell>
        </row>
        <row r="310">
          <cell r="B310">
            <v>53501935734</v>
          </cell>
          <cell r="D310" t="str">
            <v>Delivered</v>
          </cell>
        </row>
        <row r="311">
          <cell r="B311">
            <v>53501936493</v>
          </cell>
          <cell r="D311" t="str">
            <v>Delivered</v>
          </cell>
        </row>
        <row r="312">
          <cell r="B312">
            <v>53501936751</v>
          </cell>
          <cell r="D312" t="str">
            <v>REFUSED</v>
          </cell>
        </row>
        <row r="313">
          <cell r="B313">
            <v>53501937005</v>
          </cell>
          <cell r="D313" t="str">
            <v>Delivered</v>
          </cell>
        </row>
        <row r="314">
          <cell r="B314">
            <v>53501937926</v>
          </cell>
          <cell r="D314" t="str">
            <v>Delivered</v>
          </cell>
        </row>
        <row r="315">
          <cell r="B315">
            <v>53501906415</v>
          </cell>
          <cell r="D315" t="str">
            <v>Delivered</v>
          </cell>
        </row>
        <row r="316">
          <cell r="B316">
            <v>53501906743</v>
          </cell>
          <cell r="D316" t="str">
            <v>Delivered</v>
          </cell>
        </row>
        <row r="317">
          <cell r="B317">
            <v>53501182803</v>
          </cell>
          <cell r="D317" t="str">
            <v>Delivered</v>
          </cell>
        </row>
        <row r="318">
          <cell r="B318">
            <v>53502194012</v>
          </cell>
          <cell r="D318" t="str">
            <v>Delivery On Next Business Day</v>
          </cell>
        </row>
        <row r="319">
          <cell r="B319">
            <v>53502196694</v>
          </cell>
          <cell r="D319" t="str">
            <v>Delivered</v>
          </cell>
        </row>
        <row r="320">
          <cell r="B320">
            <v>53502197560</v>
          </cell>
          <cell r="D320" t="str">
            <v>Delivery On Next Business Day</v>
          </cell>
        </row>
        <row r="321">
          <cell r="B321">
            <v>53502200603</v>
          </cell>
          <cell r="D321" t="str">
            <v>Delivered</v>
          </cell>
        </row>
        <row r="322">
          <cell r="B322">
            <v>53501403071</v>
          </cell>
          <cell r="D322" t="str">
            <v>Delivered</v>
          </cell>
        </row>
        <row r="323">
          <cell r="B323">
            <v>53502349224</v>
          </cell>
          <cell r="D323" t="str">
            <v>Reschedul 14-06-2024</v>
          </cell>
        </row>
        <row r="324">
          <cell r="B324">
            <v>53502341642</v>
          </cell>
          <cell r="D324" t="str">
            <v>Delivered</v>
          </cell>
        </row>
        <row r="327">
          <cell r="B327" t="str">
            <v>10-06-2024 (Fast Track )</v>
          </cell>
        </row>
        <row r="328">
          <cell r="B328" t="str">
            <v>AWB</v>
          </cell>
          <cell r="D328" t="str">
            <v>Status</v>
          </cell>
        </row>
        <row r="329">
          <cell r="B329">
            <v>100009247</v>
          </cell>
          <cell r="D329" t="str">
            <v>Delivered</v>
          </cell>
        </row>
        <row r="330">
          <cell r="B330">
            <v>100009872</v>
          </cell>
          <cell r="D330" t="str">
            <v>Delivered</v>
          </cell>
        </row>
        <row r="331">
          <cell r="B331">
            <v>100009779</v>
          </cell>
          <cell r="D331" t="str">
            <v>Delivered</v>
          </cell>
        </row>
        <row r="332">
          <cell r="B332">
            <v>100009586</v>
          </cell>
          <cell r="D332" t="str">
            <v>Delivered</v>
          </cell>
        </row>
        <row r="333">
          <cell r="B333">
            <v>100009902</v>
          </cell>
          <cell r="D333" t="str">
            <v>Reschedul 14-06-2024</v>
          </cell>
        </row>
        <row r="338">
          <cell r="B338" t="str">
            <v>11-06-2024 (Blue Dart )</v>
          </cell>
        </row>
        <row r="339">
          <cell r="B339" t="str">
            <v>AWB</v>
          </cell>
          <cell r="D339" t="str">
            <v>Status</v>
          </cell>
        </row>
        <row r="340">
          <cell r="B340">
            <v>53500875352</v>
          </cell>
          <cell r="D340" t="str">
            <v>Delivered</v>
          </cell>
        </row>
        <row r="341">
          <cell r="B341">
            <v>53501914480</v>
          </cell>
          <cell r="D341" t="str">
            <v>Delivered</v>
          </cell>
        </row>
        <row r="342">
          <cell r="B342">
            <v>53501914944</v>
          </cell>
          <cell r="D342" t="str">
            <v>Delivered</v>
          </cell>
        </row>
        <row r="343">
          <cell r="B343">
            <v>53501915305</v>
          </cell>
          <cell r="D343" t="str">
            <v>Delivered</v>
          </cell>
        </row>
        <row r="344">
          <cell r="B344">
            <v>53500862951</v>
          </cell>
          <cell r="D344" t="str">
            <v>Delivered</v>
          </cell>
        </row>
        <row r="345">
          <cell r="B345">
            <v>53501926004</v>
          </cell>
          <cell r="D345" t="str">
            <v>Delivered</v>
          </cell>
        </row>
        <row r="346">
          <cell r="B346">
            <v>45454</v>
          </cell>
          <cell r="D346" t="str">
            <v>Delivered</v>
          </cell>
        </row>
        <row r="347">
          <cell r="B347">
            <v>53501938206</v>
          </cell>
          <cell r="D347" t="str">
            <v>Delivered</v>
          </cell>
        </row>
        <row r="348">
          <cell r="B348">
            <v>53501939750</v>
          </cell>
          <cell r="D348" t="str">
            <v>Delivered</v>
          </cell>
        </row>
        <row r="349">
          <cell r="B349">
            <v>53501940461</v>
          </cell>
          <cell r="D349" t="str">
            <v>refused</v>
          </cell>
        </row>
        <row r="350">
          <cell r="B350">
            <v>53501941905</v>
          </cell>
          <cell r="D350" t="str">
            <v>Delivered</v>
          </cell>
        </row>
        <row r="351">
          <cell r="B351">
            <v>53501942200</v>
          </cell>
          <cell r="D351" t="str">
            <v>Delivered</v>
          </cell>
        </row>
        <row r="352">
          <cell r="B352">
            <v>53501942863</v>
          </cell>
          <cell r="D352" t="str">
            <v>Delivered</v>
          </cell>
        </row>
        <row r="353">
          <cell r="B353">
            <v>53502368975</v>
          </cell>
          <cell r="D353" t="str">
            <v>refused</v>
          </cell>
        </row>
        <row r="354">
          <cell r="B354">
            <v>53501906920</v>
          </cell>
          <cell r="D354" t="str">
            <v>Delivered</v>
          </cell>
        </row>
        <row r="355">
          <cell r="B355">
            <v>53500538136</v>
          </cell>
          <cell r="D355" t="str">
            <v>chek</v>
          </cell>
        </row>
        <row r="356">
          <cell r="B356">
            <v>53501183665</v>
          </cell>
          <cell r="D356" t="str">
            <v>chek</v>
          </cell>
        </row>
        <row r="357">
          <cell r="B357">
            <v>53502342515</v>
          </cell>
          <cell r="D357" t="str">
            <v>Delivered</v>
          </cell>
        </row>
        <row r="361">
          <cell r="B361" t="str">
            <v>11-06-2024 (Smartr)</v>
          </cell>
        </row>
        <row r="362">
          <cell r="B362" t="str">
            <v>AWB</v>
          </cell>
          <cell r="D362" t="str">
            <v>Status</v>
          </cell>
        </row>
        <row r="363">
          <cell r="B363">
            <v>100000182658</v>
          </cell>
          <cell r="D363" t="str">
            <v>Due To Lucknow Stock</v>
          </cell>
        </row>
        <row r="364">
          <cell r="B364">
            <v>100000186897</v>
          </cell>
          <cell r="D364" t="str">
            <v>Reschedual</v>
          </cell>
        </row>
        <row r="367">
          <cell r="B367" t="str">
            <v>11-06-2024 (Fast Track )</v>
          </cell>
        </row>
        <row r="368">
          <cell r="B368" t="str">
            <v>AWB</v>
          </cell>
          <cell r="D368" t="str">
            <v>Status</v>
          </cell>
        </row>
        <row r="369">
          <cell r="B369">
            <v>100009218</v>
          </cell>
          <cell r="D369" t="str">
            <v>Delivered</v>
          </cell>
        </row>
        <row r="370">
          <cell r="B370">
            <v>100009780</v>
          </cell>
          <cell r="D370" t="str">
            <v>Delivered</v>
          </cell>
        </row>
        <row r="371">
          <cell r="B371">
            <v>100009785</v>
          </cell>
          <cell r="D371" t="str">
            <v>Delivered</v>
          </cell>
        </row>
        <row r="372">
          <cell r="B372">
            <v>100009786</v>
          </cell>
          <cell r="D372" t="str">
            <v>Delivered</v>
          </cell>
        </row>
        <row r="373">
          <cell r="B373">
            <v>100009787</v>
          </cell>
          <cell r="D373" t="str">
            <v>Delivered</v>
          </cell>
        </row>
        <row r="374">
          <cell r="B374">
            <v>100009904</v>
          </cell>
          <cell r="D374" t="str">
            <v>Delivered</v>
          </cell>
        </row>
        <row r="375">
          <cell r="B375">
            <v>100009909</v>
          </cell>
          <cell r="D375" t="str">
            <v>Delivered</v>
          </cell>
        </row>
        <row r="379">
          <cell r="B379" t="str">
            <v>12-06-2024 (Blue Dart )</v>
          </cell>
        </row>
        <row r="380">
          <cell r="B380" t="str">
            <v>AWB</v>
          </cell>
          <cell r="D380" t="str">
            <v>Status</v>
          </cell>
        </row>
        <row r="381">
          <cell r="B381">
            <v>53500356453</v>
          </cell>
          <cell r="D381" t="str">
            <v>Delivered</v>
          </cell>
        </row>
        <row r="382">
          <cell r="B382">
            <v>53500878491</v>
          </cell>
          <cell r="D382" t="str">
            <v>Delivered</v>
          </cell>
        </row>
        <row r="383">
          <cell r="B383">
            <v>53501911584</v>
          </cell>
          <cell r="D383" t="str">
            <v>Delivered</v>
          </cell>
        </row>
        <row r="384">
          <cell r="B384">
            <v>53501912004</v>
          </cell>
          <cell r="D384" t="str">
            <v>Delivered</v>
          </cell>
        </row>
        <row r="385">
          <cell r="B385">
            <v>53501912365</v>
          </cell>
          <cell r="D385" t="str">
            <v>Delivered</v>
          </cell>
        </row>
        <row r="386">
          <cell r="B386">
            <v>53501925396</v>
          </cell>
          <cell r="D386" t="str">
            <v>Delivered</v>
          </cell>
        </row>
        <row r="387">
          <cell r="B387">
            <v>53501932536</v>
          </cell>
          <cell r="D387" t="str">
            <v>Delivered</v>
          </cell>
        </row>
        <row r="388">
          <cell r="B388">
            <v>53501934124</v>
          </cell>
          <cell r="D388" t="str">
            <v>Delivered</v>
          </cell>
        </row>
        <row r="389">
          <cell r="B389">
            <v>53501938722</v>
          </cell>
          <cell r="D389" t="str">
            <v>Delivered</v>
          </cell>
        </row>
        <row r="390">
          <cell r="B390">
            <v>53501941150</v>
          </cell>
          <cell r="D390" t="str">
            <v>Delivered</v>
          </cell>
        </row>
        <row r="391">
          <cell r="B391">
            <v>53502365361</v>
          </cell>
          <cell r="D391" t="str">
            <v>Delivered</v>
          </cell>
        </row>
        <row r="392">
          <cell r="B392">
            <v>53502359676</v>
          </cell>
          <cell r="D392" t="str">
            <v>Delivered</v>
          </cell>
        </row>
        <row r="393">
          <cell r="B393">
            <v>53502366481</v>
          </cell>
          <cell r="D393" t="str">
            <v>Delivered</v>
          </cell>
        </row>
        <row r="394">
          <cell r="B394">
            <v>53502362815</v>
          </cell>
          <cell r="D394" t="str">
            <v>Delivered</v>
          </cell>
        </row>
        <row r="395">
          <cell r="B395">
            <v>53502362524</v>
          </cell>
          <cell r="D395" t="str">
            <v>Delivered</v>
          </cell>
        </row>
        <row r="396">
          <cell r="B396">
            <v>53501906533</v>
          </cell>
          <cell r="D396" t="str">
            <v>Delivered</v>
          </cell>
        </row>
        <row r="397">
          <cell r="B397">
            <v>53501907616</v>
          </cell>
          <cell r="D397" t="str">
            <v>Delivered</v>
          </cell>
        </row>
        <row r="398">
          <cell r="B398">
            <v>53502186872</v>
          </cell>
          <cell r="D398" t="str">
            <v>Refused</v>
          </cell>
        </row>
        <row r="399">
          <cell r="B399">
            <v>53502193452</v>
          </cell>
          <cell r="D399" t="str">
            <v>Delivered</v>
          </cell>
        </row>
        <row r="400">
          <cell r="B400">
            <v>53502199586</v>
          </cell>
          <cell r="D400" t="str">
            <v>Delivered</v>
          </cell>
        </row>
        <row r="403">
          <cell r="B403" t="str">
            <v>12-06-2024 (Fast Track )</v>
          </cell>
        </row>
        <row r="404">
          <cell r="B404" t="str">
            <v>AWB</v>
          </cell>
          <cell r="D404" t="str">
            <v>Status</v>
          </cell>
        </row>
        <row r="405">
          <cell r="B405">
            <v>100009784</v>
          </cell>
          <cell r="D405" t="str">
            <v>Delivered</v>
          </cell>
        </row>
        <row r="406">
          <cell r="B406">
            <v>100009906</v>
          </cell>
          <cell r="D406" t="str">
            <v>Delivered</v>
          </cell>
        </row>
        <row r="410">
          <cell r="B410" t="str">
            <v>13-06-2024 (Blue Dart )</v>
          </cell>
        </row>
        <row r="411">
          <cell r="B411" t="str">
            <v>AWB</v>
          </cell>
          <cell r="D411" t="str">
            <v>Status</v>
          </cell>
        </row>
        <row r="412">
          <cell r="B412">
            <v>53500357864</v>
          </cell>
          <cell r="D412" t="str">
            <v>Delivered</v>
          </cell>
        </row>
        <row r="413">
          <cell r="B413">
            <v>53500869822</v>
          </cell>
          <cell r="D413" t="str">
            <v>Delivered</v>
          </cell>
        </row>
        <row r="414">
          <cell r="B414">
            <v>53500878023</v>
          </cell>
          <cell r="D414" t="str">
            <v>Delivered</v>
          </cell>
        </row>
        <row r="415">
          <cell r="B415">
            <v>53500878874</v>
          </cell>
          <cell r="D415" t="str">
            <v>Delivered</v>
          </cell>
        </row>
        <row r="416">
          <cell r="B416">
            <v>53501925735</v>
          </cell>
          <cell r="D416" t="str">
            <v>Delivered</v>
          </cell>
        </row>
        <row r="417">
          <cell r="B417">
            <v>53501934732</v>
          </cell>
          <cell r="D417" t="str">
            <v>Delivered</v>
          </cell>
        </row>
        <row r="418">
          <cell r="B418">
            <v>53501936176</v>
          </cell>
          <cell r="D418" t="str">
            <v>Delivered</v>
          </cell>
        </row>
        <row r="419">
          <cell r="B419">
            <v>53502185903</v>
          </cell>
          <cell r="D419" t="str">
            <v>Delivered</v>
          </cell>
        </row>
        <row r="420">
          <cell r="B420">
            <v>53502366831</v>
          </cell>
          <cell r="D420" t="str">
            <v>Delivered</v>
          </cell>
        </row>
        <row r="421">
          <cell r="B421">
            <v>53503159640</v>
          </cell>
          <cell r="D421" t="str">
            <v>In Transit</v>
          </cell>
        </row>
        <row r="422">
          <cell r="B422">
            <v>53503163151</v>
          </cell>
          <cell r="D422" t="str">
            <v>In Transit</v>
          </cell>
        </row>
        <row r="423">
          <cell r="B423">
            <v>53503166135</v>
          </cell>
          <cell r="D423" t="str">
            <v>Delivered</v>
          </cell>
        </row>
        <row r="424">
          <cell r="B424">
            <v>53502341992</v>
          </cell>
          <cell r="D424" t="str">
            <v>Delivered</v>
          </cell>
        </row>
        <row r="428">
          <cell r="B428" t="str">
            <v>13-06-2024 (Smartr Track )</v>
          </cell>
        </row>
        <row r="429">
          <cell r="B429" t="str">
            <v>AWB</v>
          </cell>
          <cell r="D429" t="str">
            <v>Status</v>
          </cell>
        </row>
        <row r="430">
          <cell r="B430">
            <v>100000175659</v>
          </cell>
          <cell r="D430" t="str">
            <v>Delivered</v>
          </cell>
        </row>
        <row r="431">
          <cell r="B431">
            <v>100000185194</v>
          </cell>
          <cell r="D431" t="str">
            <v>Delivered</v>
          </cell>
        </row>
        <row r="432">
          <cell r="B432">
            <v>100000199423</v>
          </cell>
          <cell r="D432" t="str">
            <v>Delivered</v>
          </cell>
        </row>
        <row r="433">
          <cell r="B433">
            <v>100000199434</v>
          </cell>
          <cell r="D433" t="str">
            <v>In Transit</v>
          </cell>
        </row>
        <row r="434">
          <cell r="B434">
            <v>100000186897</v>
          </cell>
          <cell r="D434" t="str">
            <v>Delivered</v>
          </cell>
        </row>
        <row r="435">
          <cell r="B435">
            <v>100000199450</v>
          </cell>
          <cell r="D435" t="str">
            <v>Delivered</v>
          </cell>
        </row>
        <row r="439">
          <cell r="B439" t="str">
            <v>14-06-2024 (Blue Dart )</v>
          </cell>
        </row>
        <row r="440">
          <cell r="B440" t="str">
            <v>AWB</v>
          </cell>
          <cell r="D440" t="str">
            <v>Status</v>
          </cell>
        </row>
        <row r="441">
          <cell r="B441">
            <v>53502189764</v>
          </cell>
          <cell r="D441" t="str">
            <v>Delivered</v>
          </cell>
        </row>
        <row r="442">
          <cell r="B442">
            <v>53500877205</v>
          </cell>
          <cell r="D442" t="str">
            <v>Delivered</v>
          </cell>
        </row>
        <row r="443">
          <cell r="B443">
            <v>53502368345</v>
          </cell>
          <cell r="D443" t="str">
            <v>Delivered</v>
          </cell>
        </row>
        <row r="444">
          <cell r="B444">
            <v>53502367531</v>
          </cell>
          <cell r="D444" t="str">
            <v>Delivered</v>
          </cell>
        </row>
        <row r="445">
          <cell r="B445">
            <v>53502360100</v>
          </cell>
          <cell r="D445" t="str">
            <v>Delivered</v>
          </cell>
        </row>
        <row r="446">
          <cell r="B446">
            <v>53503158785</v>
          </cell>
          <cell r="D446" t="str">
            <v>Delivered</v>
          </cell>
        </row>
        <row r="447">
          <cell r="B447">
            <v>53503162462</v>
          </cell>
          <cell r="D447" t="str">
            <v>Delivered</v>
          </cell>
        </row>
        <row r="448">
          <cell r="B448">
            <v>53503165553</v>
          </cell>
          <cell r="D448" t="str">
            <v>Delivered</v>
          </cell>
        </row>
        <row r="449">
          <cell r="B449">
            <v>53501399512</v>
          </cell>
          <cell r="D449" t="str">
            <v>Refused</v>
          </cell>
        </row>
        <row r="450">
          <cell r="B450">
            <v>53502349224</v>
          </cell>
          <cell r="D450" t="str">
            <v>Refused</v>
          </cell>
        </row>
        <row r="453">
          <cell r="B453" t="str">
            <v>14-06-2024 (Smartr Track )</v>
          </cell>
        </row>
        <row r="454">
          <cell r="B454" t="str">
            <v>AWB</v>
          </cell>
          <cell r="D454" t="str">
            <v>Status</v>
          </cell>
        </row>
        <row r="455">
          <cell r="B455">
            <v>100000186874</v>
          </cell>
          <cell r="D455" t="str">
            <v>Refused</v>
          </cell>
        </row>
        <row r="456">
          <cell r="B456">
            <v>100000199449</v>
          </cell>
          <cell r="D456" t="str">
            <v>Delivered</v>
          </cell>
        </row>
        <row r="459">
          <cell r="B459" t="str">
            <v>14-06-2024 (Fast Track )</v>
          </cell>
        </row>
        <row r="460">
          <cell r="B460" t="str">
            <v>AWB</v>
          </cell>
          <cell r="D460" t="str">
            <v>Status</v>
          </cell>
        </row>
        <row r="461">
          <cell r="B461">
            <v>100010245</v>
          </cell>
          <cell r="D461" t="str">
            <v>Delivered</v>
          </cell>
        </row>
        <row r="462">
          <cell r="B462">
            <v>100010249</v>
          </cell>
          <cell r="D462" t="str">
            <v>Delivered</v>
          </cell>
        </row>
        <row r="463">
          <cell r="B463">
            <v>100010252</v>
          </cell>
          <cell r="D463" t="str">
            <v>Delivered</v>
          </cell>
        </row>
        <row r="464">
          <cell r="B464">
            <v>100010256</v>
          </cell>
          <cell r="D464" t="str">
            <v>Delivered</v>
          </cell>
        </row>
        <row r="465">
          <cell r="B465">
            <v>100009905</v>
          </cell>
          <cell r="D465" t="str">
            <v>Delivered</v>
          </cell>
        </row>
        <row r="466">
          <cell r="B466">
            <v>100009956</v>
          </cell>
          <cell r="D466" t="str">
            <v>Delivered</v>
          </cell>
        </row>
        <row r="467">
          <cell r="B467">
            <v>100009902</v>
          </cell>
          <cell r="D467" t="str">
            <v>Refused</v>
          </cell>
        </row>
        <row r="468">
          <cell r="B468">
            <v>100009901</v>
          </cell>
          <cell r="D468" t="str">
            <v>Delivered</v>
          </cell>
        </row>
        <row r="469">
          <cell r="B469">
            <v>100009900</v>
          </cell>
          <cell r="D469" t="str">
            <v>Delivered</v>
          </cell>
        </row>
        <row r="473">
          <cell r="B473" t="str">
            <v>15-06-2024 (Blue Dart )</v>
          </cell>
        </row>
        <row r="474">
          <cell r="B474" t="str">
            <v>AWB</v>
          </cell>
          <cell r="D474" t="str">
            <v>Status</v>
          </cell>
        </row>
        <row r="475">
          <cell r="B475">
            <v>53503187931</v>
          </cell>
          <cell r="D475" t="str">
            <v>Refused</v>
          </cell>
        </row>
        <row r="476">
          <cell r="B476">
            <v>53503159625</v>
          </cell>
          <cell r="D476" t="str">
            <v>Delivered</v>
          </cell>
        </row>
        <row r="477">
          <cell r="B477">
            <v>53502344000</v>
          </cell>
          <cell r="D477" t="str">
            <v>Delivered</v>
          </cell>
        </row>
        <row r="478">
          <cell r="B478">
            <v>53503168552</v>
          </cell>
          <cell r="D478" t="str">
            <v>Delivered</v>
          </cell>
        </row>
        <row r="482">
          <cell r="B482" t="str">
            <v>15-06-2024 (Fast Track )</v>
          </cell>
        </row>
        <row r="483">
          <cell r="B483" t="str">
            <v>AWB</v>
          </cell>
          <cell r="D483" t="str">
            <v>Status</v>
          </cell>
        </row>
        <row r="484">
          <cell r="B484">
            <v>100010258</v>
          </cell>
          <cell r="D484" t="str">
            <v>Resedual</v>
          </cell>
        </row>
        <row r="488">
          <cell r="B488" t="str">
            <v>17-06-2024 (Blue Dart )</v>
          </cell>
        </row>
        <row r="489">
          <cell r="B489" t="str">
            <v>AWB</v>
          </cell>
          <cell r="D489" t="str">
            <v>Status</v>
          </cell>
        </row>
        <row r="490">
          <cell r="B490">
            <v>53501910420</v>
          </cell>
          <cell r="D490" t="str">
            <v>Delivered</v>
          </cell>
        </row>
        <row r="491">
          <cell r="B491">
            <v>53503178481</v>
          </cell>
          <cell r="D491" t="str">
            <v>Delivered</v>
          </cell>
        </row>
        <row r="492">
          <cell r="B492">
            <v>53503192212</v>
          </cell>
          <cell r="D492" t="str">
            <v>Delivered</v>
          </cell>
        </row>
        <row r="493">
          <cell r="B493">
            <v>53503185374</v>
          </cell>
          <cell r="D493" t="str">
            <v>Delivered</v>
          </cell>
        </row>
        <row r="494">
          <cell r="B494">
            <v>53502194012</v>
          </cell>
          <cell r="D494" t="str">
            <v>Delivered</v>
          </cell>
        </row>
        <row r="495">
          <cell r="B495">
            <v>53502197560</v>
          </cell>
          <cell r="D495" t="str">
            <v>No Appointment</v>
          </cell>
        </row>
        <row r="496">
          <cell r="B496">
            <v>53503166080</v>
          </cell>
          <cell r="D496" t="str">
            <v>Delivered</v>
          </cell>
        </row>
        <row r="497">
          <cell r="B497">
            <v>53503167373</v>
          </cell>
          <cell r="D497" t="str">
            <v>Delivered</v>
          </cell>
        </row>
        <row r="498">
          <cell r="B498">
            <v>53503342060</v>
          </cell>
          <cell r="D498" t="str">
            <v>Delivered</v>
          </cell>
        </row>
        <row r="501">
          <cell r="B501" t="str">
            <v>17-06-2024 (Smartr)</v>
          </cell>
        </row>
        <row r="502">
          <cell r="B502" t="str">
            <v>AWB</v>
          </cell>
          <cell r="D502" t="str">
            <v>Status</v>
          </cell>
        </row>
        <row r="503">
          <cell r="B503">
            <v>100000199511</v>
          </cell>
          <cell r="D503" t="str">
            <v>Delivered</v>
          </cell>
        </row>
        <row r="504">
          <cell r="B504">
            <v>100000199523</v>
          </cell>
          <cell r="D504" t="str">
            <v>Delivered</v>
          </cell>
        </row>
        <row r="505">
          <cell r="B505">
            <v>100000200106</v>
          </cell>
          <cell r="D505" t="str">
            <v>Delivered</v>
          </cell>
        </row>
        <row r="506">
          <cell r="B506">
            <v>100000200117</v>
          </cell>
          <cell r="D506" t="str">
            <v>Delivered</v>
          </cell>
        </row>
        <row r="509">
          <cell r="B509" t="str">
            <v>17-06-2024 (Fast Track)</v>
          </cell>
        </row>
        <row r="510">
          <cell r="B510" t="str">
            <v>AWB</v>
          </cell>
          <cell r="D510" t="str">
            <v>Status</v>
          </cell>
        </row>
        <row r="511">
          <cell r="B511">
            <v>100010526</v>
          </cell>
          <cell r="D511" t="str">
            <v>Due To Eid</v>
          </cell>
        </row>
        <row r="512">
          <cell r="B512">
            <v>100010565</v>
          </cell>
          <cell r="D512" t="str">
            <v>Due To Eid</v>
          </cell>
        </row>
        <row r="513">
          <cell r="B513">
            <v>100010247</v>
          </cell>
          <cell r="D513" t="str">
            <v>Delivered</v>
          </cell>
        </row>
        <row r="514">
          <cell r="B514">
            <v>100010257</v>
          </cell>
          <cell r="D514" t="str">
            <v>Mismatch Address</v>
          </cell>
        </row>
        <row r="515">
          <cell r="B515">
            <v>100010261</v>
          </cell>
          <cell r="D515" t="str">
            <v>Delivered</v>
          </cell>
        </row>
        <row r="516">
          <cell r="B516">
            <v>100010268</v>
          </cell>
          <cell r="D516" t="str">
            <v>Delivered</v>
          </cell>
        </row>
        <row r="517">
          <cell r="B517">
            <v>100010377</v>
          </cell>
          <cell r="D517" t="str">
            <v>Delivered</v>
          </cell>
        </row>
        <row r="518">
          <cell r="B518">
            <v>100010387</v>
          </cell>
          <cell r="D518" t="str">
            <v>Not Delivered</v>
          </cell>
        </row>
        <row r="519">
          <cell r="B519">
            <v>100010390</v>
          </cell>
          <cell r="D519" t="str">
            <v>Not Delivered</v>
          </cell>
        </row>
        <row r="520">
          <cell r="B520">
            <v>100010393</v>
          </cell>
          <cell r="D520" t="str">
            <v>Delivered</v>
          </cell>
        </row>
        <row r="521">
          <cell r="B521">
            <v>100010260</v>
          </cell>
          <cell r="D521" t="str">
            <v>Delivered</v>
          </cell>
        </row>
        <row r="522">
          <cell r="B522">
            <v>100010508</v>
          </cell>
          <cell r="D522" t="str">
            <v>Delivered</v>
          </cell>
        </row>
        <row r="527">
          <cell r="B527" t="str">
            <v>18-06-2024 (Blue Dart )</v>
          </cell>
        </row>
        <row r="528">
          <cell r="B528" t="str">
            <v>AWB</v>
          </cell>
          <cell r="D528" t="str">
            <v>Status</v>
          </cell>
        </row>
        <row r="529">
          <cell r="B529">
            <v>53503183101</v>
          </cell>
          <cell r="D529" t="str">
            <v>Delivered</v>
          </cell>
        </row>
        <row r="530">
          <cell r="B530">
            <v>53503184431</v>
          </cell>
          <cell r="D530" t="str">
            <v>Refused</v>
          </cell>
        </row>
        <row r="531">
          <cell r="B531">
            <v>53503184910</v>
          </cell>
          <cell r="D531" t="str">
            <v>Delivered</v>
          </cell>
        </row>
        <row r="532">
          <cell r="B532">
            <v>53503186085</v>
          </cell>
          <cell r="D532" t="str">
            <v>Refused</v>
          </cell>
        </row>
        <row r="533">
          <cell r="B533">
            <v>53503348883</v>
          </cell>
          <cell r="D533" t="str">
            <v>Delivered</v>
          </cell>
        </row>
        <row r="536">
          <cell r="B536" t="str">
            <v>18-06-2024 (Fast Track)</v>
          </cell>
        </row>
        <row r="537">
          <cell r="B537" t="str">
            <v>AWB</v>
          </cell>
          <cell r="D537" t="str">
            <v>Status</v>
          </cell>
        </row>
        <row r="538">
          <cell r="B538">
            <v>100009783</v>
          </cell>
          <cell r="D538" t="str">
            <v>Delivered</v>
          </cell>
        </row>
        <row r="539">
          <cell r="B539">
            <v>100010528</v>
          </cell>
          <cell r="D539" t="str">
            <v>Delivered</v>
          </cell>
        </row>
        <row r="540">
          <cell r="B540">
            <v>100010562</v>
          </cell>
          <cell r="D540" t="str">
            <v>Delivered</v>
          </cell>
        </row>
        <row r="541">
          <cell r="B541">
            <v>100010563</v>
          </cell>
          <cell r="D541" t="str">
            <v>Delivered</v>
          </cell>
        </row>
        <row r="542">
          <cell r="B542">
            <v>100010567</v>
          </cell>
          <cell r="D542" t="str">
            <v>Delivered</v>
          </cell>
        </row>
        <row r="543">
          <cell r="B543">
            <v>100010396</v>
          </cell>
          <cell r="D543" t="str">
            <v>Delivered</v>
          </cell>
        </row>
        <row r="544">
          <cell r="B544">
            <v>100010397</v>
          </cell>
          <cell r="D544" t="str">
            <v>Delivered</v>
          </cell>
        </row>
        <row r="545">
          <cell r="B545">
            <v>100010510</v>
          </cell>
          <cell r="D545" t="str">
            <v>Delivered</v>
          </cell>
        </row>
        <row r="548">
          <cell r="B548" t="str">
            <v>19-06-2024 (Blue Dart )</v>
          </cell>
        </row>
        <row r="549">
          <cell r="B549" t="str">
            <v>AWB</v>
          </cell>
          <cell r="D549" t="str">
            <v>Status</v>
          </cell>
        </row>
        <row r="550">
          <cell r="B550">
            <v>53499158915</v>
          </cell>
          <cell r="D550" t="str">
            <v>Delivered</v>
          </cell>
        </row>
        <row r="551">
          <cell r="B551">
            <v>53500880580</v>
          </cell>
          <cell r="D551" t="str">
            <v>Delivered</v>
          </cell>
        </row>
        <row r="552">
          <cell r="B552">
            <v>53503181712</v>
          </cell>
          <cell r="D552" t="str">
            <v>Delivered</v>
          </cell>
        </row>
        <row r="553">
          <cell r="B553">
            <v>53503184512</v>
          </cell>
          <cell r="D553" t="str">
            <v>Delivered</v>
          </cell>
        </row>
        <row r="554">
          <cell r="B554">
            <v>53501404482</v>
          </cell>
          <cell r="D554" t="str">
            <v>Refused</v>
          </cell>
        </row>
        <row r="555">
          <cell r="B555">
            <v>53502341992</v>
          </cell>
          <cell r="D555" t="str">
            <v>Delivered</v>
          </cell>
        </row>
        <row r="556">
          <cell r="B556">
            <v>53503162425</v>
          </cell>
          <cell r="D556" t="str">
            <v>Delivered</v>
          </cell>
        </row>
        <row r="557">
          <cell r="B557">
            <v>53503164256</v>
          </cell>
          <cell r="D557" t="str">
            <v>Delivered</v>
          </cell>
        </row>
        <row r="558">
          <cell r="B558">
            <v>53503163313</v>
          </cell>
          <cell r="D558" t="str">
            <v>Delivered</v>
          </cell>
        </row>
        <row r="560">
          <cell r="B560" t="str">
            <v>19-06-2024 (Smartr)</v>
          </cell>
        </row>
        <row r="561">
          <cell r="B561" t="str">
            <v>AWB</v>
          </cell>
          <cell r="D561" t="str">
            <v>Status</v>
          </cell>
        </row>
        <row r="562">
          <cell r="B562">
            <v>100000200723</v>
          </cell>
          <cell r="D562" t="str">
            <v>Delivered</v>
          </cell>
        </row>
        <row r="565">
          <cell r="B565" t="str">
            <v>19-06-2024 (Fast Track)</v>
          </cell>
        </row>
        <row r="566">
          <cell r="B566" t="str">
            <v>AWB</v>
          </cell>
          <cell r="D566" t="str">
            <v>Status</v>
          </cell>
        </row>
        <row r="567">
          <cell r="B567">
            <v>100010568</v>
          </cell>
          <cell r="D567" t="str">
            <v>Delivered</v>
          </cell>
        </row>
        <row r="568">
          <cell r="B568">
            <v>100011150</v>
          </cell>
          <cell r="D568" t="str">
            <v>In Transit</v>
          </cell>
        </row>
        <row r="569">
          <cell r="B569">
            <v>100010564</v>
          </cell>
          <cell r="D569" t="str">
            <v>Delivered</v>
          </cell>
        </row>
        <row r="570">
          <cell r="B570">
            <v>100010558</v>
          </cell>
          <cell r="D570" t="str">
            <v>Delivered</v>
          </cell>
        </row>
        <row r="571">
          <cell r="B571">
            <v>100010267</v>
          </cell>
          <cell r="D571" t="str">
            <v>Delivered</v>
          </cell>
        </row>
        <row r="572">
          <cell r="B572">
            <v>100010512</v>
          </cell>
          <cell r="D572" t="str">
            <v>Delivered</v>
          </cell>
        </row>
        <row r="576">
          <cell r="B576" t="str">
            <v>20-06-2024 (Blue Dart )</v>
          </cell>
        </row>
        <row r="577">
          <cell r="B577" t="str">
            <v>AWB</v>
          </cell>
          <cell r="D577" t="str">
            <v>Status</v>
          </cell>
        </row>
        <row r="578">
          <cell r="B578">
            <v>53503516146</v>
          </cell>
          <cell r="D578" t="str">
            <v>Delivered</v>
          </cell>
        </row>
        <row r="579">
          <cell r="B579">
            <v>53503190661</v>
          </cell>
          <cell r="D579" t="str">
            <v>Delivered</v>
          </cell>
        </row>
        <row r="582">
          <cell r="B582" t="str">
            <v>20-06-2024 (Smartr)</v>
          </cell>
        </row>
        <row r="583">
          <cell r="B583" t="str">
            <v>AWB</v>
          </cell>
          <cell r="D583" t="str">
            <v>Status</v>
          </cell>
        </row>
        <row r="584">
          <cell r="B584">
            <v>100000199522</v>
          </cell>
          <cell r="D584" t="str">
            <v>Delivered</v>
          </cell>
        </row>
        <row r="585">
          <cell r="B585">
            <v>100000199502</v>
          </cell>
          <cell r="D585" t="str">
            <v>Resedual</v>
          </cell>
        </row>
        <row r="589">
          <cell r="B589" t="str">
            <v>20-06-2024 (Fast Track)</v>
          </cell>
        </row>
        <row r="590">
          <cell r="B590" t="str">
            <v>AWB</v>
          </cell>
          <cell r="D590" t="str">
            <v>Status</v>
          </cell>
        </row>
        <row r="591">
          <cell r="B591">
            <v>100010371</v>
          </cell>
          <cell r="D591" t="str">
            <v>Delivered</v>
          </cell>
        </row>
        <row r="592">
          <cell r="B592">
            <v>100010373</v>
          </cell>
          <cell r="D592" t="str">
            <v>Delivered</v>
          </cell>
        </row>
        <row r="593">
          <cell r="B593">
            <v>100010259</v>
          </cell>
          <cell r="D593" t="str">
            <v>Resedual</v>
          </cell>
        </row>
        <row r="597">
          <cell r="B597" t="str">
            <v>21-06-2024 (Blue Dart )</v>
          </cell>
        </row>
        <row r="598">
          <cell r="B598" t="str">
            <v>AWB</v>
          </cell>
          <cell r="D598" t="str">
            <v>Status</v>
          </cell>
        </row>
        <row r="599">
          <cell r="B599">
            <v>53502188600</v>
          </cell>
          <cell r="D599" t="str">
            <v>Delivered</v>
          </cell>
        </row>
        <row r="600">
          <cell r="B600">
            <v>53503186085</v>
          </cell>
          <cell r="D600" t="str">
            <v>Delivered</v>
          </cell>
        </row>
        <row r="601">
          <cell r="B601">
            <v>53504111636</v>
          </cell>
          <cell r="D601" t="str">
            <v>Delivered</v>
          </cell>
        </row>
        <row r="604">
          <cell r="B604" t="str">
            <v>21-06-2024 (Smartr)</v>
          </cell>
        </row>
        <row r="605">
          <cell r="B605" t="str">
            <v>AWB</v>
          </cell>
          <cell r="D605" t="str">
            <v>Status</v>
          </cell>
        </row>
        <row r="606">
          <cell r="B606">
            <v>100000203236</v>
          </cell>
          <cell r="D606" t="str">
            <v>In Transit</v>
          </cell>
        </row>
        <row r="607">
          <cell r="B607">
            <v>100000203241</v>
          </cell>
          <cell r="D607" t="str">
            <v>In Transit</v>
          </cell>
        </row>
        <row r="608">
          <cell r="B608">
            <v>100000182658</v>
          </cell>
          <cell r="D608" t="str">
            <v>Not Delivered</v>
          </cell>
        </row>
        <row r="609">
          <cell r="B609">
            <v>100000199499</v>
          </cell>
          <cell r="D609" t="str">
            <v>Delivered</v>
          </cell>
        </row>
        <row r="612">
          <cell r="B612" t="str">
            <v>21-06-2024 (Fast Track)</v>
          </cell>
        </row>
        <row r="613">
          <cell r="B613" t="str">
            <v>AWB</v>
          </cell>
          <cell r="D613" t="str">
            <v>Status</v>
          </cell>
        </row>
        <row r="614">
          <cell r="B614">
            <v>100009782</v>
          </cell>
          <cell r="D614" t="str">
            <v>Delivered</v>
          </cell>
        </row>
        <row r="615">
          <cell r="B615">
            <v>100011149</v>
          </cell>
          <cell r="D615" t="str">
            <v>In Transit</v>
          </cell>
        </row>
        <row r="616">
          <cell r="B616">
            <v>100010589</v>
          </cell>
          <cell r="D616" t="str">
            <v>Delivered</v>
          </cell>
        </row>
        <row r="617">
          <cell r="B617">
            <v>100011151</v>
          </cell>
          <cell r="D617" t="str">
            <v>Delivered</v>
          </cell>
        </row>
        <row r="618">
          <cell r="B618">
            <v>100010998</v>
          </cell>
          <cell r="D618" t="str">
            <v>In Transit</v>
          </cell>
        </row>
        <row r="619">
          <cell r="B619">
            <v>100011008</v>
          </cell>
          <cell r="D619" t="str">
            <v>In Transit</v>
          </cell>
        </row>
        <row r="620">
          <cell r="B620">
            <v>100011064</v>
          </cell>
          <cell r="D620" t="str">
            <v>In Transit</v>
          </cell>
        </row>
        <row r="621">
          <cell r="B621">
            <v>100011194</v>
          </cell>
          <cell r="D621" t="str">
            <v>Delivered</v>
          </cell>
        </row>
        <row r="622">
          <cell r="B622">
            <v>100010894</v>
          </cell>
          <cell r="D622" t="str">
            <v>Delivered</v>
          </cell>
        </row>
        <row r="623">
          <cell r="B623">
            <v>100010911</v>
          </cell>
          <cell r="D623" t="str">
            <v>Resedual</v>
          </cell>
        </row>
        <row r="624">
          <cell r="B624">
            <v>100010258</v>
          </cell>
          <cell r="D624" t="str">
            <v>Delivered</v>
          </cell>
        </row>
        <row r="625">
          <cell r="B625">
            <v>100010914</v>
          </cell>
          <cell r="D625" t="str">
            <v>Delivered</v>
          </cell>
        </row>
        <row r="630">
          <cell r="B630" t="str">
            <v>22-06-2024 (Blue Dart )</v>
          </cell>
        </row>
        <row r="631">
          <cell r="B631" t="str">
            <v>AWB</v>
          </cell>
          <cell r="D631" t="str">
            <v>Status</v>
          </cell>
        </row>
        <row r="632">
          <cell r="B632">
            <v>53504110785</v>
          </cell>
          <cell r="D632" t="str">
            <v>FBD001A5ZE</v>
          </cell>
        </row>
        <row r="633">
          <cell r="B633">
            <v>53504133933</v>
          </cell>
          <cell r="D633" t="str">
            <v>Delivered</v>
          </cell>
        </row>
        <row r="634">
          <cell r="B634">
            <v>53504134655</v>
          </cell>
          <cell r="D634" t="str">
            <v>Delivered</v>
          </cell>
        </row>
        <row r="635">
          <cell r="B635">
            <v>53504301561</v>
          </cell>
          <cell r="D635" t="str">
            <v>Delivered</v>
          </cell>
        </row>
        <row r="638">
          <cell r="B638" t="str">
            <v>22-06-2024 (Smartr)</v>
          </cell>
        </row>
        <row r="639">
          <cell r="B639" t="str">
            <v>AWB</v>
          </cell>
          <cell r="D639" t="str">
            <v>Status</v>
          </cell>
        </row>
        <row r="640">
          <cell r="B640">
            <v>100000200714</v>
          </cell>
          <cell r="D640" t="str">
            <v>Delivered</v>
          </cell>
        </row>
        <row r="641">
          <cell r="B641">
            <v>100000200736</v>
          </cell>
          <cell r="D641" t="str">
            <v>Delivered</v>
          </cell>
        </row>
        <row r="642">
          <cell r="B642">
            <v>100000200745</v>
          </cell>
          <cell r="D642" t="str">
            <v>Check</v>
          </cell>
        </row>
        <row r="643">
          <cell r="B643">
            <v>100000203130</v>
          </cell>
          <cell r="D643" t="str">
            <v>Delivered</v>
          </cell>
        </row>
        <row r="647">
          <cell r="B647" t="str">
            <v>22-06-2024 (Fast Track)</v>
          </cell>
        </row>
        <row r="648">
          <cell r="B648" t="str">
            <v>AWB</v>
          </cell>
          <cell r="D648" t="str">
            <v>Status</v>
          </cell>
        </row>
        <row r="649">
          <cell r="B649">
            <v>100010451</v>
          </cell>
          <cell r="D649" t="str">
            <v>Delivered</v>
          </cell>
        </row>
        <row r="650">
          <cell r="B650">
            <v>100011191</v>
          </cell>
          <cell r="D650" t="str">
            <v>Delivered</v>
          </cell>
        </row>
        <row r="651">
          <cell r="B651">
            <v>100011190</v>
          </cell>
          <cell r="D651" t="str">
            <v>Delivered</v>
          </cell>
        </row>
        <row r="652">
          <cell r="B652">
            <v>100010997</v>
          </cell>
          <cell r="D652" t="str">
            <v>In Transit</v>
          </cell>
        </row>
        <row r="653">
          <cell r="B653">
            <v>100011063</v>
          </cell>
          <cell r="D653" t="str">
            <v>Delivered</v>
          </cell>
        </row>
        <row r="654">
          <cell r="B654">
            <v>100010890</v>
          </cell>
          <cell r="D654" t="str">
            <v>In Transit</v>
          </cell>
        </row>
        <row r="655">
          <cell r="B655">
            <v>100011131</v>
          </cell>
          <cell r="D655" t="str">
            <v>Delivered</v>
          </cell>
        </row>
        <row r="656">
          <cell r="B656">
            <v>100011136</v>
          </cell>
          <cell r="D656" t="str">
            <v>Delivered</v>
          </cell>
        </row>
        <row r="657">
          <cell r="B657">
            <v>100011137</v>
          </cell>
          <cell r="D657" t="str">
            <v>Delivered</v>
          </cell>
        </row>
        <row r="658">
          <cell r="B658">
            <v>100011138</v>
          </cell>
          <cell r="D658" t="str">
            <v>Delivered</v>
          </cell>
        </row>
        <row r="659">
          <cell r="B659">
            <v>100011139</v>
          </cell>
          <cell r="D659" t="str">
            <v>Delivered</v>
          </cell>
        </row>
        <row r="660">
          <cell r="B660">
            <v>100011140</v>
          </cell>
          <cell r="D660" t="str">
            <v>Delivered</v>
          </cell>
        </row>
        <row r="664">
          <cell r="B664" t="str">
            <v>24-06-2024 (Blue Dart )</v>
          </cell>
        </row>
        <row r="665">
          <cell r="B665" t="str">
            <v>AWB</v>
          </cell>
          <cell r="D665" t="str">
            <v>Status</v>
          </cell>
        </row>
        <row r="666">
          <cell r="B666">
            <v>53504159446</v>
          </cell>
          <cell r="D666" t="str">
            <v>Delivered</v>
          </cell>
        </row>
        <row r="667">
          <cell r="B667">
            <v>53504150033</v>
          </cell>
          <cell r="D667" t="str">
            <v>Delivered</v>
          </cell>
        </row>
        <row r="668">
          <cell r="B668">
            <v>53504130024</v>
          </cell>
          <cell r="D668" t="str">
            <v>Refused</v>
          </cell>
        </row>
        <row r="669">
          <cell r="B669">
            <v>53504158455</v>
          </cell>
          <cell r="D669" t="str">
            <v>Delivered</v>
          </cell>
        </row>
        <row r="670">
          <cell r="B670">
            <v>53504157313</v>
          </cell>
          <cell r="D670" t="str">
            <v>Delivered</v>
          </cell>
        </row>
        <row r="671">
          <cell r="B671">
            <v>53501399512</v>
          </cell>
          <cell r="D671" t="str">
            <v>Delivered</v>
          </cell>
        </row>
        <row r="672">
          <cell r="B672">
            <v>53502349224</v>
          </cell>
          <cell r="D672" t="str">
            <v>Delivered</v>
          </cell>
        </row>
        <row r="675">
          <cell r="B675" t="str">
            <v>24-06-2024 (Smartr)</v>
          </cell>
        </row>
        <row r="676">
          <cell r="B676" t="str">
            <v>AWB</v>
          </cell>
          <cell r="D676" t="str">
            <v>Status</v>
          </cell>
        </row>
        <row r="677">
          <cell r="B677">
            <v>100000204297</v>
          </cell>
          <cell r="D677" t="str">
            <v>Delivered</v>
          </cell>
        </row>
        <row r="678">
          <cell r="B678">
            <v>100000200754</v>
          </cell>
          <cell r="D678" t="str">
            <v>Delivered</v>
          </cell>
        </row>
        <row r="679">
          <cell r="B679">
            <v>100000186874</v>
          </cell>
          <cell r="D679" t="str">
            <v>Refused</v>
          </cell>
        </row>
        <row r="682">
          <cell r="B682" t="str">
            <v>24-06-2024 (Fast Track)</v>
          </cell>
        </row>
        <row r="683">
          <cell r="B683" t="str">
            <v>AWB</v>
          </cell>
          <cell r="D683" t="str">
            <v>Status</v>
          </cell>
        </row>
        <row r="684">
          <cell r="B684">
            <v>100010452</v>
          </cell>
          <cell r="D684" t="str">
            <v>Delivered</v>
          </cell>
        </row>
        <row r="685">
          <cell r="B685">
            <v>100011193</v>
          </cell>
          <cell r="D685" t="str">
            <v>Delivered</v>
          </cell>
        </row>
        <row r="686">
          <cell r="B686">
            <v>100011177</v>
          </cell>
          <cell r="D686" t="str">
            <v>Delivered</v>
          </cell>
        </row>
        <row r="687">
          <cell r="B687">
            <v>100011176</v>
          </cell>
          <cell r="D687" t="str">
            <v>Delivered</v>
          </cell>
        </row>
        <row r="688">
          <cell r="B688">
            <v>100011180</v>
          </cell>
          <cell r="D688" t="str">
            <v>Delivered</v>
          </cell>
        </row>
        <row r="689">
          <cell r="B689">
            <v>100011081</v>
          </cell>
          <cell r="D689" t="str">
            <v>Resedual</v>
          </cell>
        </row>
        <row r="690">
          <cell r="B690">
            <v>100011129</v>
          </cell>
          <cell r="D690" t="str">
            <v>Delivered</v>
          </cell>
        </row>
        <row r="691">
          <cell r="B691">
            <v>100011178</v>
          </cell>
          <cell r="D691" t="str">
            <v>Delivered</v>
          </cell>
        </row>
        <row r="692">
          <cell r="B692">
            <v>100011079</v>
          </cell>
          <cell r="D692" t="str">
            <v>Delivered</v>
          </cell>
        </row>
        <row r="693">
          <cell r="B693">
            <v>100010891</v>
          </cell>
          <cell r="D693" t="str">
            <v>P.O Closed</v>
          </cell>
        </row>
        <row r="694">
          <cell r="B694">
            <v>100009902</v>
          </cell>
          <cell r="D694" t="str">
            <v>Delivered</v>
          </cell>
        </row>
        <row r="695">
          <cell r="B695">
            <v>100010259</v>
          </cell>
          <cell r="D695" t="str">
            <v>Delivered</v>
          </cell>
        </row>
        <row r="696">
          <cell r="B696">
            <v>100011152</v>
          </cell>
          <cell r="D696" t="str">
            <v>Delivered</v>
          </cell>
        </row>
        <row r="700">
          <cell r="B700" t="str">
            <v>25-06-2024 (Blue Dart )</v>
          </cell>
        </row>
        <row r="701">
          <cell r="B701" t="str">
            <v>AWB</v>
          </cell>
          <cell r="D701" t="str">
            <v>Status</v>
          </cell>
        </row>
        <row r="702">
          <cell r="B702">
            <v>53504121495</v>
          </cell>
          <cell r="D702" t="str">
            <v>Delivered</v>
          </cell>
        </row>
        <row r="703">
          <cell r="B703">
            <v>53504158072</v>
          </cell>
          <cell r="D703" t="str">
            <v>Delivered</v>
          </cell>
        </row>
        <row r="704">
          <cell r="B704">
            <v>53504558424</v>
          </cell>
          <cell r="D704" t="str">
            <v>Delivered</v>
          </cell>
        </row>
        <row r="707">
          <cell r="B707" t="str">
            <v>25-06-2024 (Smartr)</v>
          </cell>
        </row>
        <row r="708">
          <cell r="B708" t="str">
            <v>AWB</v>
          </cell>
          <cell r="D708" t="str">
            <v>Status</v>
          </cell>
        </row>
        <row r="709">
          <cell r="B709">
            <v>100000204707</v>
          </cell>
          <cell r="D709" t="str">
            <v>Delivered</v>
          </cell>
        </row>
        <row r="712">
          <cell r="B712" t="str">
            <v>25-06-2024 (Fast Track)</v>
          </cell>
        </row>
        <row r="713">
          <cell r="B713" t="str">
            <v>AWB</v>
          </cell>
          <cell r="D713" t="str">
            <v>Status</v>
          </cell>
        </row>
        <row r="714">
          <cell r="B714">
            <v>100011199</v>
          </cell>
          <cell r="D714" t="str">
            <v>Delivered</v>
          </cell>
        </row>
        <row r="715">
          <cell r="B715">
            <v>100011179</v>
          </cell>
          <cell r="D715" t="str">
            <v>Delivered</v>
          </cell>
        </row>
        <row r="716">
          <cell r="B716">
            <v>100011195</v>
          </cell>
          <cell r="D716" t="str">
            <v>Delivered</v>
          </cell>
        </row>
        <row r="717">
          <cell r="B717">
            <v>100011189</v>
          </cell>
          <cell r="D717" t="str">
            <v>Delivered</v>
          </cell>
        </row>
        <row r="718">
          <cell r="B718">
            <v>100011188</v>
          </cell>
          <cell r="D718" t="str">
            <v>Delivered</v>
          </cell>
        </row>
        <row r="719">
          <cell r="B719">
            <v>100011106</v>
          </cell>
          <cell r="D719" t="str">
            <v>Delivered</v>
          </cell>
        </row>
        <row r="720">
          <cell r="B720">
            <v>100011077</v>
          </cell>
          <cell r="D720" t="str">
            <v>Delivered</v>
          </cell>
        </row>
        <row r="721">
          <cell r="B721">
            <v>100011196</v>
          </cell>
          <cell r="D721" t="str">
            <v>Delivered</v>
          </cell>
        </row>
        <row r="722">
          <cell r="B722">
            <v>100011080</v>
          </cell>
          <cell r="D722" t="str">
            <v>Delivered</v>
          </cell>
        </row>
        <row r="725">
          <cell r="B725" t="str">
            <v>26-06-2024 (Blue Dart )</v>
          </cell>
        </row>
        <row r="726">
          <cell r="B726" t="str">
            <v>AWB</v>
          </cell>
          <cell r="D726" t="str">
            <v>Status</v>
          </cell>
        </row>
        <row r="727">
          <cell r="B727">
            <v>53504165772</v>
          </cell>
          <cell r="D727" t="str">
            <v>Delivered</v>
          </cell>
        </row>
        <row r="729">
          <cell r="B729" t="str">
            <v>26-06-2024 (Smartr)</v>
          </cell>
        </row>
        <row r="730">
          <cell r="B730" t="str">
            <v>AWB</v>
          </cell>
          <cell r="D730" t="str">
            <v>Status</v>
          </cell>
        </row>
        <row r="731">
          <cell r="B731">
            <v>100000200747</v>
          </cell>
          <cell r="D731" t="str">
            <v>599736846 - 3pm</v>
          </cell>
        </row>
        <row r="733">
          <cell r="B733" t="str">
            <v>26-06-2024 (Fast Track)</v>
          </cell>
        </row>
        <row r="734">
          <cell r="B734" t="str">
            <v>AWB</v>
          </cell>
          <cell r="D734" t="str">
            <v>Status</v>
          </cell>
        </row>
        <row r="735">
          <cell r="B735">
            <v>100011495</v>
          </cell>
          <cell r="D735" t="str">
            <v>Delivered</v>
          </cell>
        </row>
        <row r="736">
          <cell r="B736">
            <v>100011566</v>
          </cell>
        </row>
        <row r="737">
          <cell r="B737">
            <v>100010990</v>
          </cell>
        </row>
        <row r="738">
          <cell r="B738">
            <v>100011540</v>
          </cell>
        </row>
        <row r="739">
          <cell r="B739">
            <v>100011216</v>
          </cell>
        </row>
        <row r="740">
          <cell r="B740">
            <v>100011135</v>
          </cell>
        </row>
        <row r="741">
          <cell r="B741">
            <v>100010988</v>
          </cell>
        </row>
        <row r="742">
          <cell r="B742">
            <v>100011134</v>
          </cell>
        </row>
        <row r="743">
          <cell r="B743">
            <v>100010987</v>
          </cell>
        </row>
        <row r="744">
          <cell r="B744">
            <v>100010985</v>
          </cell>
        </row>
        <row r="745">
          <cell r="B745">
            <v>100010984</v>
          </cell>
        </row>
        <row r="746">
          <cell r="B746">
            <v>100011181</v>
          </cell>
        </row>
        <row r="747">
          <cell r="B747">
            <v>100011187</v>
          </cell>
        </row>
        <row r="748">
          <cell r="B748">
            <v>100011398</v>
          </cell>
        </row>
        <row r="752">
          <cell r="B752" t="str">
            <v>27-06-2024 (Blue Dart )</v>
          </cell>
        </row>
        <row r="753">
          <cell r="B753" t="str">
            <v>AWB</v>
          </cell>
          <cell r="D753" t="str">
            <v>Status</v>
          </cell>
        </row>
        <row r="754">
          <cell r="B754">
            <v>53503186085</v>
          </cell>
          <cell r="D754" t="str">
            <v>de</v>
          </cell>
        </row>
        <row r="755">
          <cell r="B755">
            <v>53504724335</v>
          </cell>
        </row>
        <row r="760">
          <cell r="B760" t="str">
            <v>27-06-2024 (Smartr)</v>
          </cell>
        </row>
        <row r="761">
          <cell r="B761" t="str">
            <v>AWB</v>
          </cell>
          <cell r="D761" t="str">
            <v>Status</v>
          </cell>
        </row>
        <row r="762">
          <cell r="B762">
            <v>100000204703</v>
          </cell>
        </row>
        <row r="765">
          <cell r="B765" t="str">
            <v>27-06-2024 (Fast Track)</v>
          </cell>
        </row>
        <row r="766">
          <cell r="B766" t="str">
            <v>AWB</v>
          </cell>
          <cell r="D766" t="str">
            <v>Status</v>
          </cell>
        </row>
        <row r="767">
          <cell r="B767">
            <v>100011360</v>
          </cell>
          <cell r="D767" t="str">
            <v>70514018982 - 3pm</v>
          </cell>
        </row>
        <row r="768">
          <cell r="B768">
            <v>100011149</v>
          </cell>
        </row>
        <row r="769">
          <cell r="B769">
            <v>100011537</v>
          </cell>
        </row>
        <row r="770">
          <cell r="B770">
            <v>100011496</v>
          </cell>
        </row>
        <row r="771">
          <cell r="B771">
            <v>100011512</v>
          </cell>
        </row>
        <row r="772">
          <cell r="B772">
            <v>100011538</v>
          </cell>
        </row>
        <row r="773">
          <cell r="B773">
            <v>100010991</v>
          </cell>
        </row>
        <row r="774">
          <cell r="B774">
            <v>100011544</v>
          </cell>
        </row>
        <row r="775">
          <cell r="B775">
            <v>100011148</v>
          </cell>
        </row>
        <row r="776">
          <cell r="B776">
            <v>100011513</v>
          </cell>
        </row>
        <row r="777">
          <cell r="B777">
            <v>100011147</v>
          </cell>
        </row>
        <row r="778">
          <cell r="B778">
            <v>100011514</v>
          </cell>
        </row>
        <row r="779">
          <cell r="B779">
            <v>100011146</v>
          </cell>
        </row>
        <row r="780">
          <cell r="B780">
            <v>100011145</v>
          </cell>
        </row>
        <row r="781">
          <cell r="B781">
            <v>100011541</v>
          </cell>
        </row>
        <row r="782">
          <cell r="B782">
            <v>100011542</v>
          </cell>
        </row>
        <row r="783">
          <cell r="B783">
            <v>100010994</v>
          </cell>
        </row>
        <row r="784">
          <cell r="B784">
            <v>100010986</v>
          </cell>
        </row>
        <row r="785">
          <cell r="B785">
            <v>100011543</v>
          </cell>
        </row>
        <row r="786">
          <cell r="B786">
            <v>100010995</v>
          </cell>
        </row>
        <row r="787">
          <cell r="B787">
            <v>100011184</v>
          </cell>
        </row>
        <row r="788">
          <cell r="B788">
            <v>100011078</v>
          </cell>
        </row>
        <row r="789">
          <cell r="B789">
            <v>100011183</v>
          </cell>
        </row>
        <row r="790">
          <cell r="B790">
            <v>100011402</v>
          </cell>
        </row>
        <row r="791">
          <cell r="B791">
            <v>100011404</v>
          </cell>
        </row>
        <row r="792">
          <cell r="B792">
            <v>100011405</v>
          </cell>
          <cell r="D792" t="str">
            <v>Delivered</v>
          </cell>
        </row>
        <row r="793">
          <cell r="B793">
            <v>100011406</v>
          </cell>
        </row>
        <row r="794">
          <cell r="B794">
            <v>100011607</v>
          </cell>
        </row>
        <row r="795">
          <cell r="B795">
            <v>100011426</v>
          </cell>
        </row>
        <row r="796">
          <cell r="B796">
            <v>100010390</v>
          </cell>
        </row>
        <row r="797">
          <cell r="B797">
            <v>100010393</v>
          </cell>
        </row>
        <row r="798">
          <cell r="B798">
            <v>100010893</v>
          </cell>
        </row>
        <row r="799">
          <cell r="B799">
            <v>100010912</v>
          </cell>
        </row>
        <row r="802">
          <cell r="B802" t="str">
            <v>28-06-2024 (Blue Dart )</v>
          </cell>
        </row>
        <row r="803">
          <cell r="B803" t="str">
            <v>AWB</v>
          </cell>
          <cell r="D803" t="str">
            <v>Status</v>
          </cell>
        </row>
        <row r="804">
          <cell r="B804">
            <v>53503608675</v>
          </cell>
          <cell r="D804" t="str">
            <v>Delivered</v>
          </cell>
        </row>
        <row r="805">
          <cell r="B805">
            <v>53504556011</v>
          </cell>
          <cell r="D805" t="str">
            <v>Delivered</v>
          </cell>
        </row>
        <row r="806">
          <cell r="B806">
            <v>53504907411</v>
          </cell>
          <cell r="D806" t="str">
            <v>Delivered</v>
          </cell>
        </row>
        <row r="810">
          <cell r="B810" t="str">
            <v>27-06-2024 (Smartr)</v>
          </cell>
        </row>
        <row r="811">
          <cell r="B811" t="str">
            <v>AWB</v>
          </cell>
          <cell r="D811" t="str">
            <v>Status</v>
          </cell>
        </row>
        <row r="812">
          <cell r="B812">
            <v>100000179117</v>
          </cell>
          <cell r="D812" t="str">
            <v>Delivered</v>
          </cell>
        </row>
        <row r="815">
          <cell r="B815" t="str">
            <v>28-06-2024 (Fast Track)</v>
          </cell>
        </row>
        <row r="816">
          <cell r="B816" t="str">
            <v>AWB</v>
          </cell>
          <cell r="D816" t="str">
            <v>Status</v>
          </cell>
        </row>
        <row r="817">
          <cell r="B817">
            <v>100010996</v>
          </cell>
          <cell r="D817" t="str">
            <v>Delivered</v>
          </cell>
        </row>
        <row r="818">
          <cell r="B818">
            <v>100011133</v>
          </cell>
          <cell r="D818" t="str">
            <v>Delivered</v>
          </cell>
        </row>
        <row r="819">
          <cell r="B819">
            <v>100011081</v>
          </cell>
          <cell r="D819" t="str">
            <v>Delivered</v>
          </cell>
        </row>
        <row r="820">
          <cell r="B820">
            <v>100011400</v>
          </cell>
          <cell r="D820" t="str">
            <v>Delivered</v>
          </cell>
        </row>
        <row r="821">
          <cell r="B821">
            <v>100011647</v>
          </cell>
          <cell r="D821" t="str">
            <v>Delivered</v>
          </cell>
        </row>
        <row r="822">
          <cell r="B822">
            <v>100011650</v>
          </cell>
          <cell r="D822" t="str">
            <v>Not Received</v>
          </cell>
        </row>
        <row r="823">
          <cell r="B823">
            <v>100011623</v>
          </cell>
          <cell r="D823" t="str">
            <v>Delivered</v>
          </cell>
        </row>
        <row r="824">
          <cell r="B824">
            <v>100011605</v>
          </cell>
          <cell r="D824" t="str">
            <v>Delivered</v>
          </cell>
        </row>
        <row r="828">
          <cell r="B828" t="str">
            <v>29-06-2024 (Blue Dart )</v>
          </cell>
        </row>
        <row r="829">
          <cell r="B829" t="str">
            <v>AWB</v>
          </cell>
          <cell r="D829" t="str">
            <v>Status</v>
          </cell>
        </row>
        <row r="830">
          <cell r="B830">
            <v>53504905930</v>
          </cell>
          <cell r="D830" t="str">
            <v>Delivered</v>
          </cell>
        </row>
        <row r="833">
          <cell r="B833" t="str">
            <v>29-06-2024 (Smartr)</v>
          </cell>
        </row>
        <row r="834">
          <cell r="B834" t="str">
            <v>AWB</v>
          </cell>
          <cell r="D834" t="str">
            <v>Status</v>
          </cell>
        </row>
        <row r="835">
          <cell r="B835">
            <v>100000200763</v>
          </cell>
          <cell r="D835" t="str">
            <v>Delivered</v>
          </cell>
        </row>
        <row r="838">
          <cell r="B838" t="str">
            <v>29-06-2024 (Fast Track)</v>
          </cell>
        </row>
        <row r="839">
          <cell r="B839" t="str">
            <v>AWB</v>
          </cell>
          <cell r="D839" t="str">
            <v>Status</v>
          </cell>
        </row>
        <row r="840">
          <cell r="B840">
            <v>100011508</v>
          </cell>
        </row>
        <row r="841">
          <cell r="B841">
            <v>100011141</v>
          </cell>
        </row>
        <row r="842">
          <cell r="B842">
            <v>100011135</v>
          </cell>
        </row>
        <row r="843">
          <cell r="B843">
            <v>100011399</v>
          </cell>
        </row>
        <row r="844">
          <cell r="B844">
            <v>100011401</v>
          </cell>
        </row>
        <row r="845">
          <cell r="B845">
            <v>100011646</v>
          </cell>
        </row>
        <row r="846">
          <cell r="B846">
            <v>100011422</v>
          </cell>
        </row>
        <row r="847">
          <cell r="B847">
            <v>100011920</v>
          </cell>
        </row>
        <row r="848">
          <cell r="B848">
            <v>100011921</v>
          </cell>
        </row>
        <row r="849">
          <cell r="B849">
            <v>100011651</v>
          </cell>
        </row>
        <row r="853">
          <cell r="B853" t="str">
            <v>01-07-2024 (Blue Dart )</v>
          </cell>
        </row>
        <row r="854">
          <cell r="B854" t="str">
            <v>AWB</v>
          </cell>
          <cell r="D854" t="str">
            <v>Status</v>
          </cell>
        </row>
        <row r="855">
          <cell r="B855">
            <v>53504769835</v>
          </cell>
          <cell r="D855" t="str">
            <v>Refused</v>
          </cell>
        </row>
        <row r="856">
          <cell r="B856">
            <v>53505144755</v>
          </cell>
          <cell r="D856" t="str">
            <v>Delivered</v>
          </cell>
        </row>
        <row r="860">
          <cell r="B860" t="str">
            <v>AWB</v>
          </cell>
          <cell r="D860" t="str">
            <v>Status</v>
          </cell>
        </row>
        <row r="861">
          <cell r="B861">
            <v>100012287</v>
          </cell>
          <cell r="D861" t="str">
            <v>Delivered</v>
          </cell>
        </row>
        <row r="862">
          <cell r="B862">
            <v>100012293</v>
          </cell>
          <cell r="D862" t="str">
            <v>Delivered</v>
          </cell>
        </row>
        <row r="863">
          <cell r="B863">
            <v>100012300</v>
          </cell>
          <cell r="D863" t="str">
            <v>Delivered</v>
          </cell>
        </row>
        <row r="864">
          <cell r="B864">
            <v>100012304</v>
          </cell>
          <cell r="D864" t="str">
            <v>Delivered</v>
          </cell>
        </row>
        <row r="865">
          <cell r="B865">
            <v>100012137</v>
          </cell>
          <cell r="D865" t="str">
            <v>Material Not Received</v>
          </cell>
        </row>
        <row r="866">
          <cell r="B866">
            <v>100011483</v>
          </cell>
          <cell r="D866" t="str">
            <v>Resedual</v>
          </cell>
        </row>
        <row r="867">
          <cell r="B867">
            <v>100011484</v>
          </cell>
          <cell r="D867" t="str">
            <v>Delivered</v>
          </cell>
        </row>
        <row r="868">
          <cell r="B868">
            <v>100011485</v>
          </cell>
          <cell r="D868" t="str">
            <v>Route Closed Due to Palkhi</v>
          </cell>
        </row>
        <row r="869">
          <cell r="B869">
            <v>100011545</v>
          </cell>
          <cell r="D869" t="str">
            <v>Delivered</v>
          </cell>
        </row>
        <row r="870">
          <cell r="B870">
            <v>100011488</v>
          </cell>
          <cell r="D870" t="str">
            <v>Delivered</v>
          </cell>
        </row>
        <row r="871">
          <cell r="B871">
            <v>100011491</v>
          </cell>
          <cell r="D871" t="str">
            <v>Delivered</v>
          </cell>
        </row>
        <row r="872">
          <cell r="B872">
            <v>100011492</v>
          </cell>
          <cell r="D872" t="str">
            <v>Miss Route</v>
          </cell>
        </row>
        <row r="873">
          <cell r="B873">
            <v>100011493</v>
          </cell>
          <cell r="D873" t="str">
            <v>Miss Route</v>
          </cell>
        </row>
        <row r="874">
          <cell r="B874">
            <v>100011943</v>
          </cell>
          <cell r="D874" t="str">
            <v>Material Not Received</v>
          </cell>
        </row>
        <row r="875">
          <cell r="B875">
            <v>100011944</v>
          </cell>
          <cell r="D875" t="str">
            <v>Delivered</v>
          </cell>
        </row>
        <row r="876">
          <cell r="B876">
            <v>100011945</v>
          </cell>
          <cell r="D876" t="str">
            <v>Delivered</v>
          </cell>
        </row>
        <row r="877">
          <cell r="B877">
            <v>100011964</v>
          </cell>
          <cell r="D877" t="str">
            <v>Material Not Received</v>
          </cell>
        </row>
        <row r="878">
          <cell r="B878">
            <v>100011968</v>
          </cell>
          <cell r="D878" t="str">
            <v>Delivered</v>
          </cell>
        </row>
        <row r="879">
          <cell r="B879">
            <v>100011979</v>
          </cell>
          <cell r="D879" t="str">
            <v>Delivered</v>
          </cell>
        </row>
        <row r="880">
          <cell r="B880">
            <v>100011980</v>
          </cell>
          <cell r="D880" t="str">
            <v>Delivered</v>
          </cell>
        </row>
        <row r="881">
          <cell r="B881">
            <v>100011981</v>
          </cell>
          <cell r="D881" t="str">
            <v>Delivered</v>
          </cell>
        </row>
        <row r="882">
          <cell r="B882">
            <v>100011982</v>
          </cell>
          <cell r="D882" t="str">
            <v>Delivered</v>
          </cell>
        </row>
        <row r="883">
          <cell r="B883">
            <v>100011984</v>
          </cell>
          <cell r="D883" t="str">
            <v>Resedual For 12-07-2024</v>
          </cell>
        </row>
        <row r="884">
          <cell r="B884">
            <v>100011985</v>
          </cell>
          <cell r="D884" t="str">
            <v>Material Not Received</v>
          </cell>
        </row>
        <row r="885">
          <cell r="B885">
            <v>100011986</v>
          </cell>
          <cell r="D885" t="str">
            <v>Delivered</v>
          </cell>
        </row>
        <row r="886">
          <cell r="B886">
            <v>100011987</v>
          </cell>
          <cell r="D886" t="str">
            <v>Route Closed Due to Palkhi</v>
          </cell>
        </row>
        <row r="887">
          <cell r="B887">
            <v>100011993</v>
          </cell>
          <cell r="D887" t="str">
            <v>Route Closed Due to Palkhi</v>
          </cell>
        </row>
        <row r="888">
          <cell r="B888">
            <v>100012005</v>
          </cell>
          <cell r="D888" t="str">
            <v>Material Not Received</v>
          </cell>
        </row>
        <row r="889">
          <cell r="B889">
            <v>100012006</v>
          </cell>
          <cell r="D889" t="str">
            <v>Material Not Received</v>
          </cell>
        </row>
        <row r="890">
          <cell r="B890">
            <v>100012008</v>
          </cell>
          <cell r="D890" t="str">
            <v>Delivered</v>
          </cell>
        </row>
        <row r="891">
          <cell r="B891">
            <v>100012009</v>
          </cell>
          <cell r="D891" t="str">
            <v>Delivered</v>
          </cell>
        </row>
        <row r="892">
          <cell r="B892">
            <v>100012019</v>
          </cell>
          <cell r="D892" t="str">
            <v>Delivered</v>
          </cell>
        </row>
        <row r="893">
          <cell r="B893">
            <v>100011840</v>
          </cell>
          <cell r="D893" t="str">
            <v>Resedual</v>
          </cell>
        </row>
        <row r="894">
          <cell r="B894">
            <v>100011869</v>
          </cell>
          <cell r="D894" t="str">
            <v>Delivered</v>
          </cell>
        </row>
        <row r="895">
          <cell r="B895">
            <v>100011871</v>
          </cell>
          <cell r="D895" t="str">
            <v>Resedual</v>
          </cell>
        </row>
        <row r="896">
          <cell r="B896">
            <v>100011913</v>
          </cell>
          <cell r="D896" t="str">
            <v>Delivered</v>
          </cell>
        </row>
        <row r="897">
          <cell r="B897">
            <v>100011916</v>
          </cell>
          <cell r="D897" t="str">
            <v>Resedual</v>
          </cell>
        </row>
        <row r="898">
          <cell r="B898">
            <v>100011918</v>
          </cell>
          <cell r="D898" t="str">
            <v>Delivered</v>
          </cell>
        </row>
        <row r="899">
          <cell r="B899">
            <v>100011397</v>
          </cell>
          <cell r="D899" t="str">
            <v>Delivered</v>
          </cell>
        </row>
        <row r="900">
          <cell r="B900">
            <v>100011403</v>
          </cell>
          <cell r="D900" t="str">
            <v>Delivered</v>
          </cell>
        </row>
        <row r="901">
          <cell r="B901">
            <v>100011606</v>
          </cell>
          <cell r="D901" t="str">
            <v>Route Closed Due to Palkhi</v>
          </cell>
        </row>
        <row r="902">
          <cell r="B902">
            <v>100011644</v>
          </cell>
          <cell r="D902" t="str">
            <v>Delivered</v>
          </cell>
        </row>
        <row r="903">
          <cell r="B903">
            <v>100011626</v>
          </cell>
          <cell r="D903" t="str">
            <v>Route Closed Due to Palkhi</v>
          </cell>
        </row>
        <row r="904">
          <cell r="B904">
            <v>100011627</v>
          </cell>
          <cell r="D904" t="str">
            <v>Delivered</v>
          </cell>
        </row>
        <row r="907">
          <cell r="B907" t="str">
            <v>02-07-2024 (Blue Dart )</v>
          </cell>
        </row>
        <row r="908">
          <cell r="B908" t="str">
            <v>AWB</v>
          </cell>
          <cell r="D908" t="str">
            <v>Status</v>
          </cell>
        </row>
        <row r="909">
          <cell r="B909">
            <v>53505443924</v>
          </cell>
          <cell r="D909" t="str">
            <v>Not Delivered</v>
          </cell>
        </row>
        <row r="910">
          <cell r="B910">
            <v>53505674036</v>
          </cell>
          <cell r="D910" t="str">
            <v>In Transit</v>
          </cell>
        </row>
        <row r="913">
          <cell r="B913" t="str">
            <v>02-07-2024 (Fast Track)</v>
          </cell>
        </row>
        <row r="914">
          <cell r="B914" t="str">
            <v>AWB</v>
          </cell>
          <cell r="D914" t="str">
            <v>Status</v>
          </cell>
        </row>
        <row r="915">
          <cell r="B915">
            <v>100012145</v>
          </cell>
          <cell r="D915" t="str">
            <v>Delivered</v>
          </cell>
        </row>
        <row r="916">
          <cell r="B916">
            <v>100011535</v>
          </cell>
          <cell r="D916" t="str">
            <v>Delivered</v>
          </cell>
        </row>
        <row r="917">
          <cell r="B917">
            <v>100011497</v>
          </cell>
          <cell r="D917" t="str">
            <v>Delivered</v>
          </cell>
        </row>
        <row r="918">
          <cell r="B918">
            <v>100011489</v>
          </cell>
          <cell r="D918" t="str">
            <v>Delivered</v>
          </cell>
        </row>
        <row r="919">
          <cell r="B919">
            <v>100011490</v>
          </cell>
          <cell r="D919" t="str">
            <v>Delivered</v>
          </cell>
        </row>
        <row r="920">
          <cell r="B920">
            <v>100011494</v>
          </cell>
          <cell r="D920" t="str">
            <v>Delivered</v>
          </cell>
        </row>
        <row r="921">
          <cell r="B921">
            <v>100011969</v>
          </cell>
          <cell r="D921" t="str">
            <v>In Transit</v>
          </cell>
        </row>
        <row r="922">
          <cell r="B922">
            <v>100011970</v>
          </cell>
          <cell r="D922" t="str">
            <v>In Transit</v>
          </cell>
        </row>
        <row r="923">
          <cell r="B923">
            <v>100011989</v>
          </cell>
          <cell r="D923" t="str">
            <v>In Transit</v>
          </cell>
        </row>
        <row r="924">
          <cell r="B924">
            <v>100011991</v>
          </cell>
          <cell r="D924" t="str">
            <v>Delivered</v>
          </cell>
        </row>
        <row r="925">
          <cell r="B925">
            <v>100012004</v>
          </cell>
          <cell r="D925" t="str">
            <v>In Transit</v>
          </cell>
        </row>
        <row r="926">
          <cell r="B926">
            <v>100011396</v>
          </cell>
          <cell r="D926" t="str">
            <v>Delivered</v>
          </cell>
        </row>
        <row r="927">
          <cell r="B927">
            <v>100011926</v>
          </cell>
          <cell r="D927" t="str">
            <v>Delivered</v>
          </cell>
        </row>
        <row r="928">
          <cell r="B928">
            <v>100011929</v>
          </cell>
          <cell r="D928" t="str">
            <v>Delivered</v>
          </cell>
        </row>
        <row r="929">
          <cell r="B929">
            <v>100012022</v>
          </cell>
          <cell r="D929" t="str">
            <v>Delivered</v>
          </cell>
        </row>
        <row r="930">
          <cell r="B930">
            <v>100012280</v>
          </cell>
          <cell r="D930" t="str">
            <v>Route Closed Due To Palkhi</v>
          </cell>
        </row>
        <row r="931">
          <cell r="B931">
            <v>100012281</v>
          </cell>
          <cell r="D931" t="str">
            <v>Route Closed Due To Palkhi</v>
          </cell>
        </row>
        <row r="932">
          <cell r="B932">
            <v>100012289</v>
          </cell>
          <cell r="D932" t="str">
            <v>Delivered</v>
          </cell>
        </row>
        <row r="933">
          <cell r="B933">
            <v>100012290</v>
          </cell>
          <cell r="D933" t="str">
            <v>Delivered</v>
          </cell>
        </row>
        <row r="937">
          <cell r="B937" t="str">
            <v>03-07-2024 (Blue Dart )</v>
          </cell>
        </row>
        <row r="938">
          <cell r="B938" t="str">
            <v>AWB</v>
          </cell>
          <cell r="D938" t="str">
            <v>Status</v>
          </cell>
        </row>
        <row r="939">
          <cell r="B939">
            <v>53504719682</v>
          </cell>
          <cell r="D939" t="str">
            <v>Delivered</v>
          </cell>
        </row>
        <row r="942">
          <cell r="B942" t="str">
            <v>03-07-2024 (Smartr )</v>
          </cell>
        </row>
        <row r="943">
          <cell r="B943" t="str">
            <v>AWB</v>
          </cell>
          <cell r="D943" t="str">
            <v>Status</v>
          </cell>
        </row>
        <row r="944">
          <cell r="B944">
            <v>603002522986</v>
          </cell>
          <cell r="D944" t="str">
            <v>Delivered</v>
          </cell>
        </row>
        <row r="945">
          <cell r="B945">
            <v>603002523001</v>
          </cell>
          <cell r="D945" t="str">
            <v>Delivered</v>
          </cell>
        </row>
        <row r="946">
          <cell r="B946">
            <v>603002522975</v>
          </cell>
          <cell r="D946" t="str">
            <v>Delivered</v>
          </cell>
        </row>
        <row r="947">
          <cell r="B947">
            <v>603002522920</v>
          </cell>
          <cell r="D947" t="str">
            <v>Delivered</v>
          </cell>
        </row>
        <row r="948">
          <cell r="B948">
            <v>603002522990</v>
          </cell>
          <cell r="D948" t="str">
            <v>Delivered</v>
          </cell>
        </row>
        <row r="951">
          <cell r="B951" t="str">
            <v>03-07-2024 (Fast Track)</v>
          </cell>
        </row>
        <row r="952">
          <cell r="B952" t="str">
            <v>AWB</v>
          </cell>
          <cell r="D952" t="str">
            <v>Status</v>
          </cell>
        </row>
        <row r="953">
          <cell r="B953">
            <v>100011362</v>
          </cell>
          <cell r="D953" t="str">
            <v>Delivered</v>
          </cell>
        </row>
        <row r="954">
          <cell r="B954">
            <v>100012140</v>
          </cell>
          <cell r="D954" t="str">
            <v>Delivered</v>
          </cell>
        </row>
        <row r="955">
          <cell r="B955">
            <v>100011510</v>
          </cell>
          <cell r="D955" t="str">
            <v>Delivered</v>
          </cell>
        </row>
        <row r="956">
          <cell r="B956">
            <v>100011540</v>
          </cell>
          <cell r="D956" t="str">
            <v>Delivered</v>
          </cell>
        </row>
        <row r="957">
          <cell r="B957">
            <v>100011134</v>
          </cell>
          <cell r="D957" t="str">
            <v>Delivered</v>
          </cell>
        </row>
        <row r="958">
          <cell r="B958">
            <v>100011482</v>
          </cell>
          <cell r="D958" t="str">
            <v>Delivered</v>
          </cell>
        </row>
        <row r="959">
          <cell r="B959">
            <v>100011946</v>
          </cell>
          <cell r="D959" t="str">
            <v>Delivered</v>
          </cell>
        </row>
        <row r="960">
          <cell r="B960">
            <v>100011990</v>
          </cell>
          <cell r="D960" t="str">
            <v>Delivered</v>
          </cell>
        </row>
        <row r="961">
          <cell r="B961">
            <v>100011649</v>
          </cell>
          <cell r="D961" t="str">
            <v>Delivered</v>
          </cell>
        </row>
        <row r="962">
          <cell r="B962">
            <v>100011630</v>
          </cell>
          <cell r="D962" t="str">
            <v>Delivered</v>
          </cell>
        </row>
        <row r="963">
          <cell r="B963">
            <v>100011927</v>
          </cell>
          <cell r="D963" t="str">
            <v>Delivered</v>
          </cell>
        </row>
        <row r="964">
          <cell r="B964">
            <v>100011931</v>
          </cell>
          <cell r="D964" t="str">
            <v>Delivered</v>
          </cell>
        </row>
        <row r="965">
          <cell r="B965">
            <v>100011934</v>
          </cell>
          <cell r="D965" t="str">
            <v>Delivered</v>
          </cell>
        </row>
        <row r="966">
          <cell r="B966">
            <v>100011928</v>
          </cell>
          <cell r="D966" t="str">
            <v>Delivered</v>
          </cell>
        </row>
        <row r="967">
          <cell r="B967">
            <v>100011924</v>
          </cell>
          <cell r="D967" t="str">
            <v>Delivered</v>
          </cell>
        </row>
        <row r="968">
          <cell r="B968">
            <v>100011930</v>
          </cell>
          <cell r="D968" t="str">
            <v>Delivered</v>
          </cell>
        </row>
        <row r="969">
          <cell r="B969">
            <v>100012021</v>
          </cell>
          <cell r="D969" t="str">
            <v>Delivered</v>
          </cell>
        </row>
        <row r="970">
          <cell r="B970">
            <v>100012285</v>
          </cell>
          <cell r="D970" t="str">
            <v>Delivered</v>
          </cell>
        </row>
        <row r="971">
          <cell r="B971">
            <v>100011395</v>
          </cell>
          <cell r="D971" t="str">
            <v>Delivered</v>
          </cell>
        </row>
        <row r="972">
          <cell r="B972">
            <v>100012292</v>
          </cell>
          <cell r="D972" t="str">
            <v>Delivered</v>
          </cell>
        </row>
        <row r="973">
          <cell r="B973">
            <v>100012295</v>
          </cell>
          <cell r="D973" t="str">
            <v>Delivered</v>
          </cell>
        </row>
        <row r="977">
          <cell r="B977" t="str">
            <v>04-07-2024 (Blue Dart )</v>
          </cell>
        </row>
        <row r="978">
          <cell r="B978" t="str">
            <v>AWB</v>
          </cell>
          <cell r="D978" t="str">
            <v>Status</v>
          </cell>
        </row>
        <row r="979">
          <cell r="B979">
            <v>53503993583</v>
          </cell>
          <cell r="D979" t="str">
            <v>Delivered</v>
          </cell>
        </row>
        <row r="982">
          <cell r="B982" t="str">
            <v>04-07-2024 (Fast Track)</v>
          </cell>
        </row>
        <row r="983">
          <cell r="B983" t="str">
            <v>AWB</v>
          </cell>
          <cell r="D983" t="str">
            <v>Status</v>
          </cell>
        </row>
        <row r="984">
          <cell r="B984">
            <v>100011483</v>
          </cell>
          <cell r="D984" t="str">
            <v>Delivered</v>
          </cell>
        </row>
        <row r="985">
          <cell r="B985">
            <v>100011985</v>
          </cell>
          <cell r="D985" t="str">
            <v>In Transit</v>
          </cell>
        </row>
        <row r="986">
          <cell r="B986">
            <v>100012010</v>
          </cell>
          <cell r="D986" t="str">
            <v>Delivered</v>
          </cell>
        </row>
        <row r="987">
          <cell r="B987">
            <v>100012808</v>
          </cell>
          <cell r="D987" t="str">
            <v>In Transit</v>
          </cell>
        </row>
        <row r="988">
          <cell r="B988">
            <v>100011840</v>
          </cell>
          <cell r="D988" t="str">
            <v>Delivered</v>
          </cell>
        </row>
        <row r="989">
          <cell r="B989">
            <v>100011870</v>
          </cell>
          <cell r="D989" t="str">
            <v>Delivered</v>
          </cell>
        </row>
        <row r="990">
          <cell r="B990">
            <v>100011871</v>
          </cell>
          <cell r="D990" t="str">
            <v>Delivered</v>
          </cell>
        </row>
        <row r="991">
          <cell r="B991">
            <v>100011915</v>
          </cell>
          <cell r="D991" t="str">
            <v>Delivered</v>
          </cell>
        </row>
        <row r="992">
          <cell r="B992">
            <v>100011839</v>
          </cell>
          <cell r="D992" t="str">
            <v>Delivered</v>
          </cell>
        </row>
        <row r="993">
          <cell r="B993">
            <v>100011916</v>
          </cell>
          <cell r="D993" t="str">
            <v>Delivered</v>
          </cell>
        </row>
        <row r="994">
          <cell r="B994">
            <v>100011625</v>
          </cell>
          <cell r="D994" t="str">
            <v>Delivered</v>
          </cell>
        </row>
        <row r="995">
          <cell r="B995">
            <v>100011606</v>
          </cell>
          <cell r="D995" t="str">
            <v>reschedual</v>
          </cell>
        </row>
        <row r="996">
          <cell r="B996">
            <v>100011626</v>
          </cell>
          <cell r="D996" t="str">
            <v>Delivered</v>
          </cell>
        </row>
        <row r="997">
          <cell r="B997">
            <v>100011604</v>
          </cell>
          <cell r="D997" t="str">
            <v>Delivered</v>
          </cell>
        </row>
        <row r="998">
          <cell r="B998">
            <v>100010892</v>
          </cell>
          <cell r="D998" t="str">
            <v>Delivered</v>
          </cell>
        </row>
        <row r="999">
          <cell r="B999">
            <v>100011423</v>
          </cell>
          <cell r="D999" t="str">
            <v>Delivered</v>
          </cell>
        </row>
        <row r="1000">
          <cell r="B1000">
            <v>100012026</v>
          </cell>
          <cell r="D1000" t="str">
            <v>Delivered</v>
          </cell>
        </row>
        <row r="1001">
          <cell r="B1001">
            <v>100012282</v>
          </cell>
          <cell r="D1001" t="str">
            <v>Delivered</v>
          </cell>
        </row>
        <row r="1004">
          <cell r="B1004" t="str">
            <v>05-07-2024 (Blue Dart )</v>
          </cell>
        </row>
        <row r="1005">
          <cell r="B1005" t="str">
            <v>AWB</v>
          </cell>
          <cell r="D1005" t="str">
            <v>Status</v>
          </cell>
        </row>
        <row r="1006">
          <cell r="B1006">
            <v>53500873871</v>
          </cell>
          <cell r="D1006" t="str">
            <v>Delivered</v>
          </cell>
        </row>
        <row r="1007">
          <cell r="B1007">
            <v>53505871473</v>
          </cell>
          <cell r="D1007" t="str">
            <v>Delivered</v>
          </cell>
        </row>
        <row r="1008">
          <cell r="B1008">
            <v>53498946745</v>
          </cell>
          <cell r="D1008" t="str">
            <v>Delivered</v>
          </cell>
        </row>
        <row r="1010">
          <cell r="B1010" t="str">
            <v>05-07-2024 (Smartr)</v>
          </cell>
        </row>
        <row r="1011">
          <cell r="B1011" t="str">
            <v>AWB</v>
          </cell>
          <cell r="D1011" t="str">
            <v>Status</v>
          </cell>
        </row>
        <row r="1012">
          <cell r="B1012">
            <v>100000182658</v>
          </cell>
          <cell r="D1012" t="str">
            <v>Refused</v>
          </cell>
        </row>
        <row r="1013">
          <cell r="B1013">
            <v>100000199502</v>
          </cell>
          <cell r="D1013" t="str">
            <v>Market Place Issue</v>
          </cell>
        </row>
        <row r="1016">
          <cell r="B1016" t="str">
            <v>05-07-2024 (Fast Track)</v>
          </cell>
        </row>
        <row r="1017">
          <cell r="B1017" t="str">
            <v>AWB</v>
          </cell>
          <cell r="D1017" t="str">
            <v>Status</v>
          </cell>
        </row>
        <row r="1018">
          <cell r="B1018">
            <v>100012143</v>
          </cell>
          <cell r="D1018" t="str">
            <v>Delivered</v>
          </cell>
        </row>
        <row r="1019">
          <cell r="B1019">
            <v>100011534</v>
          </cell>
          <cell r="D1019" t="str">
            <v>Delivered</v>
          </cell>
        </row>
        <row r="1020">
          <cell r="B1020">
            <v>100010565</v>
          </cell>
          <cell r="D1020" t="str">
            <v>Miss Route</v>
          </cell>
        </row>
        <row r="1021">
          <cell r="B1021">
            <v>100011506</v>
          </cell>
          <cell r="D1021" t="str">
            <v>Delivered</v>
          </cell>
        </row>
        <row r="1022">
          <cell r="B1022">
            <v>100011509</v>
          </cell>
          <cell r="D1022" t="str">
            <v>Delivered</v>
          </cell>
        </row>
        <row r="1023">
          <cell r="B1023">
            <v>100012813</v>
          </cell>
          <cell r="D1023" t="str">
            <v>In Transit</v>
          </cell>
        </row>
        <row r="1024">
          <cell r="B1024">
            <v>100011624</v>
          </cell>
          <cell r="D1024" t="str">
            <v>Delivered</v>
          </cell>
        </row>
        <row r="1025">
          <cell r="B1025">
            <v>100012462</v>
          </cell>
          <cell r="D1025" t="str">
            <v>Delivered</v>
          </cell>
        </row>
        <row r="1026">
          <cell r="B1026">
            <v>100012464</v>
          </cell>
          <cell r="D1026" t="str">
            <v>Delivered</v>
          </cell>
        </row>
        <row r="1027">
          <cell r="B1027">
            <v>100012470</v>
          </cell>
          <cell r="D1027" t="str">
            <v>Delivered</v>
          </cell>
        </row>
        <row r="1028">
          <cell r="B1028">
            <v>100012471</v>
          </cell>
          <cell r="D1028" t="str">
            <v>Delivered</v>
          </cell>
        </row>
        <row r="1029">
          <cell r="B1029">
            <v>100012280</v>
          </cell>
          <cell r="D1029" t="str">
            <v>Delivered</v>
          </cell>
        </row>
        <row r="1030">
          <cell r="B1030">
            <v>100012281</v>
          </cell>
          <cell r="D1030" t="str">
            <v>Delivered</v>
          </cell>
        </row>
        <row r="1031">
          <cell r="B1031">
            <v>100012965</v>
          </cell>
          <cell r="D1031" t="str">
            <v>Resedual</v>
          </cell>
        </row>
        <row r="1032">
          <cell r="B1032">
            <v>100012999</v>
          </cell>
          <cell r="D1032" t="str">
            <v>Resedual</v>
          </cell>
        </row>
        <row r="1033">
          <cell r="B1033">
            <v>100012967</v>
          </cell>
          <cell r="D1033" t="str">
            <v>Resedual</v>
          </cell>
        </row>
        <row r="1034">
          <cell r="B1034">
            <v>100012972</v>
          </cell>
          <cell r="D1034" t="str">
            <v>Resedual</v>
          </cell>
        </row>
        <row r="1035">
          <cell r="B1035">
            <v>100012966</v>
          </cell>
          <cell r="D1035" t="str">
            <v>Resedual</v>
          </cell>
        </row>
        <row r="1036">
          <cell r="B1036">
            <v>100012969</v>
          </cell>
          <cell r="D1036" t="str">
            <v>Resedual</v>
          </cell>
        </row>
        <row r="1037">
          <cell r="B1037">
            <v>100012970</v>
          </cell>
          <cell r="D1037" t="str">
            <v>Resedual</v>
          </cell>
        </row>
        <row r="1038">
          <cell r="B1038">
            <v>100012458</v>
          </cell>
          <cell r="D1038" t="str">
            <v>Delivered</v>
          </cell>
        </row>
        <row r="1039">
          <cell r="B1039">
            <v>100012460</v>
          </cell>
          <cell r="D1039" t="str">
            <v>Delivered</v>
          </cell>
        </row>
        <row r="1044">
          <cell r="B1044" t="str">
            <v>06-07-2024 (Blue Dart )</v>
          </cell>
        </row>
        <row r="1045">
          <cell r="B1045" t="str">
            <v>AWB</v>
          </cell>
          <cell r="D1045" t="str">
            <v>Status</v>
          </cell>
        </row>
        <row r="1046">
          <cell r="B1046">
            <v>53505866514</v>
          </cell>
          <cell r="D1046" t="str">
            <v>Delivered</v>
          </cell>
        </row>
        <row r="1047">
          <cell r="B1047">
            <v>53505869535</v>
          </cell>
          <cell r="D1047" t="str">
            <v>Refused</v>
          </cell>
        </row>
        <row r="1048">
          <cell r="B1048">
            <v>53505871893</v>
          </cell>
          <cell r="D1048" t="str">
            <v>Delivered</v>
          </cell>
        </row>
        <row r="1049">
          <cell r="B1049">
            <v>53505889570</v>
          </cell>
          <cell r="D1049" t="str">
            <v>Refused</v>
          </cell>
        </row>
        <row r="1052">
          <cell r="B1052" t="str">
            <v>06-07-2024 (Smartr)</v>
          </cell>
        </row>
        <row r="1053">
          <cell r="B1053" t="str">
            <v>AWB</v>
          </cell>
          <cell r="D1053" t="str">
            <v>Status</v>
          </cell>
        </row>
        <row r="1054">
          <cell r="B1054">
            <v>603002522964</v>
          </cell>
          <cell r="D1054" t="str">
            <v>Delivered</v>
          </cell>
        </row>
        <row r="1058">
          <cell r="B1058" t="str">
            <v>06-07-2024 (Fast Track)</v>
          </cell>
        </row>
        <row r="1059">
          <cell r="B1059" t="str">
            <v>AWB</v>
          </cell>
          <cell r="D1059" t="str">
            <v>Status</v>
          </cell>
        </row>
        <row r="1060">
          <cell r="B1060">
            <v>100012841</v>
          </cell>
          <cell r="D1060" t="str">
            <v>Delivered</v>
          </cell>
        </row>
        <row r="1061">
          <cell r="B1061">
            <v>100011380</v>
          </cell>
        </row>
        <row r="1062">
          <cell r="B1062">
            <v>100012842</v>
          </cell>
          <cell r="D1062" t="str">
            <v>Delivered</v>
          </cell>
        </row>
        <row r="1063">
          <cell r="B1063">
            <v>100012784</v>
          </cell>
          <cell r="D1063" t="str">
            <v>In Transit</v>
          </cell>
        </row>
        <row r="1064">
          <cell r="B1064">
            <v>100012315</v>
          </cell>
        </row>
        <row r="1065">
          <cell r="B1065">
            <v>100012843</v>
          </cell>
          <cell r="D1065" t="str">
            <v>Delivered</v>
          </cell>
        </row>
        <row r="1066">
          <cell r="B1066">
            <v>100012847</v>
          </cell>
          <cell r="D1066" t="str">
            <v>Delivered</v>
          </cell>
        </row>
        <row r="1067">
          <cell r="B1067">
            <v>100011508</v>
          </cell>
          <cell r="D1067" t="str">
            <v>Delivered</v>
          </cell>
        </row>
        <row r="1068">
          <cell r="B1068">
            <v>100012802</v>
          </cell>
          <cell r="D1068" t="str">
            <v>In Transit</v>
          </cell>
        </row>
        <row r="1069">
          <cell r="B1069">
            <v>100012466</v>
          </cell>
          <cell r="D1069" t="str">
            <v>Delivered</v>
          </cell>
        </row>
        <row r="1070">
          <cell r="B1070">
            <v>100012478</v>
          </cell>
          <cell r="D1070" t="str">
            <v>Delivered</v>
          </cell>
        </row>
        <row r="1071">
          <cell r="B1071">
            <v>100012480</v>
          </cell>
          <cell r="D1071" t="str">
            <v>Delivered</v>
          </cell>
        </row>
        <row r="1072">
          <cell r="B1072">
            <v>100012485</v>
          </cell>
          <cell r="D1072" t="str">
            <v>Delivered</v>
          </cell>
        </row>
        <row r="1073">
          <cell r="B1073">
            <v>100012285</v>
          </cell>
          <cell r="D1073" t="str">
            <v>Delivered</v>
          </cell>
        </row>
        <row r="1074">
          <cell r="B1074">
            <v>100012763</v>
          </cell>
          <cell r="D1074" t="str">
            <v>Delivered</v>
          </cell>
        </row>
        <row r="1075">
          <cell r="B1075">
            <v>100012283</v>
          </cell>
          <cell r="D1075" t="str">
            <v>Delivered</v>
          </cell>
        </row>
        <row r="1076">
          <cell r="B1076">
            <v>100012586</v>
          </cell>
          <cell r="D1076" t="str">
            <v>In Transit</v>
          </cell>
        </row>
        <row r="1080">
          <cell r="B1080" t="str">
            <v>08-07-2024 (Blue Dart )</v>
          </cell>
        </row>
        <row r="1081">
          <cell r="B1081" t="str">
            <v>AWB</v>
          </cell>
          <cell r="D1081" t="str">
            <v>Status</v>
          </cell>
        </row>
        <row r="1082">
          <cell r="B1082">
            <v>53504769835</v>
          </cell>
          <cell r="D1082" t="str">
            <v>Delivered</v>
          </cell>
        </row>
        <row r="1083">
          <cell r="B1083">
            <v>53505875345</v>
          </cell>
          <cell r="D1083" t="str">
            <v>refused</v>
          </cell>
        </row>
        <row r="1084">
          <cell r="B1084">
            <v>53505875920</v>
          </cell>
          <cell r="D1084" t="str">
            <v>refused</v>
          </cell>
        </row>
        <row r="1085">
          <cell r="B1085">
            <v>53506038132</v>
          </cell>
          <cell r="D1085" t="str">
            <v>Delivered</v>
          </cell>
        </row>
        <row r="1086">
          <cell r="B1086">
            <v>53506925732</v>
          </cell>
          <cell r="D1086" t="str">
            <v>Delivered</v>
          </cell>
        </row>
        <row r="1090">
          <cell r="B1090" t="str">
            <v>08-07-2024 (Smartr)</v>
          </cell>
        </row>
        <row r="1091">
          <cell r="B1091" t="str">
            <v>AWB</v>
          </cell>
          <cell r="D1091" t="str">
            <v>Status</v>
          </cell>
        </row>
        <row r="1092">
          <cell r="B1092">
            <v>100000212178</v>
          </cell>
          <cell r="D1092" t="str">
            <v>Not Delivered</v>
          </cell>
        </row>
        <row r="1093">
          <cell r="B1093">
            <v>100000212180</v>
          </cell>
          <cell r="D1093" t="str">
            <v>Not Delivered</v>
          </cell>
        </row>
        <row r="1094">
          <cell r="B1094">
            <v>100000213944</v>
          </cell>
          <cell r="D1094" t="str">
            <v>Delivered</v>
          </cell>
        </row>
        <row r="1097">
          <cell r="B1097" t="str">
            <v>08-07-2024 (Fast Track)</v>
          </cell>
        </row>
        <row r="1098">
          <cell r="B1098" t="str">
            <v>AWB</v>
          </cell>
          <cell r="D1098" t="str">
            <v>Status</v>
          </cell>
        </row>
        <row r="1099">
          <cell r="B1099">
            <v>100011511</v>
          </cell>
          <cell r="D1099" t="str">
            <v>Delivered</v>
          </cell>
        </row>
        <row r="1100">
          <cell r="B1100">
            <v>100012800</v>
          </cell>
          <cell r="D1100" t="str">
            <v>Delivered</v>
          </cell>
        </row>
        <row r="1101">
          <cell r="B1101">
            <v>100012463</v>
          </cell>
          <cell r="D1101" t="str">
            <v>Delivered</v>
          </cell>
        </row>
        <row r="1102">
          <cell r="B1102">
            <v>100012465</v>
          </cell>
          <cell r="D1102" t="str">
            <v>Delivered</v>
          </cell>
        </row>
        <row r="1103">
          <cell r="B1103">
            <v>100012467</v>
          </cell>
          <cell r="D1103" t="str">
            <v>Delivered</v>
          </cell>
        </row>
        <row r="1104">
          <cell r="B1104">
            <v>100012469</v>
          </cell>
          <cell r="D1104" t="str">
            <v>Delivered</v>
          </cell>
        </row>
        <row r="1105">
          <cell r="B1105">
            <v>100012473</v>
          </cell>
          <cell r="D1105" t="str">
            <v>Delivered</v>
          </cell>
        </row>
        <row r="1106">
          <cell r="B1106">
            <v>100012795</v>
          </cell>
          <cell r="D1106" t="str">
            <v>Delivered</v>
          </cell>
        </row>
        <row r="1107">
          <cell r="B1107">
            <v>100012749</v>
          </cell>
          <cell r="D1107" t="str">
            <v>Delivered</v>
          </cell>
        </row>
        <row r="1108">
          <cell r="B1108">
            <v>100012750</v>
          </cell>
          <cell r="D1108" t="str">
            <v>Delivered</v>
          </cell>
        </row>
        <row r="1109">
          <cell r="B1109">
            <v>100012312</v>
          </cell>
          <cell r="D1109" t="str">
            <v>Customer not received due to name change</v>
          </cell>
        </row>
        <row r="1110">
          <cell r="B1110">
            <v>100012284</v>
          </cell>
          <cell r="D1110" t="str">
            <v>Customer not received due to name change</v>
          </cell>
        </row>
        <row r="1111">
          <cell r="B1111">
            <v>100012310</v>
          </cell>
          <cell r="D1111" t="str">
            <v>Customer not received due to name change</v>
          </cell>
        </row>
        <row r="1112">
          <cell r="B1112">
            <v>100012309</v>
          </cell>
          <cell r="D1112" t="str">
            <v>Customer not received due to name change</v>
          </cell>
        </row>
        <row r="1113">
          <cell r="B1113">
            <v>100012307</v>
          </cell>
          <cell r="D1113" t="str">
            <v>Customer not received due to name change</v>
          </cell>
        </row>
        <row r="1114">
          <cell r="B1114">
            <v>100012386</v>
          </cell>
          <cell r="D1114" t="str">
            <v>Customer not received due to name change</v>
          </cell>
        </row>
        <row r="1115">
          <cell r="B1115">
            <v>100012306</v>
          </cell>
          <cell r="D1115" t="str">
            <v>Customer not received due to name change</v>
          </cell>
        </row>
        <row r="1116">
          <cell r="B1116">
            <v>100012305</v>
          </cell>
          <cell r="D1116" t="str">
            <v>Customer not received due to name change</v>
          </cell>
        </row>
        <row r="1117">
          <cell r="B1117">
            <v>100012303</v>
          </cell>
          <cell r="D1117" t="str">
            <v>Customer not received due to name change</v>
          </cell>
        </row>
        <row r="1118">
          <cell r="B1118">
            <v>100012302</v>
          </cell>
          <cell r="D1118" t="str">
            <v>Customer not received due to name change</v>
          </cell>
        </row>
        <row r="1119">
          <cell r="B1119">
            <v>100012301</v>
          </cell>
          <cell r="D1119" t="str">
            <v>Customer not received due to name change</v>
          </cell>
        </row>
        <row r="1120">
          <cell r="B1120">
            <v>100012299</v>
          </cell>
          <cell r="D1120" t="str">
            <v>Customer not received due to name change</v>
          </cell>
        </row>
        <row r="1121">
          <cell r="B1121">
            <v>100012298</v>
          </cell>
          <cell r="D1121" t="str">
            <v>Customer not received due to name change</v>
          </cell>
        </row>
        <row r="1122">
          <cell r="B1122">
            <v>100012297</v>
          </cell>
          <cell r="D1122" t="str">
            <v>Customer not received due to name change</v>
          </cell>
        </row>
        <row r="1123">
          <cell r="B1123">
            <v>100012294</v>
          </cell>
          <cell r="D1123" t="str">
            <v>Customer not received due to name change</v>
          </cell>
        </row>
        <row r="1124">
          <cell r="B1124">
            <v>100012291</v>
          </cell>
          <cell r="D1124" t="str">
            <v>Customer not received due to name change</v>
          </cell>
        </row>
        <row r="1125">
          <cell r="B1125">
            <v>100012288</v>
          </cell>
          <cell r="D1125" t="str">
            <v>Customer not received due to name change</v>
          </cell>
        </row>
        <row r="1126">
          <cell r="B1126">
            <v>100012286</v>
          </cell>
          <cell r="D1126" t="str">
            <v>Customer not received due to name change</v>
          </cell>
        </row>
        <row r="1127">
          <cell r="B1127">
            <v>100012313</v>
          </cell>
          <cell r="D1127" t="str">
            <v>Customer not received due to name change</v>
          </cell>
        </row>
        <row r="1128">
          <cell r="B1128">
            <v>100012296</v>
          </cell>
          <cell r="D1128" t="str">
            <v>Customer not received due to name change</v>
          </cell>
        </row>
        <row r="1129">
          <cell r="B1129">
            <v>100012836</v>
          </cell>
          <cell r="D1129" t="str">
            <v>Customer not received due to name change</v>
          </cell>
        </row>
        <row r="1130">
          <cell r="B1130">
            <v>100012837</v>
          </cell>
          <cell r="D1130" t="str">
            <v>Customer not received due to name change</v>
          </cell>
        </row>
        <row r="1131">
          <cell r="B1131">
            <v>100013012</v>
          </cell>
          <cell r="D1131" t="str">
            <v>Delivered</v>
          </cell>
        </row>
        <row r="1132">
          <cell r="B1132">
            <v>100013013</v>
          </cell>
          <cell r="D1132" t="str">
            <v>Delivered</v>
          </cell>
        </row>
        <row r="1133">
          <cell r="B1133">
            <v>100013015</v>
          </cell>
          <cell r="D1133" t="str">
            <v>Delivered</v>
          </cell>
        </row>
        <row r="1134">
          <cell r="B1134">
            <v>100013016</v>
          </cell>
          <cell r="D1134" t="str">
            <v>In Transit</v>
          </cell>
        </row>
        <row r="1135">
          <cell r="B1135">
            <v>100013011</v>
          </cell>
          <cell r="D1135" t="str">
            <v>Delivered</v>
          </cell>
        </row>
        <row r="1136">
          <cell r="B1136">
            <v>100013014</v>
          </cell>
          <cell r="D1136" t="str">
            <v>Delivered</v>
          </cell>
        </row>
        <row r="1140">
          <cell r="B1140" t="str">
            <v>09-07-2024 (Blue Dart )</v>
          </cell>
        </row>
        <row r="1141">
          <cell r="B1141" t="str">
            <v>AWB</v>
          </cell>
          <cell r="D1141" t="str">
            <v>Status</v>
          </cell>
        </row>
        <row r="1142">
          <cell r="B1142">
            <v>53505888365</v>
          </cell>
          <cell r="D1142" t="str">
            <v>Delivered</v>
          </cell>
        </row>
        <row r="1143">
          <cell r="B1143">
            <v>53505682366</v>
          </cell>
          <cell r="D1143" t="str">
            <v>re</v>
          </cell>
        </row>
        <row r="1144">
          <cell r="B1144">
            <v>53505678774</v>
          </cell>
          <cell r="D1144" t="str">
            <v>re</v>
          </cell>
        </row>
        <row r="1147">
          <cell r="B1147" t="str">
            <v>09-07-2024 (Smartr)</v>
          </cell>
        </row>
        <row r="1148">
          <cell r="B1148" t="str">
            <v>AWB</v>
          </cell>
          <cell r="D1148" t="str">
            <v>Status</v>
          </cell>
        </row>
        <row r="1149">
          <cell r="B1149">
            <v>100000213933</v>
          </cell>
          <cell r="D1149" t="str">
            <v>Delivered</v>
          </cell>
        </row>
        <row r="1152">
          <cell r="B1152" t="str">
            <v>09-07-2024 (Fast Track)</v>
          </cell>
        </row>
        <row r="1153">
          <cell r="B1153" t="str">
            <v>AWB</v>
          </cell>
          <cell r="D1153" t="str">
            <v>Status</v>
          </cell>
        </row>
        <row r="1154">
          <cell r="B1154">
            <v>100012864</v>
          </cell>
          <cell r="D1154" t="str">
            <v>In Transit</v>
          </cell>
        </row>
        <row r="1155">
          <cell r="B1155">
            <v>100012866</v>
          </cell>
          <cell r="D1155" t="str">
            <v>In Transit</v>
          </cell>
        </row>
        <row r="1156">
          <cell r="B1156">
            <v>100012877</v>
          </cell>
          <cell r="D1156" t="str">
            <v>In Transit</v>
          </cell>
        </row>
        <row r="1157">
          <cell r="B1157">
            <v>100012878</v>
          </cell>
          <cell r="D1157" t="str">
            <v>In Transit</v>
          </cell>
        </row>
        <row r="1158">
          <cell r="B1158">
            <v>100011380</v>
          </cell>
          <cell r="D1158" t="str">
            <v>Delivered</v>
          </cell>
        </row>
        <row r="1159">
          <cell r="B1159">
            <v>100012314</v>
          </cell>
          <cell r="D1159" t="str">
            <v>Refused</v>
          </cell>
        </row>
        <row r="1160">
          <cell r="B1160">
            <v>100012315</v>
          </cell>
          <cell r="D1160" t="str">
            <v>Delivered</v>
          </cell>
        </row>
        <row r="1161">
          <cell r="B1161">
            <v>100012880</v>
          </cell>
          <cell r="D1161" t="str">
            <v>In Transit</v>
          </cell>
        </row>
        <row r="1162">
          <cell r="B1162">
            <v>100012882</v>
          </cell>
          <cell r="D1162" t="str">
            <v>In Transit</v>
          </cell>
        </row>
        <row r="1163">
          <cell r="B1163">
            <v>100012141</v>
          </cell>
          <cell r="D1163" t="str">
            <v>Delivered</v>
          </cell>
        </row>
        <row r="1164">
          <cell r="B1164">
            <v>100012147</v>
          </cell>
          <cell r="D1164" t="str">
            <v>Delivered</v>
          </cell>
        </row>
        <row r="1165">
          <cell r="B1165">
            <v>100011536</v>
          </cell>
          <cell r="D1165" t="str">
            <v>Delivered</v>
          </cell>
        </row>
        <row r="1166">
          <cell r="B1166">
            <v>100011492</v>
          </cell>
          <cell r="D1166" t="str">
            <v>Delivered</v>
          </cell>
        </row>
        <row r="1167">
          <cell r="B1167">
            <v>100011493</v>
          </cell>
          <cell r="D1167" t="str">
            <v>Due To Invoice</v>
          </cell>
        </row>
        <row r="1168">
          <cell r="B1168">
            <v>100012881</v>
          </cell>
          <cell r="D1168" t="str">
            <v>Delivered</v>
          </cell>
        </row>
        <row r="1169">
          <cell r="B1169">
            <v>100012804</v>
          </cell>
          <cell r="D1169" t="str">
            <v>In Transit</v>
          </cell>
        </row>
        <row r="1170">
          <cell r="B1170">
            <v>100012805</v>
          </cell>
          <cell r="D1170" t="str">
            <v>Delivered</v>
          </cell>
        </row>
        <row r="1171">
          <cell r="B1171">
            <v>100012807</v>
          </cell>
          <cell r="D1171" t="str">
            <v>Delivered</v>
          </cell>
        </row>
        <row r="1172">
          <cell r="B1172">
            <v>100012818</v>
          </cell>
          <cell r="D1172" t="str">
            <v>Delivered</v>
          </cell>
        </row>
        <row r="1173">
          <cell r="B1173">
            <v>100012468</v>
          </cell>
          <cell r="D1173" t="str">
            <v>Delivered</v>
          </cell>
        </row>
        <row r="1174">
          <cell r="B1174">
            <v>100012472</v>
          </cell>
          <cell r="D1174" t="str">
            <v>Delivered</v>
          </cell>
        </row>
        <row r="1175">
          <cell r="B1175">
            <v>100012474</v>
          </cell>
          <cell r="D1175" t="str">
            <v>Delivered</v>
          </cell>
        </row>
        <row r="1176">
          <cell r="B1176">
            <v>100012481</v>
          </cell>
          <cell r="D1176" t="str">
            <v>Delivered</v>
          </cell>
        </row>
        <row r="1177">
          <cell r="B1177">
            <v>100012484</v>
          </cell>
          <cell r="D1177" t="str">
            <v>Delivered</v>
          </cell>
        </row>
        <row r="1178">
          <cell r="B1178">
            <v>100012751</v>
          </cell>
          <cell r="D1178" t="str">
            <v>Delivered</v>
          </cell>
        </row>
        <row r="1179">
          <cell r="B1179">
            <v>100012792</v>
          </cell>
          <cell r="D1179" t="str">
            <v>Delivered</v>
          </cell>
        </row>
        <row r="1180">
          <cell r="B1180">
            <v>100012745</v>
          </cell>
          <cell r="D1180" t="str">
            <v>Delivered</v>
          </cell>
        </row>
        <row r="1181">
          <cell r="B1181">
            <v>100012748</v>
          </cell>
          <cell r="D1181" t="str">
            <v>Delivered</v>
          </cell>
        </row>
        <row r="1182">
          <cell r="B1182">
            <v>100013009</v>
          </cell>
          <cell r="D1182" t="str">
            <v>Delivered</v>
          </cell>
        </row>
        <row r="1183">
          <cell r="B1183">
            <v>100013005</v>
          </cell>
          <cell r="D1183" t="str">
            <v>Delivered</v>
          </cell>
        </row>
        <row r="1184">
          <cell r="B1184">
            <v>100012968</v>
          </cell>
          <cell r="D1184" t="str">
            <v>Delivered</v>
          </cell>
        </row>
        <row r="1185">
          <cell r="B1185">
            <v>100012823</v>
          </cell>
          <cell r="D1185" t="str">
            <v>Delivered</v>
          </cell>
        </row>
        <row r="1186">
          <cell r="B1186">
            <v>100012825</v>
          </cell>
          <cell r="D1186" t="str">
            <v>Delivered</v>
          </cell>
        </row>
        <row r="1187">
          <cell r="B1187">
            <v>100012826</v>
          </cell>
          <cell r="D1187" t="str">
            <v>Delivered</v>
          </cell>
        </row>
        <row r="1188">
          <cell r="B1188">
            <v>100012835</v>
          </cell>
          <cell r="D1188" t="str">
            <v>Delivered</v>
          </cell>
        </row>
        <row r="1192">
          <cell r="B1192" t="str">
            <v>10-07-2024 (Blue Dart )</v>
          </cell>
        </row>
        <row r="1193">
          <cell r="B1193" t="str">
            <v>AWB</v>
          </cell>
          <cell r="D1193" t="str">
            <v>Status</v>
          </cell>
        </row>
        <row r="1194">
          <cell r="B1194">
            <v>53499735936</v>
          </cell>
          <cell r="D1194" t="str">
            <v>Refused</v>
          </cell>
        </row>
        <row r="1195">
          <cell r="B1195">
            <v>53500538136</v>
          </cell>
          <cell r="D1195" t="str">
            <v>Delivered</v>
          </cell>
        </row>
        <row r="1196">
          <cell r="B1196">
            <v>53501183665</v>
          </cell>
          <cell r="D1196" t="str">
            <v>Refused</v>
          </cell>
        </row>
        <row r="1197">
          <cell r="B1197">
            <v>53502188154</v>
          </cell>
          <cell r="D1197" t="str">
            <v>Refused</v>
          </cell>
        </row>
        <row r="1198">
          <cell r="B1198">
            <v>53502189882</v>
          </cell>
          <cell r="D1198" t="str">
            <v>Delivered</v>
          </cell>
        </row>
        <row r="1199">
          <cell r="B1199">
            <v>53502191853</v>
          </cell>
          <cell r="D1199" t="str">
            <v>Refused</v>
          </cell>
        </row>
        <row r="1200">
          <cell r="B1200">
            <v>53502195902</v>
          </cell>
          <cell r="D1200" t="str">
            <v>Delivered</v>
          </cell>
        </row>
        <row r="1201">
          <cell r="B1201">
            <v>53502197560</v>
          </cell>
          <cell r="D1201" t="str">
            <v>Refused</v>
          </cell>
        </row>
        <row r="1202">
          <cell r="B1202">
            <v>53502199951</v>
          </cell>
          <cell r="D1202" t="str">
            <v>Refused</v>
          </cell>
        </row>
        <row r="1203">
          <cell r="B1203">
            <v>53503370244</v>
          </cell>
          <cell r="D1203" t="str">
            <v>Delivered</v>
          </cell>
        </row>
        <row r="1207">
          <cell r="B1207" t="str">
            <v>10-07-2024 (Fast Track)</v>
          </cell>
        </row>
        <row r="1208">
          <cell r="B1208" t="str">
            <v>AWB</v>
          </cell>
          <cell r="D1208" t="str">
            <v>Status</v>
          </cell>
        </row>
        <row r="1209">
          <cell r="B1209">
            <v>100012844</v>
          </cell>
          <cell r="D1209" t="str">
            <v>Delivered</v>
          </cell>
        </row>
        <row r="1210">
          <cell r="B1210">
            <v>100012852</v>
          </cell>
          <cell r="D1210" t="str">
            <v>Delivered</v>
          </cell>
        </row>
        <row r="1211">
          <cell r="B1211">
            <v>100012854</v>
          </cell>
          <cell r="D1211" t="str">
            <v>Delivered</v>
          </cell>
        </row>
        <row r="1212">
          <cell r="B1212">
            <v>100012855</v>
          </cell>
          <cell r="D1212" t="str">
            <v>Delivered</v>
          </cell>
        </row>
        <row r="1213">
          <cell r="B1213">
            <v>100012857</v>
          </cell>
          <cell r="D1213" t="str">
            <v>Delivered</v>
          </cell>
        </row>
        <row r="1214">
          <cell r="B1214">
            <v>100012859</v>
          </cell>
          <cell r="D1214" t="str">
            <v>Delivered</v>
          </cell>
        </row>
        <row r="1215">
          <cell r="B1215">
            <v>100012138</v>
          </cell>
          <cell r="D1215" t="str">
            <v>Delivered</v>
          </cell>
        </row>
        <row r="1216">
          <cell r="B1216">
            <v>100012146</v>
          </cell>
          <cell r="D1216" t="str">
            <v>Delivered</v>
          </cell>
        </row>
        <row r="1217">
          <cell r="B1217">
            <v>100010526</v>
          </cell>
          <cell r="D1217" t="str">
            <v>Delivered</v>
          </cell>
        </row>
        <row r="1218">
          <cell r="B1218">
            <v>100011964</v>
          </cell>
          <cell r="D1218" t="str">
            <v>Delivered</v>
          </cell>
        </row>
        <row r="1219">
          <cell r="B1219">
            <v>100012005</v>
          </cell>
          <cell r="D1219" t="str">
            <v>Delivered</v>
          </cell>
        </row>
        <row r="1220">
          <cell r="B1220">
            <v>100012801</v>
          </cell>
          <cell r="D1220" t="str">
            <v>Delivered</v>
          </cell>
        </row>
        <row r="1221">
          <cell r="B1221">
            <v>100012811</v>
          </cell>
          <cell r="D1221" t="str">
            <v>Delivered</v>
          </cell>
        </row>
        <row r="1222">
          <cell r="B1222">
            <v>100012815</v>
          </cell>
          <cell r="D1222" t="str">
            <v>Delivered</v>
          </cell>
        </row>
        <row r="1223">
          <cell r="B1223">
            <v>100012477</v>
          </cell>
          <cell r="D1223" t="str">
            <v>Delivered</v>
          </cell>
        </row>
        <row r="1224">
          <cell r="B1224">
            <v>100012482</v>
          </cell>
          <cell r="D1224" t="str">
            <v>Delivered</v>
          </cell>
        </row>
        <row r="1225">
          <cell r="B1225">
            <v>100012486</v>
          </cell>
          <cell r="D1225" t="str">
            <v>Delivered</v>
          </cell>
        </row>
        <row r="1226">
          <cell r="B1226">
            <v>100012792</v>
          </cell>
          <cell r="D1226" t="str">
            <v>Delivered</v>
          </cell>
        </row>
        <row r="1227">
          <cell r="B1227">
            <v>100012754</v>
          </cell>
          <cell r="D1227" t="str">
            <v>Heavy Rain Fall</v>
          </cell>
        </row>
        <row r="1228">
          <cell r="B1228">
            <v>100012755</v>
          </cell>
          <cell r="D1228" t="str">
            <v>Delivered</v>
          </cell>
        </row>
        <row r="1229">
          <cell r="B1229">
            <v>100012756</v>
          </cell>
          <cell r="D1229" t="str">
            <v>Delivered</v>
          </cell>
        </row>
        <row r="1230">
          <cell r="B1230">
            <v>100012758</v>
          </cell>
          <cell r="D1230" t="str">
            <v>Delivered</v>
          </cell>
        </row>
        <row r="1231">
          <cell r="B1231">
            <v>100012759</v>
          </cell>
          <cell r="D1231" t="str">
            <v>Delivered</v>
          </cell>
        </row>
        <row r="1232">
          <cell r="B1232">
            <v>100012760</v>
          </cell>
          <cell r="D1232" t="str">
            <v>Delivered</v>
          </cell>
        </row>
        <row r="1233">
          <cell r="B1233">
            <v>100012761</v>
          </cell>
          <cell r="D1233" t="str">
            <v>Delivered</v>
          </cell>
        </row>
        <row r="1234">
          <cell r="B1234">
            <v>100012762</v>
          </cell>
          <cell r="D1234" t="str">
            <v>Delivered</v>
          </cell>
        </row>
        <row r="1235">
          <cell r="B1235">
            <v>100010387</v>
          </cell>
          <cell r="D1235" t="str">
            <v>In Transit</v>
          </cell>
        </row>
        <row r="1236">
          <cell r="B1236">
            <v>100010890</v>
          </cell>
          <cell r="D1236" t="str">
            <v>Heavy Rain Fall</v>
          </cell>
        </row>
        <row r="1237">
          <cell r="B1237">
            <v>100012965</v>
          </cell>
          <cell r="D1237" t="str">
            <v>In Transit</v>
          </cell>
        </row>
        <row r="1238">
          <cell r="B1238">
            <v>100012999</v>
          </cell>
          <cell r="D1238" t="str">
            <v>In Transit</v>
          </cell>
        </row>
        <row r="1239">
          <cell r="B1239">
            <v>100012967</v>
          </cell>
          <cell r="D1239" t="str">
            <v>In Transit</v>
          </cell>
        </row>
        <row r="1240">
          <cell r="B1240">
            <v>100013007</v>
          </cell>
          <cell r="D1240" t="str">
            <v>Delivered</v>
          </cell>
        </row>
        <row r="1241">
          <cell r="B1241">
            <v>100012969</v>
          </cell>
          <cell r="D1241" t="str">
            <v>Delivered</v>
          </cell>
        </row>
        <row r="1244">
          <cell r="B1244" t="str">
            <v>11-07-2024 (Blue Dart )</v>
          </cell>
        </row>
        <row r="1245">
          <cell r="B1245" t="str">
            <v>AWB</v>
          </cell>
          <cell r="D1245" t="str">
            <v>Status</v>
          </cell>
        </row>
        <row r="1246">
          <cell r="B1246">
            <v>53506483833</v>
          </cell>
          <cell r="D1246" t="str">
            <v>Delivered</v>
          </cell>
        </row>
        <row r="1247">
          <cell r="B1247">
            <v>53499736850</v>
          </cell>
          <cell r="D1247" t="str">
            <v>P.O expire</v>
          </cell>
        </row>
        <row r="1248">
          <cell r="B1248">
            <v>53500542550</v>
          </cell>
          <cell r="D1248" t="str">
            <v>P.O expire</v>
          </cell>
        </row>
        <row r="1249">
          <cell r="B1249">
            <v>53502186872</v>
          </cell>
          <cell r="D1249" t="str">
            <v>RTO</v>
          </cell>
        </row>
        <row r="1250">
          <cell r="B1250">
            <v>53502188445</v>
          </cell>
          <cell r="D1250" t="str">
            <v>Refused</v>
          </cell>
        </row>
        <row r="1251">
          <cell r="B1251">
            <v>53502195025</v>
          </cell>
          <cell r="D1251" t="str">
            <v>P.O expire</v>
          </cell>
        </row>
        <row r="1252">
          <cell r="B1252">
            <v>53506533415</v>
          </cell>
          <cell r="D1252" t="str">
            <v>Refused</v>
          </cell>
        </row>
        <row r="1254">
          <cell r="B1254" t="str">
            <v>11-07-2024 (Fast Track)</v>
          </cell>
        </row>
        <row r="1255">
          <cell r="B1255" t="str">
            <v>AWB</v>
          </cell>
          <cell r="D1255" t="str">
            <v>Status</v>
          </cell>
        </row>
        <row r="1256">
          <cell r="B1256">
            <v>100012136</v>
          </cell>
          <cell r="D1256" t="str">
            <v>Delivered</v>
          </cell>
        </row>
        <row r="1257">
          <cell r="B1257">
            <v>100011485</v>
          </cell>
          <cell r="D1257" t="str">
            <v>Delivered</v>
          </cell>
        </row>
        <row r="1258">
          <cell r="B1258">
            <v>100011943</v>
          </cell>
          <cell r="D1258" t="str">
            <v>Vehicle Barak down</v>
          </cell>
        </row>
        <row r="1259">
          <cell r="B1259">
            <v>100011987</v>
          </cell>
          <cell r="D1259" t="str">
            <v>Delivered</v>
          </cell>
        </row>
        <row r="1260">
          <cell r="B1260">
            <v>100011989</v>
          </cell>
          <cell r="D1260" t="str">
            <v>Delivered</v>
          </cell>
        </row>
        <row r="1261">
          <cell r="B1261">
            <v>100011993</v>
          </cell>
          <cell r="D1261" t="str">
            <v>Delivered</v>
          </cell>
        </row>
        <row r="1262">
          <cell r="B1262">
            <v>100013184</v>
          </cell>
          <cell r="D1262" t="str">
            <v>In Transit</v>
          </cell>
        </row>
        <row r="1263">
          <cell r="B1263">
            <v>100013273</v>
          </cell>
          <cell r="D1263" t="str">
            <v>OFD</v>
          </cell>
        </row>
        <row r="1264">
          <cell r="B1264">
            <v>100013275</v>
          </cell>
          <cell r="D1264" t="str">
            <v>OFD</v>
          </cell>
        </row>
        <row r="1265">
          <cell r="B1265">
            <v>100011606</v>
          </cell>
          <cell r="D1265" t="str">
            <v>Refused</v>
          </cell>
        </row>
        <row r="1266">
          <cell r="B1266">
            <v>100012476</v>
          </cell>
          <cell r="D1266" t="str">
            <v>Delivered</v>
          </cell>
        </row>
        <row r="1267">
          <cell r="B1267">
            <v>100012479</v>
          </cell>
          <cell r="D1267" t="str">
            <v>Delivered</v>
          </cell>
        </row>
        <row r="1268">
          <cell r="B1268">
            <v>100013164</v>
          </cell>
          <cell r="D1268" t="str">
            <v>Delivered</v>
          </cell>
        </row>
        <row r="1269">
          <cell r="B1269">
            <v>100013167</v>
          </cell>
          <cell r="D1269" t="str">
            <v>Delivered</v>
          </cell>
        </row>
        <row r="1270">
          <cell r="B1270">
            <v>100010390</v>
          </cell>
          <cell r="D1270" t="str">
            <v>Refused</v>
          </cell>
        </row>
        <row r="1271">
          <cell r="B1271">
            <v>100013018</v>
          </cell>
          <cell r="D1271" t="str">
            <v>In Transit</v>
          </cell>
        </row>
        <row r="1272">
          <cell r="B1272">
            <v>100012972</v>
          </cell>
          <cell r="D1272" t="str">
            <v>In Transit</v>
          </cell>
        </row>
        <row r="1273">
          <cell r="B1273">
            <v>100012966</v>
          </cell>
          <cell r="D1273" t="str">
            <v>In Transit</v>
          </cell>
        </row>
        <row r="1274">
          <cell r="B1274">
            <v>100012970</v>
          </cell>
          <cell r="D1274" t="str">
            <v>In Transit</v>
          </cell>
        </row>
        <row r="1277">
          <cell r="B1277" t="str">
            <v>12-07-2024 (Blue Dart )</v>
          </cell>
        </row>
        <row r="1278">
          <cell r="B1278" t="str">
            <v>AWB</v>
          </cell>
          <cell r="D1278" t="str">
            <v>Status</v>
          </cell>
        </row>
        <row r="1279">
          <cell r="B1279">
            <v>53507181615</v>
          </cell>
          <cell r="D1279" t="str">
            <v>Delivered</v>
          </cell>
        </row>
        <row r="1280">
          <cell r="B1280">
            <v>53502197560</v>
          </cell>
          <cell r="D1280" t="str">
            <v>Refused</v>
          </cell>
        </row>
        <row r="1283">
          <cell r="B1283" t="str">
            <v>12-07-2024 (Fast Track)</v>
          </cell>
        </row>
        <row r="1284">
          <cell r="B1284" t="str">
            <v>AWB</v>
          </cell>
          <cell r="D1284" t="str">
            <v>Status</v>
          </cell>
        </row>
        <row r="1285">
          <cell r="B1285">
            <v>100012864</v>
          </cell>
          <cell r="D1285" t="str">
            <v>Delivered</v>
          </cell>
        </row>
        <row r="1286">
          <cell r="B1286">
            <v>100012784</v>
          </cell>
          <cell r="D1286" t="str">
            <v>Delivered</v>
          </cell>
        </row>
        <row r="1287">
          <cell r="B1287">
            <v>100012148</v>
          </cell>
          <cell r="D1287" t="str">
            <v>Delivered</v>
          </cell>
        </row>
        <row r="1288">
          <cell r="B1288">
            <v>100010565</v>
          </cell>
          <cell r="D1288" t="str">
            <v>Delivered</v>
          </cell>
        </row>
        <row r="1289">
          <cell r="B1289">
            <v>100011970</v>
          </cell>
          <cell r="D1289" t="str">
            <v>Delivered</v>
          </cell>
        </row>
        <row r="1290">
          <cell r="B1290">
            <v>100011984</v>
          </cell>
          <cell r="D1290" t="str">
            <v>Delivered</v>
          </cell>
        </row>
        <row r="1291">
          <cell r="B1291">
            <v>100012006</v>
          </cell>
          <cell r="D1291" t="str">
            <v>Delivered</v>
          </cell>
        </row>
        <row r="1292">
          <cell r="B1292">
            <v>100012802</v>
          </cell>
          <cell r="D1292" t="str">
            <v>Delivered</v>
          </cell>
        </row>
        <row r="1293">
          <cell r="B1293">
            <v>100012812</v>
          </cell>
          <cell r="D1293" t="str">
            <v>Delivered</v>
          </cell>
        </row>
        <row r="1294">
          <cell r="B1294">
            <v>100012813</v>
          </cell>
          <cell r="D1294" t="str">
            <v>Delivered</v>
          </cell>
        </row>
        <row r="1295">
          <cell r="B1295">
            <v>100013185</v>
          </cell>
          <cell r="D1295" t="str">
            <v>Delivered</v>
          </cell>
        </row>
        <row r="1296">
          <cell r="B1296">
            <v>100013192</v>
          </cell>
          <cell r="D1296" t="str">
            <v>Delivered</v>
          </cell>
        </row>
        <row r="1297">
          <cell r="B1297">
            <v>100012925</v>
          </cell>
          <cell r="D1297" t="str">
            <v>Delivered</v>
          </cell>
        </row>
        <row r="1298">
          <cell r="B1298">
            <v>100012921</v>
          </cell>
          <cell r="D1298" t="str">
            <v>Delivered</v>
          </cell>
        </row>
        <row r="1299">
          <cell r="B1299">
            <v>100013249</v>
          </cell>
          <cell r="D1299" t="str">
            <v>Delivered</v>
          </cell>
        </row>
        <row r="1300">
          <cell r="B1300">
            <v>100013274</v>
          </cell>
          <cell r="D1300" t="str">
            <v>Delivered</v>
          </cell>
        </row>
        <row r="1301">
          <cell r="B1301">
            <v>100012487</v>
          </cell>
          <cell r="D1301" t="str">
            <v>Delivered</v>
          </cell>
        </row>
        <row r="1302">
          <cell r="B1302">
            <v>100013163</v>
          </cell>
          <cell r="D1302" t="str">
            <v>Delivered</v>
          </cell>
        </row>
        <row r="1303">
          <cell r="B1303">
            <v>100013166</v>
          </cell>
          <cell r="D1303" t="str">
            <v>Resedual</v>
          </cell>
        </row>
        <row r="1304">
          <cell r="B1304">
            <v>100013171</v>
          </cell>
          <cell r="D1304" t="str">
            <v>Delivered</v>
          </cell>
        </row>
        <row r="1305">
          <cell r="B1305">
            <v>100013175</v>
          </cell>
          <cell r="D1305" t="str">
            <v>Delivered</v>
          </cell>
        </row>
        <row r="1306">
          <cell r="B1306">
            <v>100012834</v>
          </cell>
          <cell r="D1306" t="str">
            <v>Refused</v>
          </cell>
        </row>
        <row r="1307">
          <cell r="B1307">
            <v>100013161</v>
          </cell>
          <cell r="D1307" t="str">
            <v>In Transit</v>
          </cell>
        </row>
        <row r="1308">
          <cell r="B1308">
            <v>100013160</v>
          </cell>
          <cell r="D1308" t="str">
            <v>In Transit</v>
          </cell>
        </row>
        <row r="1309">
          <cell r="B1309">
            <v>100013212</v>
          </cell>
          <cell r="D1309" t="str">
            <v>Delivered</v>
          </cell>
        </row>
        <row r="1310">
          <cell r="B1310">
            <v>100013213</v>
          </cell>
          <cell r="D1310" t="str">
            <v>Delivered</v>
          </cell>
        </row>
        <row r="1311">
          <cell r="B1311">
            <v>100013244</v>
          </cell>
          <cell r="D1311" t="str">
            <v>Delivered</v>
          </cell>
        </row>
        <row r="1314">
          <cell r="B1314" t="str">
            <v>13-07-2024 (Blue Dart )</v>
          </cell>
        </row>
        <row r="1315">
          <cell r="B1315" t="str">
            <v>AWB</v>
          </cell>
          <cell r="D1315" t="str">
            <v>Status</v>
          </cell>
        </row>
        <row r="1316">
          <cell r="B1316">
            <v>53507185034</v>
          </cell>
          <cell r="D1316" t="str">
            <v>Delivered</v>
          </cell>
        </row>
        <row r="1317">
          <cell r="B1317">
            <v>53499736850</v>
          </cell>
          <cell r="D1317" t="str">
            <v>Refused</v>
          </cell>
        </row>
        <row r="1318">
          <cell r="B1318">
            <v>53500542550</v>
          </cell>
          <cell r="D1318" t="str">
            <v>Refused</v>
          </cell>
        </row>
        <row r="1319">
          <cell r="B1319">
            <v>53502195025</v>
          </cell>
          <cell r="D1319" t="str">
            <v>Refused</v>
          </cell>
        </row>
        <row r="1320">
          <cell r="B1320">
            <v>51539807340</v>
          </cell>
          <cell r="D1320" t="str">
            <v>Delivered</v>
          </cell>
        </row>
        <row r="1322">
          <cell r="B1322" t="str">
            <v>13-07-2024 (Smartr)</v>
          </cell>
        </row>
        <row r="1323">
          <cell r="B1323" t="str">
            <v>AWB</v>
          </cell>
          <cell r="D1323" t="str">
            <v>Status</v>
          </cell>
        </row>
        <row r="1324">
          <cell r="B1324">
            <v>100000216061</v>
          </cell>
          <cell r="D1324" t="str">
            <v>Delivered</v>
          </cell>
        </row>
        <row r="1327">
          <cell r="B1327" t="str">
            <v>13-07-2024 (Fast Track)</v>
          </cell>
        </row>
        <row r="1328">
          <cell r="B1328" t="str">
            <v>AWB</v>
          </cell>
          <cell r="D1328" t="str">
            <v>Status</v>
          </cell>
        </row>
        <row r="1329">
          <cell r="B1329">
            <v>100012810</v>
          </cell>
          <cell r="D1329" t="str">
            <v>Delivered</v>
          </cell>
        </row>
        <row r="1330">
          <cell r="B1330">
            <v>100013178</v>
          </cell>
          <cell r="D1330" t="str">
            <v>In Transit</v>
          </cell>
        </row>
        <row r="1331">
          <cell r="B1331">
            <v>100013180</v>
          </cell>
          <cell r="D1331" t="str">
            <v>Delivered</v>
          </cell>
        </row>
        <row r="1332">
          <cell r="B1332">
            <v>100013189</v>
          </cell>
          <cell r="D1332" t="str">
            <v>Delivered</v>
          </cell>
        </row>
        <row r="1333">
          <cell r="B1333">
            <v>100012916</v>
          </cell>
          <cell r="D1333" t="str">
            <v>Rescheduel</v>
          </cell>
        </row>
        <row r="1334">
          <cell r="B1334">
            <v>100012920</v>
          </cell>
          <cell r="D1334" t="str">
            <v>Rescheduel</v>
          </cell>
        </row>
        <row r="1335">
          <cell r="B1335">
            <v>100013272</v>
          </cell>
          <cell r="D1335" t="str">
            <v>Delivered</v>
          </cell>
        </row>
        <row r="1336">
          <cell r="B1336">
            <v>100013273</v>
          </cell>
          <cell r="D1336" t="str">
            <v>Delivered</v>
          </cell>
        </row>
        <row r="1337">
          <cell r="B1337">
            <v>100013275</v>
          </cell>
          <cell r="D1337" t="str">
            <v>Delivered</v>
          </cell>
        </row>
        <row r="1338">
          <cell r="B1338">
            <v>100013276</v>
          </cell>
          <cell r="D1338" t="str">
            <v>Delivered</v>
          </cell>
        </row>
        <row r="1339">
          <cell r="B1339">
            <v>100013169</v>
          </cell>
          <cell r="D1339" t="str">
            <v>Delivered</v>
          </cell>
        </row>
        <row r="1340">
          <cell r="B1340">
            <v>100013434</v>
          </cell>
          <cell r="D1340" t="str">
            <v>Heavy RainFall</v>
          </cell>
        </row>
        <row r="1341">
          <cell r="B1341">
            <v>100010390</v>
          </cell>
          <cell r="D1341" t="str">
            <v>Delivered</v>
          </cell>
        </row>
        <row r="1342">
          <cell r="B1342">
            <v>100013017</v>
          </cell>
          <cell r="D1342" t="str">
            <v>Delivered</v>
          </cell>
        </row>
        <row r="1343">
          <cell r="B1343">
            <v>100013010</v>
          </cell>
          <cell r="D1343" t="str">
            <v>Delivered</v>
          </cell>
        </row>
        <row r="1344">
          <cell r="B1344">
            <v>100012829</v>
          </cell>
          <cell r="D1344" t="str">
            <v>Delivered</v>
          </cell>
        </row>
        <row r="1345">
          <cell r="B1345">
            <v>100013426</v>
          </cell>
          <cell r="D1345" t="str">
            <v>Heavy RainFall</v>
          </cell>
        </row>
        <row r="1346">
          <cell r="B1346">
            <v>100012586</v>
          </cell>
          <cell r="D1346" t="str">
            <v>Delivered</v>
          </cell>
        </row>
        <row r="1349">
          <cell r="B1349" t="str">
            <v>14-07-2024 (Fast Track )</v>
          </cell>
        </row>
        <row r="1350">
          <cell r="B1350" t="str">
            <v>AWB</v>
          </cell>
          <cell r="D1350" t="str">
            <v>Status</v>
          </cell>
        </row>
        <row r="1351">
          <cell r="B1351">
            <v>100012929</v>
          </cell>
          <cell r="D1351" t="str">
            <v>Delivered</v>
          </cell>
        </row>
        <row r="1352">
          <cell r="B1352">
            <v>100012919</v>
          </cell>
          <cell r="D1352" t="str">
            <v>Delivered</v>
          </cell>
        </row>
        <row r="1357">
          <cell r="B1357" t="str">
            <v>15-07-2024 (Blue Dart )</v>
          </cell>
        </row>
        <row r="1358">
          <cell r="B1358" t="str">
            <v>AWB</v>
          </cell>
          <cell r="D1358" t="str">
            <v>Status</v>
          </cell>
        </row>
        <row r="1359">
          <cell r="B1359">
            <v>53507474672</v>
          </cell>
          <cell r="D1359" t="str">
            <v>Delivered</v>
          </cell>
        </row>
        <row r="1363">
          <cell r="B1363" t="str">
            <v>15-07-2024 (Smartr)</v>
          </cell>
        </row>
        <row r="1364">
          <cell r="B1364" t="str">
            <v>AWB</v>
          </cell>
          <cell r="D1364" t="str">
            <v>Status</v>
          </cell>
        </row>
        <row r="1365">
          <cell r="B1365">
            <v>100000216064</v>
          </cell>
          <cell r="D1365" t="str">
            <v>Delivered</v>
          </cell>
        </row>
        <row r="1366">
          <cell r="B1366">
            <v>100000216022</v>
          </cell>
          <cell r="D1366" t="str">
            <v>In Transit Delay</v>
          </cell>
        </row>
        <row r="1367">
          <cell r="B1367">
            <v>100000216051</v>
          </cell>
          <cell r="D1367" t="str">
            <v>Delivered</v>
          </cell>
        </row>
        <row r="1370">
          <cell r="B1370" t="str">
            <v>15-07-2024 (Fast Track)</v>
          </cell>
        </row>
        <row r="1371">
          <cell r="B1371" t="str">
            <v>AWB</v>
          </cell>
          <cell r="D1371" t="str">
            <v>Status</v>
          </cell>
        </row>
        <row r="1372">
          <cell r="B1372">
            <v>100012139</v>
          </cell>
          <cell r="D1372" t="str">
            <v>Delivered</v>
          </cell>
        </row>
        <row r="1373">
          <cell r="B1373">
            <v>100011135</v>
          </cell>
          <cell r="D1373" t="str">
            <v>Delivered</v>
          </cell>
        </row>
        <row r="1374">
          <cell r="B1374">
            <v>100012806</v>
          </cell>
          <cell r="D1374" t="str">
            <v>Delivered</v>
          </cell>
        </row>
        <row r="1375">
          <cell r="B1375">
            <v>100013177</v>
          </cell>
          <cell r="D1375" t="str">
            <v>Delivered</v>
          </cell>
        </row>
        <row r="1376">
          <cell r="B1376">
            <v>100013183</v>
          </cell>
          <cell r="D1376" t="str">
            <v>Delivered</v>
          </cell>
        </row>
        <row r="1377">
          <cell r="B1377">
            <v>100013190</v>
          </cell>
          <cell r="D1377" t="str">
            <v>Delivered</v>
          </cell>
        </row>
        <row r="1378">
          <cell r="B1378">
            <v>100013162</v>
          </cell>
          <cell r="D1378" t="str">
            <v>Delivered</v>
          </cell>
        </row>
        <row r="1379">
          <cell r="B1379">
            <v>100013165</v>
          </cell>
          <cell r="D1379" t="str">
            <v>Delivered</v>
          </cell>
        </row>
        <row r="1380">
          <cell r="B1380">
            <v>100013168</v>
          </cell>
          <cell r="D1380" t="str">
            <v>Delivered</v>
          </cell>
        </row>
        <row r="1381">
          <cell r="B1381">
            <v>100013170</v>
          </cell>
          <cell r="D1381" t="str">
            <v>Delivered</v>
          </cell>
        </row>
        <row r="1382">
          <cell r="B1382">
            <v>100013172</v>
          </cell>
          <cell r="D1382" t="str">
            <v>Delivered</v>
          </cell>
        </row>
        <row r="1383">
          <cell r="B1383">
            <v>100013174</v>
          </cell>
          <cell r="D1383" t="str">
            <v>Delivered</v>
          </cell>
        </row>
        <row r="1384">
          <cell r="B1384">
            <v>100013431</v>
          </cell>
          <cell r="D1384" t="str">
            <v>Delivered</v>
          </cell>
        </row>
        <row r="1385">
          <cell r="B1385">
            <v>100013435</v>
          </cell>
          <cell r="D1385" t="str">
            <v>Delivered</v>
          </cell>
        </row>
        <row r="1386">
          <cell r="B1386">
            <v>100013437</v>
          </cell>
          <cell r="D1386" t="str">
            <v>Delivered</v>
          </cell>
        </row>
        <row r="1387">
          <cell r="B1387">
            <v>100013438</v>
          </cell>
          <cell r="D1387" t="str">
            <v>Delivered</v>
          </cell>
        </row>
        <row r="1388">
          <cell r="B1388">
            <v>100013423</v>
          </cell>
          <cell r="D1388" t="str">
            <v>Delivered</v>
          </cell>
        </row>
        <row r="1389">
          <cell r="B1389">
            <v>100013425</v>
          </cell>
          <cell r="D1389" t="str">
            <v>Delivered</v>
          </cell>
        </row>
        <row r="1390">
          <cell r="B1390">
            <v>100013430</v>
          </cell>
          <cell r="D1390" t="str">
            <v>Heavy RainFall</v>
          </cell>
        </row>
        <row r="1391">
          <cell r="B1391">
            <v>100013008</v>
          </cell>
          <cell r="D1391" t="str">
            <v>Delivered</v>
          </cell>
        </row>
        <row r="1395">
          <cell r="B1395" t="str">
            <v>16-07-2024 (Blue Dart )</v>
          </cell>
        </row>
        <row r="1396">
          <cell r="B1396" t="str">
            <v>AWB</v>
          </cell>
          <cell r="D1396" t="str">
            <v>Status</v>
          </cell>
        </row>
        <row r="1397">
          <cell r="B1397">
            <v>53507472340</v>
          </cell>
          <cell r="D1397" t="str">
            <v>Delivered</v>
          </cell>
        </row>
        <row r="1398">
          <cell r="B1398">
            <v>53507473386</v>
          </cell>
          <cell r="D1398" t="str">
            <v>Delivered</v>
          </cell>
        </row>
        <row r="1399">
          <cell r="B1399">
            <v>53499735936</v>
          </cell>
          <cell r="D1399" t="str">
            <v>Refused Due To Expire P.O</v>
          </cell>
        </row>
        <row r="1400">
          <cell r="B1400">
            <v>53501183665</v>
          </cell>
          <cell r="D1400" t="str">
            <v>RTO</v>
          </cell>
        </row>
        <row r="1401">
          <cell r="B1401">
            <v>53502188154</v>
          </cell>
          <cell r="D1401" t="str">
            <v>Delivered</v>
          </cell>
        </row>
        <row r="1402">
          <cell r="B1402">
            <v>53502188445</v>
          </cell>
          <cell r="D1402" t="str">
            <v>Refused Due To Expire P.O</v>
          </cell>
        </row>
        <row r="1403">
          <cell r="B1403">
            <v>53502191853</v>
          </cell>
          <cell r="D1403" t="str">
            <v>Delivered</v>
          </cell>
        </row>
        <row r="1404">
          <cell r="B1404">
            <v>53502197560</v>
          </cell>
          <cell r="D1404" t="str">
            <v>Refused Due To Expire P.O</v>
          </cell>
        </row>
        <row r="1405">
          <cell r="B1405">
            <v>53502199951</v>
          </cell>
          <cell r="D1405" t="str">
            <v>Delivered</v>
          </cell>
        </row>
        <row r="1406">
          <cell r="B1406">
            <v>53505682366</v>
          </cell>
          <cell r="D1406" t="str">
            <v>Due to Invoice Issue</v>
          </cell>
        </row>
        <row r="1407">
          <cell r="B1407">
            <v>53505678774</v>
          </cell>
          <cell r="D1407" t="str">
            <v>Due to Invoice Issue</v>
          </cell>
        </row>
        <row r="1408">
          <cell r="B1408">
            <v>53506533415</v>
          </cell>
          <cell r="D1408" t="str">
            <v>Due to Invoice Issue</v>
          </cell>
        </row>
        <row r="1411">
          <cell r="B1411" t="str">
            <v>16-07-2024 (Smartr)</v>
          </cell>
        </row>
        <row r="1412">
          <cell r="B1412" t="str">
            <v>AWB</v>
          </cell>
          <cell r="D1412" t="str">
            <v>Status</v>
          </cell>
        </row>
        <row r="1413">
          <cell r="B1413">
            <v>100000212178</v>
          </cell>
          <cell r="D1413" t="str">
            <v>Delivered</v>
          </cell>
        </row>
        <row r="1414">
          <cell r="B1414">
            <v>100000212180</v>
          </cell>
          <cell r="D1414" t="str">
            <v>Delivered</v>
          </cell>
        </row>
        <row r="1418">
          <cell r="B1418" t="str">
            <v>16-07-2024 (Fast Track)</v>
          </cell>
        </row>
        <row r="1419">
          <cell r="B1419" t="str">
            <v>AWB</v>
          </cell>
          <cell r="D1419" t="str">
            <v>Status</v>
          </cell>
        </row>
        <row r="1420">
          <cell r="B1420">
            <v>100012149</v>
          </cell>
          <cell r="D1420" t="str">
            <v>Delivered</v>
          </cell>
        </row>
        <row r="1421">
          <cell r="B1421">
            <v>100011141</v>
          </cell>
          <cell r="D1421" t="str">
            <v>Delivered</v>
          </cell>
        </row>
        <row r="1422">
          <cell r="B1422">
            <v>100011985</v>
          </cell>
          <cell r="D1422" t="str">
            <v>Delivered</v>
          </cell>
        </row>
        <row r="1423">
          <cell r="B1423">
            <v>100012814</v>
          </cell>
          <cell r="D1423" t="str">
            <v>Delivered</v>
          </cell>
        </row>
        <row r="1424">
          <cell r="B1424">
            <v>100013166</v>
          </cell>
          <cell r="D1424" t="str">
            <v>Delivered</v>
          </cell>
        </row>
        <row r="1425">
          <cell r="B1425">
            <v>100013173</v>
          </cell>
          <cell r="D1425" t="str">
            <v>Delivered</v>
          </cell>
        </row>
        <row r="1426">
          <cell r="B1426">
            <v>100013439</v>
          </cell>
          <cell r="D1426" t="str">
            <v>Delivered</v>
          </cell>
        </row>
        <row r="1427">
          <cell r="B1427">
            <v>100013420</v>
          </cell>
          <cell r="D1427" t="str">
            <v>In Transit</v>
          </cell>
        </row>
        <row r="1428">
          <cell r="B1428">
            <v>100013424</v>
          </cell>
          <cell r="D1428" t="str">
            <v>Delivered</v>
          </cell>
        </row>
        <row r="1429">
          <cell r="B1429">
            <v>100010387</v>
          </cell>
          <cell r="D1429" t="str">
            <v>Delivered</v>
          </cell>
        </row>
        <row r="1430">
          <cell r="B1430">
            <v>100010890</v>
          </cell>
          <cell r="D1430" t="str">
            <v>Refused Due To P.O Expire</v>
          </cell>
        </row>
        <row r="1431">
          <cell r="B1431">
            <v>100013018</v>
          </cell>
          <cell r="D1431" t="str">
            <v>Delivered</v>
          </cell>
        </row>
        <row r="1432">
          <cell r="B1432">
            <v>100012965</v>
          </cell>
          <cell r="D1432" t="str">
            <v>Delivered</v>
          </cell>
        </row>
        <row r="1433">
          <cell r="B1433">
            <v>100012999</v>
          </cell>
          <cell r="D1433" t="str">
            <v>Delivered</v>
          </cell>
        </row>
        <row r="1434">
          <cell r="B1434">
            <v>100012967</v>
          </cell>
          <cell r="D1434" t="str">
            <v>Refused Due to Wrong Address.</v>
          </cell>
        </row>
        <row r="1435">
          <cell r="B1435">
            <v>100012972</v>
          </cell>
          <cell r="D1435" t="str">
            <v>Delivered</v>
          </cell>
        </row>
        <row r="1436">
          <cell r="B1436">
            <v>100012966</v>
          </cell>
          <cell r="D1436" t="str">
            <v>Delivered</v>
          </cell>
        </row>
        <row r="1437">
          <cell r="B1437">
            <v>100012970</v>
          </cell>
          <cell r="D1437" t="str">
            <v>Delivered</v>
          </cell>
        </row>
        <row r="1438">
          <cell r="B1438">
            <v>100012310</v>
          </cell>
          <cell r="D1438" t="str">
            <v>Delivered</v>
          </cell>
        </row>
        <row r="1439">
          <cell r="B1439">
            <v>100012309</v>
          </cell>
          <cell r="D1439" t="str">
            <v>Delivered</v>
          </cell>
        </row>
        <row r="1440">
          <cell r="B1440">
            <v>100012306</v>
          </cell>
          <cell r="D1440" t="str">
            <v>Delivered</v>
          </cell>
        </row>
        <row r="1441">
          <cell r="B1441">
            <v>100012305</v>
          </cell>
          <cell r="D1441" t="str">
            <v>Delivered</v>
          </cell>
        </row>
        <row r="1442">
          <cell r="B1442">
            <v>100012303</v>
          </cell>
          <cell r="D1442" t="str">
            <v>Delivered</v>
          </cell>
        </row>
        <row r="1443">
          <cell r="B1443">
            <v>100012301</v>
          </cell>
          <cell r="D1443" t="str">
            <v>Delivered</v>
          </cell>
        </row>
        <row r="1444">
          <cell r="B1444">
            <v>100012298</v>
          </cell>
          <cell r="D1444" t="str">
            <v>Delivered</v>
          </cell>
        </row>
        <row r="1445">
          <cell r="B1445">
            <v>100012297</v>
          </cell>
          <cell r="D1445" t="str">
            <v>Delivered</v>
          </cell>
        </row>
        <row r="1446">
          <cell r="B1446">
            <v>100012291</v>
          </cell>
          <cell r="D1446" t="str">
            <v>Delivered</v>
          </cell>
        </row>
        <row r="1447">
          <cell r="B1447">
            <v>100012313</v>
          </cell>
          <cell r="D1447" t="str">
            <v>Delivered</v>
          </cell>
        </row>
        <row r="1448">
          <cell r="B1448">
            <v>100012834</v>
          </cell>
          <cell r="D1448" t="str">
            <v>Delivered</v>
          </cell>
        </row>
        <row r="1449">
          <cell r="B1449">
            <v>100013834</v>
          </cell>
          <cell r="D1449" t="str">
            <v>Delivered</v>
          </cell>
        </row>
        <row r="1450">
          <cell r="B1450">
            <v>100013839</v>
          </cell>
          <cell r="D1450" t="str">
            <v>Delivered</v>
          </cell>
        </row>
        <row r="1451">
          <cell r="B1451">
            <v>100013427</v>
          </cell>
          <cell r="D1451" t="str">
            <v>Delivered</v>
          </cell>
        </row>
        <row r="1452">
          <cell r="B1452">
            <v>100013159</v>
          </cell>
          <cell r="D1452" t="str">
            <v>Delivered</v>
          </cell>
        </row>
        <row r="1456">
          <cell r="B1456" t="str">
            <v>17-07-2024 (Fast Track)</v>
          </cell>
        </row>
        <row r="1457">
          <cell r="B1457" t="str">
            <v>AWB</v>
          </cell>
          <cell r="D1457" t="str">
            <v>Status</v>
          </cell>
        </row>
        <row r="1458">
          <cell r="B1458">
            <v>100012314</v>
          </cell>
          <cell r="D1458" t="str">
            <v>Delivered</v>
          </cell>
        </row>
        <row r="1459">
          <cell r="B1459">
            <v>100013564</v>
          </cell>
          <cell r="D1459" t="str">
            <v>Delivered</v>
          </cell>
        </row>
        <row r="1460">
          <cell r="B1460">
            <v>100013565</v>
          </cell>
          <cell r="D1460" t="str">
            <v>Delivered</v>
          </cell>
        </row>
        <row r="1461">
          <cell r="B1461">
            <v>100012156</v>
          </cell>
          <cell r="D1461" t="str">
            <v>Delivered</v>
          </cell>
        </row>
        <row r="1462">
          <cell r="B1462">
            <v>100011492</v>
          </cell>
          <cell r="D1462" t="str">
            <v>Delivered</v>
          </cell>
        </row>
        <row r="1463">
          <cell r="B1463">
            <v>100011964</v>
          </cell>
          <cell r="D1463" t="str">
            <v>Delivered</v>
          </cell>
        </row>
        <row r="1464">
          <cell r="B1464">
            <v>100012005</v>
          </cell>
          <cell r="D1464" t="str">
            <v>Delivered</v>
          </cell>
        </row>
        <row r="1465">
          <cell r="B1465">
            <v>100012845</v>
          </cell>
          <cell r="D1465" t="str">
            <v>Delivered</v>
          </cell>
        </row>
        <row r="1466">
          <cell r="B1466">
            <v>100013179</v>
          </cell>
          <cell r="D1466" t="str">
            <v>Delivered</v>
          </cell>
        </row>
        <row r="1467">
          <cell r="B1467">
            <v>100013603</v>
          </cell>
          <cell r="D1467" t="str">
            <v>Delivered</v>
          </cell>
        </row>
        <row r="1468">
          <cell r="B1468">
            <v>100013436</v>
          </cell>
          <cell r="D1468" t="str">
            <v>Delivered</v>
          </cell>
        </row>
        <row r="1469">
          <cell r="B1469">
            <v>100013447</v>
          </cell>
          <cell r="D1469" t="str">
            <v>Delivered</v>
          </cell>
        </row>
        <row r="1470">
          <cell r="B1470">
            <v>100013433</v>
          </cell>
          <cell r="D1470" t="str">
            <v>Delivered</v>
          </cell>
        </row>
        <row r="1471">
          <cell r="B1471">
            <v>100013448</v>
          </cell>
          <cell r="D1471" t="str">
            <v>Delivered</v>
          </cell>
        </row>
        <row r="1472">
          <cell r="B1472">
            <v>100013429</v>
          </cell>
          <cell r="D1472" t="str">
            <v>Delivered</v>
          </cell>
        </row>
        <row r="1473">
          <cell r="B1473">
            <v>100012312</v>
          </cell>
          <cell r="D1473" t="str">
            <v>Customer not received due to name change</v>
          </cell>
        </row>
        <row r="1474">
          <cell r="B1474">
            <v>100012284</v>
          </cell>
          <cell r="D1474" t="str">
            <v>Delivered</v>
          </cell>
        </row>
        <row r="1475">
          <cell r="B1475">
            <v>100012307</v>
          </cell>
          <cell r="D1475" t="str">
            <v>Customer not received due to name change</v>
          </cell>
        </row>
        <row r="1476">
          <cell r="B1476">
            <v>100012386</v>
          </cell>
          <cell r="D1476" t="str">
            <v>Delivered</v>
          </cell>
        </row>
        <row r="1477">
          <cell r="B1477">
            <v>100012302</v>
          </cell>
          <cell r="D1477" t="str">
            <v>Delivered</v>
          </cell>
        </row>
        <row r="1478">
          <cell r="B1478">
            <v>100012299</v>
          </cell>
          <cell r="D1478" t="str">
            <v>Delivered</v>
          </cell>
        </row>
        <row r="1479">
          <cell r="B1479">
            <v>100012294</v>
          </cell>
          <cell r="D1479" t="str">
            <v>Delivered</v>
          </cell>
        </row>
        <row r="1480">
          <cell r="B1480">
            <v>100012288</v>
          </cell>
          <cell r="D1480" t="str">
            <v>Customer not received due to name change</v>
          </cell>
        </row>
        <row r="1481">
          <cell r="B1481">
            <v>100012286</v>
          </cell>
          <cell r="D1481" t="str">
            <v>Delivered</v>
          </cell>
        </row>
        <row r="1482">
          <cell r="B1482">
            <v>100012296</v>
          </cell>
          <cell r="D1482" t="str">
            <v>Delivered</v>
          </cell>
        </row>
        <row r="1483">
          <cell r="B1483">
            <v>100012836</v>
          </cell>
          <cell r="D1483" t="str">
            <v>Delivered</v>
          </cell>
        </row>
        <row r="1484">
          <cell r="B1484">
            <v>100012837</v>
          </cell>
          <cell r="D1484" t="str">
            <v>Customer not received due to name change</v>
          </cell>
        </row>
        <row r="1485">
          <cell r="B1485">
            <v>100013865</v>
          </cell>
          <cell r="D1485" t="str">
            <v>In Transit</v>
          </cell>
        </row>
        <row r="1488">
          <cell r="B1488" t="str">
            <v>18-07-2024 (Blue Dart)</v>
          </cell>
        </row>
        <row r="1489">
          <cell r="B1489" t="str">
            <v>AWB</v>
          </cell>
          <cell r="D1489" t="str">
            <v>Status</v>
          </cell>
        </row>
        <row r="1490">
          <cell r="B1490">
            <v>53507929344</v>
          </cell>
          <cell r="D1490" t="str">
            <v>Delivered</v>
          </cell>
        </row>
        <row r="1491">
          <cell r="B1491">
            <v>53508448221</v>
          </cell>
          <cell r="D1491" t="str">
            <v>In Transit</v>
          </cell>
        </row>
        <row r="1493">
          <cell r="B1493" t="str">
            <v>18-07-2024 (Smartr)</v>
          </cell>
        </row>
        <row r="1494">
          <cell r="B1494" t="str">
            <v>AWB</v>
          </cell>
          <cell r="D1494" t="str">
            <v>Status</v>
          </cell>
        </row>
        <row r="1495">
          <cell r="B1495">
            <v>100000218553</v>
          </cell>
          <cell r="D1495" t="str">
            <v>Delivered</v>
          </cell>
        </row>
        <row r="1496">
          <cell r="B1496">
            <v>100000218555</v>
          </cell>
          <cell r="D1496" t="str">
            <v>Delivered</v>
          </cell>
        </row>
        <row r="1498">
          <cell r="B1498" t="str">
            <v>18-07-2024 (Fast Track)</v>
          </cell>
        </row>
        <row r="1499">
          <cell r="B1499" t="str">
            <v>AWB</v>
          </cell>
          <cell r="D1499" t="str">
            <v>Status</v>
          </cell>
        </row>
        <row r="1500">
          <cell r="B1500">
            <v>100011150</v>
          </cell>
          <cell r="D1500" t="str">
            <v>Delivered</v>
          </cell>
        </row>
        <row r="1501">
          <cell r="B1501">
            <v>100011969</v>
          </cell>
          <cell r="D1501" t="str">
            <v>Delivered</v>
          </cell>
        </row>
        <row r="1502">
          <cell r="B1502">
            <v>100012808</v>
          </cell>
          <cell r="D1502" t="str">
            <v>Delivered</v>
          </cell>
        </row>
        <row r="1503">
          <cell r="B1503">
            <v>100013181</v>
          </cell>
          <cell r="D1503" t="str">
            <v>Delivered</v>
          </cell>
        </row>
        <row r="1504">
          <cell r="B1504">
            <v>100013186</v>
          </cell>
          <cell r="D1504" t="str">
            <v>Delivered</v>
          </cell>
        </row>
        <row r="1505">
          <cell r="B1505">
            <v>100013616</v>
          </cell>
          <cell r="D1505" t="str">
            <v>Delivered</v>
          </cell>
        </row>
        <row r="1506">
          <cell r="B1506">
            <v>100012916</v>
          </cell>
          <cell r="D1506" t="str">
            <v>Delivered</v>
          </cell>
        </row>
        <row r="1507">
          <cell r="B1507">
            <v>100012927</v>
          </cell>
          <cell r="D1507" t="str">
            <v xml:space="preserve">Late Arrived </v>
          </cell>
        </row>
        <row r="1508">
          <cell r="B1508">
            <v>100012918</v>
          </cell>
          <cell r="D1508" t="str">
            <v xml:space="preserve">Late Arrived </v>
          </cell>
        </row>
        <row r="1509">
          <cell r="B1509">
            <v>100012920</v>
          </cell>
          <cell r="D1509" t="str">
            <v>Delivered</v>
          </cell>
        </row>
        <row r="1510">
          <cell r="B1510">
            <v>100013432</v>
          </cell>
          <cell r="D1510" t="str">
            <v>Delivered</v>
          </cell>
        </row>
        <row r="1511">
          <cell r="B1511">
            <v>100013440</v>
          </cell>
          <cell r="D1511" t="str">
            <v>Delivered</v>
          </cell>
        </row>
        <row r="1515">
          <cell r="B1515" t="str">
            <v>19-07-2024 (Blue Dart)</v>
          </cell>
        </row>
        <row r="1516">
          <cell r="B1516" t="str">
            <v>AWB</v>
          </cell>
          <cell r="D1516" t="str">
            <v>Status</v>
          </cell>
        </row>
        <row r="1517">
          <cell r="B1517">
            <v>53508449212</v>
          </cell>
          <cell r="D1517" t="str">
            <v>In Transit</v>
          </cell>
        </row>
        <row r="1520">
          <cell r="B1520" t="str">
            <v>19-07-2024 (Smartr)</v>
          </cell>
        </row>
        <row r="1521">
          <cell r="B1521" t="str">
            <v>AWB</v>
          </cell>
          <cell r="D1521" t="str">
            <v>Status</v>
          </cell>
        </row>
        <row r="1522">
          <cell r="B1522">
            <v>100000219305</v>
          </cell>
          <cell r="D1522" t="str">
            <v>In Transit Delay</v>
          </cell>
        </row>
        <row r="1525">
          <cell r="B1525" t="str">
            <v>19-07-2024 (Fast Track)</v>
          </cell>
        </row>
        <row r="1526">
          <cell r="B1526" t="str">
            <v>AWB</v>
          </cell>
          <cell r="D1526" t="str">
            <v>Status</v>
          </cell>
        </row>
        <row r="1527">
          <cell r="B1527">
            <v>100012815</v>
          </cell>
          <cell r="D1527" t="str">
            <v>Delivered</v>
          </cell>
        </row>
        <row r="1528">
          <cell r="B1528">
            <v>100013604</v>
          </cell>
          <cell r="D1528" t="str">
            <v>Delivered</v>
          </cell>
        </row>
        <row r="1529">
          <cell r="B1529">
            <v>100013897</v>
          </cell>
          <cell r="D1529" t="str">
            <v>In Transit</v>
          </cell>
        </row>
        <row r="1530">
          <cell r="B1530">
            <v>100013903</v>
          </cell>
          <cell r="D1530" t="str">
            <v>In Transit</v>
          </cell>
        </row>
        <row r="1531">
          <cell r="B1531">
            <v>100011606</v>
          </cell>
          <cell r="D1531" t="str">
            <v>Delivered</v>
          </cell>
        </row>
        <row r="1532">
          <cell r="B1532">
            <v>100013841</v>
          </cell>
          <cell r="D1532" t="str">
            <v>In Transit</v>
          </cell>
        </row>
        <row r="1533">
          <cell r="B1533">
            <v>100013842</v>
          </cell>
          <cell r="D1533" t="str">
            <v>Delivered</v>
          </cell>
        </row>
        <row r="1534">
          <cell r="B1534">
            <v>100013844</v>
          </cell>
          <cell r="D1534" t="str">
            <v>Delivered</v>
          </cell>
        </row>
        <row r="1535">
          <cell r="B1535">
            <v>100013846</v>
          </cell>
          <cell r="D1535" t="str">
            <v>Delivered</v>
          </cell>
        </row>
        <row r="1536">
          <cell r="B1536">
            <v>100013847</v>
          </cell>
          <cell r="D1536" t="str">
            <v>Delivered</v>
          </cell>
        </row>
        <row r="1537">
          <cell r="B1537">
            <v>100013840</v>
          </cell>
          <cell r="D1537" t="str">
            <v>Delivered</v>
          </cell>
        </row>
        <row r="1538">
          <cell r="B1538">
            <v>100013843</v>
          </cell>
          <cell r="D1538" t="str">
            <v>Delivered</v>
          </cell>
        </row>
        <row r="1539">
          <cell r="B1539">
            <v>100013848</v>
          </cell>
          <cell r="D1539" t="str">
            <v>Delivered</v>
          </cell>
        </row>
        <row r="1540">
          <cell r="B1540">
            <v>100013824</v>
          </cell>
          <cell r="D1540" t="str">
            <v>Delivered</v>
          </cell>
        </row>
        <row r="1541">
          <cell r="B1541">
            <v>100013836</v>
          </cell>
          <cell r="D1541" t="str">
            <v>Delivered</v>
          </cell>
        </row>
        <row r="1542">
          <cell r="B1542">
            <v>100013821</v>
          </cell>
          <cell r="D1542" t="str">
            <v>Delivered</v>
          </cell>
        </row>
        <row r="1546">
          <cell r="B1546" t="str">
            <v>20-07-2024 (Blue Dart)</v>
          </cell>
        </row>
        <row r="1547">
          <cell r="B1547" t="str">
            <v>AWB</v>
          </cell>
          <cell r="D1547" t="str">
            <v>Status</v>
          </cell>
        </row>
        <row r="1548">
          <cell r="B1548">
            <v>53505682366</v>
          </cell>
          <cell r="D1548" t="str">
            <v>Not Accept Due To Invoiccv</v>
          </cell>
        </row>
        <row r="1549">
          <cell r="B1549">
            <v>53505678774</v>
          </cell>
          <cell r="D1549" t="str">
            <v>Refused</v>
          </cell>
        </row>
        <row r="1550">
          <cell r="B1550">
            <v>53506533415</v>
          </cell>
          <cell r="D1550" t="str">
            <v>Refused</v>
          </cell>
        </row>
        <row r="1553">
          <cell r="B1553" t="str">
            <v>20-07-2024 (Smartr)</v>
          </cell>
        </row>
        <row r="1554">
          <cell r="B1554" t="str">
            <v>AWB</v>
          </cell>
          <cell r="D1554" t="str">
            <v>Status</v>
          </cell>
        </row>
        <row r="1555">
          <cell r="B1555">
            <v>100000220502</v>
          </cell>
          <cell r="D1555" t="str">
            <v>Delivered</v>
          </cell>
        </row>
        <row r="1558">
          <cell r="B1558" t="str">
            <v>20-07-2024 (Fast Track)</v>
          </cell>
        </row>
        <row r="1559">
          <cell r="B1559" t="str">
            <v>AWB</v>
          </cell>
          <cell r="D1559" t="str">
            <v>Status</v>
          </cell>
        </row>
        <row r="1560">
          <cell r="B1560">
            <v>100012866</v>
          </cell>
          <cell r="D1560" t="str">
            <v>Delivered</v>
          </cell>
        </row>
        <row r="1561">
          <cell r="B1561">
            <v>100012877</v>
          </cell>
          <cell r="D1561" t="str">
            <v>Delivered</v>
          </cell>
        </row>
        <row r="1562">
          <cell r="B1562">
            <v>100012878</v>
          </cell>
          <cell r="D1562" t="str">
            <v>Delivered</v>
          </cell>
        </row>
        <row r="1563">
          <cell r="B1563">
            <v>100012880</v>
          </cell>
          <cell r="D1563" t="str">
            <v>Delivered</v>
          </cell>
        </row>
        <row r="1564">
          <cell r="B1564">
            <v>100012882</v>
          </cell>
          <cell r="D1564" t="str">
            <v>Delivered</v>
          </cell>
        </row>
        <row r="1565">
          <cell r="B1565">
            <v>100013421</v>
          </cell>
          <cell r="D1565" t="str">
            <v>Delivered</v>
          </cell>
        </row>
        <row r="1566">
          <cell r="B1566">
            <v>100013193</v>
          </cell>
          <cell r="D1566" t="str">
            <v>Delivered</v>
          </cell>
        </row>
        <row r="1567">
          <cell r="B1567">
            <v>100013826</v>
          </cell>
          <cell r="D1567" t="str">
            <v>Missed From Transporter</v>
          </cell>
        </row>
        <row r="1568">
          <cell r="B1568">
            <v>100013865</v>
          </cell>
          <cell r="D1568" t="str">
            <v>Missed From Transporter</v>
          </cell>
        </row>
        <row r="1569">
          <cell r="B1569">
            <v>100013866</v>
          </cell>
          <cell r="D1569" t="str">
            <v>Missed From Transporter</v>
          </cell>
        </row>
        <row r="1572">
          <cell r="B1572" t="str">
            <v>22-07-2024 (Blue Dart)</v>
          </cell>
        </row>
        <row r="1573">
          <cell r="B1573" t="str">
            <v>AWB</v>
          </cell>
          <cell r="D1573" t="str">
            <v>Status</v>
          </cell>
        </row>
        <row r="1574">
          <cell r="B1574">
            <v>53507927546</v>
          </cell>
          <cell r="D1574" t="str">
            <v>Delivered</v>
          </cell>
        </row>
        <row r="1575">
          <cell r="B1575">
            <v>53507927922</v>
          </cell>
          <cell r="D1575" t="str">
            <v>Delivered</v>
          </cell>
        </row>
        <row r="1576">
          <cell r="B1576">
            <v>53508611866</v>
          </cell>
          <cell r="D1576" t="str">
            <v>Delivered</v>
          </cell>
        </row>
        <row r="1577">
          <cell r="B1577">
            <v>53499735936</v>
          </cell>
          <cell r="D1577" t="str">
            <v>Refused</v>
          </cell>
        </row>
        <row r="1578">
          <cell r="B1578">
            <v>53502188445</v>
          </cell>
          <cell r="D1578" t="str">
            <v>Refused</v>
          </cell>
        </row>
        <row r="1579">
          <cell r="B1579">
            <v>53502197560</v>
          </cell>
          <cell r="D1579" t="str">
            <v>Refused</v>
          </cell>
        </row>
        <row r="1581">
          <cell r="B1581" t="str">
            <v>22-07-2024 (Smartr)</v>
          </cell>
        </row>
        <row r="1582">
          <cell r="B1582" t="str">
            <v>AWB</v>
          </cell>
          <cell r="D1582" t="str">
            <v>Status</v>
          </cell>
        </row>
        <row r="1583">
          <cell r="B1583">
            <v>100000220645</v>
          </cell>
        </row>
        <row r="1586">
          <cell r="B1586" t="str">
            <v>22-07-2024 (Fast Track)</v>
          </cell>
        </row>
        <row r="1587">
          <cell r="B1587" t="str">
            <v>AWB</v>
          </cell>
          <cell r="D1587" t="str">
            <v>Status</v>
          </cell>
        </row>
        <row r="1588">
          <cell r="B1588">
            <v>100010565</v>
          </cell>
          <cell r="D1588" t="str">
            <v>Delivered</v>
          </cell>
        </row>
        <row r="1589">
          <cell r="B1589">
            <v>100011943</v>
          </cell>
          <cell r="D1589" t="str">
            <v>Delivered</v>
          </cell>
        </row>
        <row r="1590">
          <cell r="B1590">
            <v>100012004</v>
          </cell>
          <cell r="D1590" t="str">
            <v>Delivered</v>
          </cell>
        </row>
        <row r="1591">
          <cell r="B1591">
            <v>100012804</v>
          </cell>
          <cell r="D1591" t="str">
            <v>Delivered</v>
          </cell>
        </row>
        <row r="1592">
          <cell r="B1592">
            <v>100013184</v>
          </cell>
          <cell r="D1592" t="str">
            <v>Delivered</v>
          </cell>
        </row>
        <row r="1593">
          <cell r="B1593">
            <v>100013188</v>
          </cell>
          <cell r="D1593" t="str">
            <v>Delivered</v>
          </cell>
        </row>
        <row r="1594">
          <cell r="B1594">
            <v>100013606</v>
          </cell>
          <cell r="D1594" t="str">
            <v>Delivered</v>
          </cell>
        </row>
        <row r="1595">
          <cell r="B1595">
            <v>100013900</v>
          </cell>
          <cell r="D1595" t="str">
            <v>In Transit</v>
          </cell>
        </row>
        <row r="1596">
          <cell r="B1596">
            <v>100013902</v>
          </cell>
          <cell r="D1596" t="str">
            <v>In Transit</v>
          </cell>
        </row>
        <row r="1597">
          <cell r="B1597">
            <v>100014040</v>
          </cell>
          <cell r="D1597" t="str">
            <v>Delivered</v>
          </cell>
        </row>
        <row r="1598">
          <cell r="B1598">
            <v>100014046</v>
          </cell>
          <cell r="D1598" t="str">
            <v>Delivered</v>
          </cell>
        </row>
        <row r="1599">
          <cell r="B1599">
            <v>100014198</v>
          </cell>
          <cell r="D1599" t="str">
            <v xml:space="preserve">Late Reached </v>
          </cell>
        </row>
        <row r="1600">
          <cell r="B1600">
            <v>100014051</v>
          </cell>
          <cell r="D1600" t="str">
            <v>Delivered</v>
          </cell>
        </row>
        <row r="1601">
          <cell r="B1601">
            <v>100014055</v>
          </cell>
          <cell r="D1601" t="str">
            <v>Delivered</v>
          </cell>
        </row>
        <row r="1602">
          <cell r="B1602">
            <v>100014056</v>
          </cell>
          <cell r="D1602" t="str">
            <v>Delivered</v>
          </cell>
        </row>
        <row r="1603">
          <cell r="B1603">
            <v>100014059</v>
          </cell>
          <cell r="D1603" t="str">
            <v xml:space="preserve">Late Reached </v>
          </cell>
        </row>
        <row r="1604">
          <cell r="B1604">
            <v>100014069</v>
          </cell>
          <cell r="D1604" t="str">
            <v>Heavy Rain Fall</v>
          </cell>
        </row>
        <row r="1605">
          <cell r="B1605">
            <v>100014076</v>
          </cell>
          <cell r="D1605" t="str">
            <v>Delivered</v>
          </cell>
        </row>
        <row r="1606">
          <cell r="B1606">
            <v>100010890</v>
          </cell>
          <cell r="D1606" t="str">
            <v>Delivered</v>
          </cell>
        </row>
        <row r="1607">
          <cell r="B1607">
            <v>100012967</v>
          </cell>
          <cell r="D1607" t="str">
            <v>Refused Due To RTV material</v>
          </cell>
        </row>
        <row r="1608">
          <cell r="B1608">
            <v>100012969</v>
          </cell>
          <cell r="D1608" t="str">
            <v>Delivered</v>
          </cell>
        </row>
        <row r="1609">
          <cell r="B1609">
            <v>100012312</v>
          </cell>
          <cell r="D1609" t="str">
            <v>Delivered</v>
          </cell>
        </row>
        <row r="1610">
          <cell r="B1610">
            <v>100012307</v>
          </cell>
          <cell r="D1610" t="str">
            <v>Delivered</v>
          </cell>
        </row>
        <row r="1611">
          <cell r="B1611">
            <v>100012288</v>
          </cell>
          <cell r="D1611" t="str">
            <v>Delivered</v>
          </cell>
        </row>
        <row r="1612">
          <cell r="B1612">
            <v>100012837</v>
          </cell>
          <cell r="D1612" t="str">
            <v>Delivered</v>
          </cell>
        </row>
        <row r="1613">
          <cell r="B1613">
            <v>100014119</v>
          </cell>
          <cell r="D1613" t="str">
            <v>Heavy Rain Fall</v>
          </cell>
        </row>
        <row r="1617">
          <cell r="B1617" t="str">
            <v>23-07-2024 (Blue Dart)</v>
          </cell>
        </row>
        <row r="1618">
          <cell r="B1618" t="str">
            <v>AWB</v>
          </cell>
          <cell r="D1618" t="str">
            <v>Status</v>
          </cell>
        </row>
        <row r="1619">
          <cell r="B1619">
            <v>53508444673</v>
          </cell>
          <cell r="D1619" t="str">
            <v>In Transit</v>
          </cell>
        </row>
        <row r="1620">
          <cell r="B1620">
            <v>53508605054</v>
          </cell>
          <cell r="D1620" t="str">
            <v>Delivered</v>
          </cell>
        </row>
        <row r="1621">
          <cell r="B1621">
            <v>53508614073</v>
          </cell>
          <cell r="D1621" t="str">
            <v>Delivered</v>
          </cell>
        </row>
        <row r="1624">
          <cell r="B1624" t="str">
            <v>23-07-2024 (Smartr)</v>
          </cell>
        </row>
        <row r="1625">
          <cell r="B1625" t="str">
            <v>AWB</v>
          </cell>
          <cell r="D1625" t="str">
            <v>Status</v>
          </cell>
        </row>
        <row r="1626">
          <cell r="B1626">
            <v>100000221354</v>
          </cell>
          <cell r="D1626" t="str">
            <v>Delivered</v>
          </cell>
        </row>
        <row r="1628">
          <cell r="B1628" t="str">
            <v>23-07-2024 (Fast Track)</v>
          </cell>
        </row>
        <row r="1629">
          <cell r="B1629" t="str">
            <v>AWB</v>
          </cell>
          <cell r="D1629" t="str">
            <v>Status</v>
          </cell>
        </row>
        <row r="1630">
          <cell r="B1630">
            <v>100013566</v>
          </cell>
          <cell r="D1630" t="str">
            <v>Delivered</v>
          </cell>
        </row>
        <row r="1631">
          <cell r="B1631">
            <v>100013607</v>
          </cell>
          <cell r="D1631" t="str">
            <v>Delivered</v>
          </cell>
        </row>
        <row r="1632">
          <cell r="B1632">
            <v>100013904</v>
          </cell>
          <cell r="D1632" t="str">
            <v>Delivered</v>
          </cell>
        </row>
        <row r="1633">
          <cell r="B1633">
            <v>100014437</v>
          </cell>
          <cell r="D1633" t="str">
            <v>In Transit</v>
          </cell>
        </row>
        <row r="1634">
          <cell r="B1634">
            <v>100014455</v>
          </cell>
          <cell r="D1634" t="str">
            <v>In Transit</v>
          </cell>
        </row>
        <row r="1635">
          <cell r="B1635">
            <v>100013439</v>
          </cell>
          <cell r="D1635" t="str">
            <v>Delivered</v>
          </cell>
        </row>
        <row r="1636">
          <cell r="B1636">
            <v>100014041</v>
          </cell>
          <cell r="D1636" t="str">
            <v>Delivered</v>
          </cell>
        </row>
        <row r="1637">
          <cell r="B1637">
            <v>100014042</v>
          </cell>
          <cell r="D1637" t="str">
            <v>Delivered</v>
          </cell>
        </row>
        <row r="1638">
          <cell r="B1638">
            <v>100014043</v>
          </cell>
          <cell r="D1638" t="str">
            <v>Delivered</v>
          </cell>
        </row>
        <row r="1639">
          <cell r="B1639">
            <v>100014047</v>
          </cell>
          <cell r="D1639" t="str">
            <v>Delivered</v>
          </cell>
        </row>
        <row r="1640">
          <cell r="B1640">
            <v>100014058</v>
          </cell>
          <cell r="D1640" t="str">
            <v>Delivered</v>
          </cell>
        </row>
        <row r="1641">
          <cell r="B1641">
            <v>100014060</v>
          </cell>
          <cell r="D1641" t="str">
            <v>Delivered</v>
          </cell>
        </row>
        <row r="1642">
          <cell r="B1642">
            <v>100014064</v>
          </cell>
          <cell r="D1642" t="str">
            <v>Delivered</v>
          </cell>
        </row>
        <row r="1643">
          <cell r="B1643">
            <v>100014072</v>
          </cell>
          <cell r="D1643" t="str">
            <v>Delivered</v>
          </cell>
        </row>
        <row r="1644">
          <cell r="B1644">
            <v>100012755</v>
          </cell>
          <cell r="D1644" t="str">
            <v>Delivered</v>
          </cell>
        </row>
        <row r="1645">
          <cell r="B1645">
            <v>100013425</v>
          </cell>
          <cell r="D1645" t="str">
            <v>Delivered</v>
          </cell>
        </row>
        <row r="1646">
          <cell r="B1646">
            <v>100013430</v>
          </cell>
          <cell r="D1646" t="str">
            <v>Delivered</v>
          </cell>
        </row>
        <row r="1647">
          <cell r="B1647">
            <v>100014218</v>
          </cell>
          <cell r="D1647" t="str">
            <v>Delivered</v>
          </cell>
        </row>
        <row r="1648">
          <cell r="B1648">
            <v>100014226</v>
          </cell>
          <cell r="D1648" t="str">
            <v>Delivered</v>
          </cell>
        </row>
        <row r="1649">
          <cell r="B1649">
            <v>100014219</v>
          </cell>
          <cell r="D1649" t="str">
            <v>Delivered</v>
          </cell>
        </row>
        <row r="1650">
          <cell r="B1650">
            <v>100014223</v>
          </cell>
          <cell r="D1650" t="str">
            <v>In Transit Delay</v>
          </cell>
        </row>
        <row r="1651">
          <cell r="B1651">
            <v>100014120</v>
          </cell>
          <cell r="D1651" t="str">
            <v>Delivered</v>
          </cell>
        </row>
        <row r="1652">
          <cell r="B1652">
            <v>100014121</v>
          </cell>
          <cell r="D1652" t="str">
            <v>Delivered</v>
          </cell>
        </row>
        <row r="1653">
          <cell r="B1653">
            <v>100014122</v>
          </cell>
          <cell r="D1653" t="str">
            <v>Delivered</v>
          </cell>
        </row>
        <row r="1654">
          <cell r="B1654">
            <v>100014123</v>
          </cell>
          <cell r="D1654" t="str">
            <v>Delivered</v>
          </cell>
        </row>
        <row r="1658">
          <cell r="B1658" t="str">
            <v>24-07-2024 (Blue Dart)</v>
          </cell>
        </row>
        <row r="1659">
          <cell r="B1659" t="str">
            <v>AWB</v>
          </cell>
          <cell r="D1659" t="str">
            <v>Status</v>
          </cell>
        </row>
        <row r="1660">
          <cell r="B1660">
            <v>53508627734</v>
          </cell>
          <cell r="D1660" t="str">
            <v>Delivered</v>
          </cell>
        </row>
        <row r="1661">
          <cell r="B1661">
            <v>53509044551</v>
          </cell>
          <cell r="D1661" t="str">
            <v>Delivered</v>
          </cell>
        </row>
        <row r="1662">
          <cell r="B1662">
            <v>53509038402</v>
          </cell>
          <cell r="D1662" t="str">
            <v>Delivered</v>
          </cell>
        </row>
        <row r="1665">
          <cell r="B1665" t="str">
            <v>24-07-2024 (Smartr)</v>
          </cell>
        </row>
        <row r="1666">
          <cell r="B1666" t="str">
            <v>AWB</v>
          </cell>
          <cell r="D1666" t="str">
            <v>Status</v>
          </cell>
        </row>
        <row r="1667">
          <cell r="B1667">
            <v>100000220648</v>
          </cell>
          <cell r="D1667" t="str">
            <v>Delivered</v>
          </cell>
        </row>
        <row r="1670">
          <cell r="B1670" t="str">
            <v>24-07-2024 (Fast Track)</v>
          </cell>
        </row>
        <row r="1671">
          <cell r="B1671" t="str">
            <v>AWB</v>
          </cell>
          <cell r="D1671" t="str">
            <v>Status</v>
          </cell>
        </row>
        <row r="1672">
          <cell r="B1672">
            <v>100012135</v>
          </cell>
          <cell r="D1672" t="str">
            <v>Delivered</v>
          </cell>
        </row>
        <row r="1673">
          <cell r="B1673">
            <v>100013611</v>
          </cell>
          <cell r="D1673" t="str">
            <v>Delivered</v>
          </cell>
        </row>
        <row r="1674">
          <cell r="B1674">
            <v>100013948</v>
          </cell>
          <cell r="D1674" t="str">
            <v>Delivered</v>
          </cell>
        </row>
        <row r="1675">
          <cell r="B1675">
            <v>100013434</v>
          </cell>
          <cell r="D1675" t="str">
            <v>Delivered</v>
          </cell>
        </row>
        <row r="1676">
          <cell r="B1676">
            <v>100014063</v>
          </cell>
          <cell r="D1676" t="str">
            <v>Delivered</v>
          </cell>
        </row>
        <row r="1677">
          <cell r="B1677">
            <v>100014084</v>
          </cell>
          <cell r="D1677" t="str">
            <v>Delivered</v>
          </cell>
        </row>
        <row r="1678">
          <cell r="B1678">
            <v>100014086</v>
          </cell>
          <cell r="D1678" t="str">
            <v>Delivered</v>
          </cell>
        </row>
        <row r="1679">
          <cell r="B1679">
            <v>100014088</v>
          </cell>
          <cell r="D1679" t="str">
            <v>Delivered</v>
          </cell>
        </row>
        <row r="1680">
          <cell r="B1680">
            <v>100014280</v>
          </cell>
          <cell r="D1680" t="str">
            <v>In Transit</v>
          </cell>
        </row>
        <row r="1681">
          <cell r="B1681">
            <v>100014220</v>
          </cell>
          <cell r="D1681" t="str">
            <v>Delivered</v>
          </cell>
        </row>
        <row r="1682">
          <cell r="B1682">
            <v>100014221</v>
          </cell>
          <cell r="D1682" t="str">
            <v>Delivered</v>
          </cell>
        </row>
        <row r="1683">
          <cell r="B1683">
            <v>100014225</v>
          </cell>
          <cell r="D1683" t="str">
            <v>Delivered</v>
          </cell>
        </row>
        <row r="1684">
          <cell r="B1684">
            <v>1460796</v>
          </cell>
          <cell r="D1684" t="str">
            <v>Delivered</v>
          </cell>
        </row>
        <row r="1685">
          <cell r="B1685">
            <v>100014318</v>
          </cell>
          <cell r="D1685" t="str">
            <v>Delivered</v>
          </cell>
        </row>
        <row r="1686">
          <cell r="B1686">
            <v>100014332</v>
          </cell>
          <cell r="D1686" t="str">
            <v>Delivered</v>
          </cell>
        </row>
        <row r="1687">
          <cell r="B1687">
            <v>100014322</v>
          </cell>
          <cell r="D1687" t="str">
            <v>In transit</v>
          </cell>
        </row>
        <row r="1688">
          <cell r="B1688">
            <v>1460793</v>
          </cell>
          <cell r="D1688" t="str">
            <v>Delivered</v>
          </cell>
        </row>
        <row r="1689">
          <cell r="B1689">
            <v>100014336</v>
          </cell>
          <cell r="D1689" t="str">
            <v>In transit</v>
          </cell>
        </row>
        <row r="1690">
          <cell r="B1690">
            <v>100014299</v>
          </cell>
          <cell r="D1690" t="str">
            <v>Delivered</v>
          </cell>
        </row>
        <row r="1691">
          <cell r="B1691">
            <v>100014334</v>
          </cell>
          <cell r="D1691" t="str">
            <v>Delivered</v>
          </cell>
        </row>
        <row r="1692">
          <cell r="B1692">
            <v>100014321</v>
          </cell>
          <cell r="D1692" t="str">
            <v>In transit</v>
          </cell>
        </row>
        <row r="1696">
          <cell r="B1696" t="str">
            <v>25-07-2024 (Blue Dart)</v>
          </cell>
        </row>
        <row r="1697">
          <cell r="B1697" t="str">
            <v>AWB</v>
          </cell>
          <cell r="D1697" t="str">
            <v>Status</v>
          </cell>
        </row>
        <row r="1698">
          <cell r="B1698">
            <v>53507930081</v>
          </cell>
          <cell r="D1698" t="str">
            <v>Delivered</v>
          </cell>
        </row>
        <row r="1699">
          <cell r="B1699">
            <v>53508636053</v>
          </cell>
          <cell r="D1699" t="str">
            <v>Delivered</v>
          </cell>
        </row>
        <row r="1700">
          <cell r="B1700">
            <v>53508643650</v>
          </cell>
          <cell r="D1700" t="str">
            <v>Delivered</v>
          </cell>
        </row>
        <row r="1703">
          <cell r="B1703" t="str">
            <v>25-07-2024 (Smartr)</v>
          </cell>
        </row>
        <row r="1704">
          <cell r="B1704" t="str">
            <v>AWB</v>
          </cell>
          <cell r="D1704" t="str">
            <v>Status</v>
          </cell>
        </row>
        <row r="1705">
          <cell r="B1705">
            <v>100000220701</v>
          </cell>
          <cell r="D1705" t="str">
            <v>Rechedual</v>
          </cell>
        </row>
        <row r="1706">
          <cell r="B1706">
            <v>100000224716</v>
          </cell>
          <cell r="D1706" t="str">
            <v>In Transit</v>
          </cell>
        </row>
        <row r="1709">
          <cell r="B1709" t="str">
            <v>25-07-2024 (Fast Track)</v>
          </cell>
        </row>
        <row r="1710">
          <cell r="B1710" t="str">
            <v>AWB</v>
          </cell>
          <cell r="D1710" t="str">
            <v>Status</v>
          </cell>
        </row>
        <row r="1711">
          <cell r="B1711">
            <v>100013178</v>
          </cell>
          <cell r="D1711" t="str">
            <v>Delivered</v>
          </cell>
        </row>
        <row r="1712">
          <cell r="B1712">
            <v>100014062</v>
          </cell>
          <cell r="D1712" t="str">
            <v>Delivered</v>
          </cell>
        </row>
        <row r="1713">
          <cell r="B1713">
            <v>100014065</v>
          </cell>
          <cell r="D1713" t="str">
            <v>Delivered</v>
          </cell>
        </row>
        <row r="1714">
          <cell r="B1714">
            <v>100014068</v>
          </cell>
          <cell r="D1714" t="str">
            <v>Delivered</v>
          </cell>
        </row>
        <row r="1715">
          <cell r="B1715">
            <v>100014070</v>
          </cell>
          <cell r="D1715" t="str">
            <v>Delivered</v>
          </cell>
        </row>
        <row r="1716">
          <cell r="B1716">
            <v>100014148</v>
          </cell>
          <cell r="D1716" t="str">
            <v>Delivered</v>
          </cell>
        </row>
        <row r="1717">
          <cell r="B1717">
            <v>100014081</v>
          </cell>
          <cell r="D1717" t="str">
            <v>Delivered</v>
          </cell>
        </row>
        <row r="1718">
          <cell r="B1718">
            <v>100014085</v>
          </cell>
          <cell r="D1718" t="str">
            <v>Delivered</v>
          </cell>
        </row>
        <row r="1719">
          <cell r="B1719">
            <v>100014330</v>
          </cell>
          <cell r="D1719" t="str">
            <v>Delivered</v>
          </cell>
        </row>
        <row r="1720">
          <cell r="B1720">
            <v>100014273</v>
          </cell>
          <cell r="D1720" t="str">
            <v>In Transit</v>
          </cell>
        </row>
        <row r="1721">
          <cell r="B1721">
            <v>100014283</v>
          </cell>
          <cell r="D1721" t="str">
            <v>In Transit</v>
          </cell>
        </row>
        <row r="1722">
          <cell r="B1722">
            <v>100014320</v>
          </cell>
          <cell r="D1722" t="str">
            <v>Delivered</v>
          </cell>
        </row>
        <row r="1723">
          <cell r="B1723">
            <v>100014298</v>
          </cell>
          <cell r="D1723" t="str">
            <v>Delivered</v>
          </cell>
        </row>
        <row r="1726">
          <cell r="B1726" t="str">
            <v>26-07-2024 (Blue Dart)</v>
          </cell>
        </row>
        <row r="1727">
          <cell r="B1727" t="str">
            <v>AWB</v>
          </cell>
          <cell r="D1727" t="str">
            <v>Status</v>
          </cell>
        </row>
        <row r="1728">
          <cell r="B1728">
            <v>53508446143</v>
          </cell>
          <cell r="D1728" t="str">
            <v>Delivered</v>
          </cell>
        </row>
        <row r="1729">
          <cell r="B1729">
            <v>53508640964</v>
          </cell>
          <cell r="D1729" t="str">
            <v>Delivered</v>
          </cell>
        </row>
        <row r="1730">
          <cell r="B1730">
            <v>53509031321</v>
          </cell>
          <cell r="D1730" t="str">
            <v>Delivered</v>
          </cell>
        </row>
        <row r="1731">
          <cell r="B1731">
            <v>53509044234</v>
          </cell>
          <cell r="D1731" t="str">
            <v>Delivered</v>
          </cell>
        </row>
        <row r="1734">
          <cell r="B1734" t="str">
            <v>26-07-2024 (Smartr)</v>
          </cell>
        </row>
        <row r="1735">
          <cell r="B1735" t="str">
            <v>AWB</v>
          </cell>
          <cell r="D1735" t="str">
            <v>Status</v>
          </cell>
        </row>
        <row r="1736">
          <cell r="B1736">
            <v>100000220647</v>
          </cell>
          <cell r="D1736" t="str">
            <v>Delivered</v>
          </cell>
        </row>
        <row r="1737">
          <cell r="B1737">
            <v>100000221297</v>
          </cell>
          <cell r="D1737" t="str">
            <v>Delivered</v>
          </cell>
        </row>
        <row r="1738">
          <cell r="B1738">
            <v>100000220701</v>
          </cell>
          <cell r="D1738" t="str">
            <v>Delivered</v>
          </cell>
        </row>
        <row r="1741">
          <cell r="B1741" t="str">
            <v>26-07-2024 (Fast Track)</v>
          </cell>
        </row>
        <row r="1742">
          <cell r="B1742" t="str">
            <v>AWB</v>
          </cell>
          <cell r="D1742" t="str">
            <v>Status</v>
          </cell>
        </row>
        <row r="1743">
          <cell r="B1743">
            <v>100013602</v>
          </cell>
          <cell r="D1743" t="str">
            <v>Delivered</v>
          </cell>
        </row>
        <row r="1744">
          <cell r="B1744">
            <v>100013617</v>
          </cell>
          <cell r="D1744" t="str">
            <v>Delivered</v>
          </cell>
        </row>
        <row r="1745">
          <cell r="B1745">
            <v>100013618</v>
          </cell>
          <cell r="D1745" t="str">
            <v>Delivered</v>
          </cell>
        </row>
        <row r="1746">
          <cell r="B1746">
            <v>100013895</v>
          </cell>
          <cell r="D1746" t="str">
            <v>Delivered</v>
          </cell>
        </row>
        <row r="1747">
          <cell r="B1747">
            <v>100013898</v>
          </cell>
          <cell r="D1747" t="str">
            <v>Delivered</v>
          </cell>
        </row>
        <row r="1748">
          <cell r="B1748">
            <v>100013901</v>
          </cell>
          <cell r="D1748" t="str">
            <v>Delivered</v>
          </cell>
        </row>
        <row r="1749">
          <cell r="B1749">
            <v>100014799</v>
          </cell>
          <cell r="D1749" t="str">
            <v>In Transit</v>
          </cell>
        </row>
        <row r="1750">
          <cell r="B1750">
            <v>100014459</v>
          </cell>
          <cell r="D1750" t="str">
            <v>In Transit delay From Transporter</v>
          </cell>
        </row>
        <row r="1751">
          <cell r="B1751">
            <v>100014052</v>
          </cell>
          <cell r="D1751" t="str">
            <v>Refused Due To Space Issue</v>
          </cell>
        </row>
        <row r="1752">
          <cell r="B1752">
            <v>100014071</v>
          </cell>
          <cell r="D1752" t="str">
            <v>Delivered</v>
          </cell>
        </row>
        <row r="1753">
          <cell r="B1753">
            <v>100014077</v>
          </cell>
          <cell r="D1753" t="str">
            <v>Delivered</v>
          </cell>
        </row>
        <row r="1754">
          <cell r="B1754">
            <v>100014080</v>
          </cell>
          <cell r="D1754" t="str">
            <v>Delivered</v>
          </cell>
        </row>
        <row r="1755">
          <cell r="B1755">
            <v>100014082</v>
          </cell>
          <cell r="D1755" t="str">
            <v>Delivered</v>
          </cell>
        </row>
        <row r="1756">
          <cell r="B1756">
            <v>100014291</v>
          </cell>
          <cell r="D1756" t="str">
            <v>In Transit delay From Transporter</v>
          </cell>
        </row>
        <row r="1757">
          <cell r="B1757">
            <v>100014293</v>
          </cell>
          <cell r="D1757" t="str">
            <v>Delivered</v>
          </cell>
        </row>
        <row r="1758">
          <cell r="B1758">
            <v>100014328</v>
          </cell>
          <cell r="D1758" t="str">
            <v>Delivered</v>
          </cell>
        </row>
        <row r="1759">
          <cell r="B1759">
            <v>100014329</v>
          </cell>
          <cell r="D1759" t="str">
            <v>Delivered</v>
          </cell>
        </row>
        <row r="1760">
          <cell r="B1760">
            <v>100014331</v>
          </cell>
          <cell r="D1760" t="str">
            <v>Delivered</v>
          </cell>
        </row>
        <row r="1761">
          <cell r="B1761">
            <v>100014325</v>
          </cell>
          <cell r="D1761" t="str">
            <v>Delivered</v>
          </cell>
        </row>
        <row r="1762">
          <cell r="B1762">
            <v>100014296</v>
          </cell>
          <cell r="D1762" t="str">
            <v>Delivered</v>
          </cell>
        </row>
        <row r="1763">
          <cell r="B1763">
            <v>100014326</v>
          </cell>
          <cell r="D1763" t="str">
            <v>Delivered</v>
          </cell>
        </row>
        <row r="1764">
          <cell r="B1764">
            <v>100014265</v>
          </cell>
          <cell r="D1764" t="str">
            <v>Delivered</v>
          </cell>
        </row>
        <row r="1765">
          <cell r="B1765">
            <v>100014266</v>
          </cell>
          <cell r="D1765" t="str">
            <v>Delivered</v>
          </cell>
        </row>
        <row r="1766">
          <cell r="B1766">
            <v>100014268</v>
          </cell>
          <cell r="D1766" t="str">
            <v>Delivered</v>
          </cell>
        </row>
        <row r="1767">
          <cell r="B1767">
            <v>100014269</v>
          </cell>
          <cell r="D1767" t="str">
            <v>Delivered</v>
          </cell>
        </row>
        <row r="1768">
          <cell r="B1768">
            <v>100014270</v>
          </cell>
          <cell r="D1768" t="str">
            <v>Delivered</v>
          </cell>
        </row>
        <row r="1769">
          <cell r="B1769">
            <v>100014124</v>
          </cell>
          <cell r="D1769" t="str">
            <v>Delivered</v>
          </cell>
        </row>
        <row r="1772">
          <cell r="B1772" t="str">
            <v>27-07-2024 (Blue Dart)</v>
          </cell>
        </row>
        <row r="1773">
          <cell r="B1773" t="str">
            <v>AWB</v>
          </cell>
          <cell r="D1773" t="str">
            <v>Status</v>
          </cell>
        </row>
        <row r="1774">
          <cell r="B1774">
            <v>53508634793</v>
          </cell>
          <cell r="D1774" t="str">
            <v>Delivered</v>
          </cell>
        </row>
        <row r="1775">
          <cell r="B1775">
            <v>53509040550</v>
          </cell>
          <cell r="D1775" t="str">
            <v>Delivered</v>
          </cell>
        </row>
        <row r="1776">
          <cell r="B1776">
            <v>53503994703</v>
          </cell>
          <cell r="D1776" t="str">
            <v>Refused Due To As No Appointment</v>
          </cell>
        </row>
        <row r="1779">
          <cell r="B1779" t="str">
            <v>27-07-2024 (Smartr)</v>
          </cell>
        </row>
        <row r="1780">
          <cell r="B1780" t="str">
            <v>AWB</v>
          </cell>
          <cell r="D1780" t="str">
            <v>Status</v>
          </cell>
        </row>
        <row r="1781">
          <cell r="B1781">
            <v>100000224727</v>
          </cell>
          <cell r="D1781" t="str">
            <v>In Transit</v>
          </cell>
        </row>
        <row r="1782">
          <cell r="B1782">
            <v>100000224731</v>
          </cell>
          <cell r="D1782" t="str">
            <v>Refused</v>
          </cell>
        </row>
        <row r="1783">
          <cell r="B1783">
            <v>100000224732</v>
          </cell>
          <cell r="D1783" t="str">
            <v>Refused</v>
          </cell>
        </row>
        <row r="1784">
          <cell r="B1784">
            <v>100000224733</v>
          </cell>
          <cell r="D1784" t="str">
            <v>In Transit</v>
          </cell>
        </row>
        <row r="1785">
          <cell r="B1785">
            <v>100000224734</v>
          </cell>
          <cell r="D1785" t="str">
            <v>Delivered</v>
          </cell>
        </row>
        <row r="1786">
          <cell r="B1786">
            <v>100000224735</v>
          </cell>
          <cell r="D1786" t="str">
            <v>Refused</v>
          </cell>
        </row>
        <row r="1787">
          <cell r="B1787">
            <v>100000224737</v>
          </cell>
          <cell r="D1787" t="str">
            <v>Delivered</v>
          </cell>
        </row>
        <row r="1790">
          <cell r="B1790" t="str">
            <v>27-07-2024 (Fast Track)</v>
          </cell>
        </row>
        <row r="1791">
          <cell r="B1791" t="str">
            <v>AWB</v>
          </cell>
          <cell r="D1791" t="str">
            <v>Status</v>
          </cell>
        </row>
        <row r="1792">
          <cell r="B1792">
            <v>100014739</v>
          </cell>
          <cell r="D1792" t="str">
            <v>In Transit</v>
          </cell>
        </row>
        <row r="1793">
          <cell r="B1793">
            <v>100014729</v>
          </cell>
          <cell r="D1793" t="str">
            <v>Delivered</v>
          </cell>
        </row>
        <row r="1794">
          <cell r="B1794">
            <v>100014730</v>
          </cell>
          <cell r="D1794" t="str">
            <v>Delivered</v>
          </cell>
        </row>
        <row r="1795">
          <cell r="B1795">
            <v>100014776</v>
          </cell>
          <cell r="D1795" t="str">
            <v>In Transit</v>
          </cell>
        </row>
        <row r="1796">
          <cell r="B1796">
            <v>100014805</v>
          </cell>
          <cell r="D1796" t="str">
            <v>In Transit</v>
          </cell>
        </row>
        <row r="1797">
          <cell r="B1797">
            <v>100014732</v>
          </cell>
          <cell r="D1797" t="str">
            <v>Delivered</v>
          </cell>
        </row>
        <row r="1798">
          <cell r="B1798">
            <v>100014733</v>
          </cell>
          <cell r="D1798" t="str">
            <v>Delivered</v>
          </cell>
        </row>
        <row r="1799">
          <cell r="B1799">
            <v>100014806</v>
          </cell>
          <cell r="D1799" t="str">
            <v>In Transit</v>
          </cell>
        </row>
        <row r="1800">
          <cell r="B1800">
            <v>100014738</v>
          </cell>
          <cell r="D1800" t="str">
            <v>Delivered</v>
          </cell>
        </row>
        <row r="1801">
          <cell r="B1801">
            <v>100013614</v>
          </cell>
          <cell r="D1801" t="str">
            <v>Delivered</v>
          </cell>
        </row>
        <row r="1802">
          <cell r="B1802">
            <v>100014457</v>
          </cell>
          <cell r="D1802" t="str">
            <v>Delivered</v>
          </cell>
        </row>
        <row r="1803">
          <cell r="B1803">
            <v>100014050</v>
          </cell>
          <cell r="D1803" t="str">
            <v>Delivered</v>
          </cell>
        </row>
        <row r="1804">
          <cell r="B1804">
            <v>100014275</v>
          </cell>
          <cell r="D1804" t="str">
            <v>Delivered</v>
          </cell>
        </row>
        <row r="1805">
          <cell r="B1805">
            <v>100011425</v>
          </cell>
          <cell r="D1805" t="str">
            <v>Delivered</v>
          </cell>
        </row>
        <row r="1806">
          <cell r="B1806">
            <v>100014324</v>
          </cell>
          <cell r="D1806" t="str">
            <v>Delivered</v>
          </cell>
        </row>
        <row r="1807">
          <cell r="B1807">
            <v>100014333</v>
          </cell>
          <cell r="D1807" t="str">
            <v>Delivered</v>
          </cell>
        </row>
        <row r="1810">
          <cell r="B1810" t="str">
            <v>29-07-2024 (Blue Dart)</v>
          </cell>
        </row>
        <row r="1811">
          <cell r="B1811" t="str">
            <v>AWB</v>
          </cell>
          <cell r="D1811" t="str">
            <v>Status</v>
          </cell>
        </row>
        <row r="1812">
          <cell r="B1812">
            <v>53509043770</v>
          </cell>
          <cell r="D1812" t="str">
            <v>Delivered</v>
          </cell>
        </row>
        <row r="1813">
          <cell r="B1813">
            <v>53509044024</v>
          </cell>
          <cell r="D1813" t="str">
            <v>Delivered</v>
          </cell>
        </row>
        <row r="1814">
          <cell r="B1814">
            <v>53509029873</v>
          </cell>
          <cell r="D1814" t="str">
            <v>Delivered</v>
          </cell>
        </row>
        <row r="1817">
          <cell r="B1817" t="str">
            <v>29-07-2024 (Smartr)</v>
          </cell>
        </row>
        <row r="1818">
          <cell r="B1818" t="str">
            <v>AWB</v>
          </cell>
          <cell r="D1818" t="str">
            <v>Status</v>
          </cell>
        </row>
        <row r="1819">
          <cell r="B1819">
            <v>100000224729</v>
          </cell>
          <cell r="D1819" t="str">
            <v>In Transit</v>
          </cell>
        </row>
        <row r="1820">
          <cell r="B1820">
            <v>100000224747</v>
          </cell>
          <cell r="D1820" t="str">
            <v>Delivered</v>
          </cell>
        </row>
        <row r="1823">
          <cell r="B1823" t="str">
            <v>29-07-2024 (Fast Track)</v>
          </cell>
        </row>
        <row r="1824">
          <cell r="B1824" t="str">
            <v>AWB</v>
          </cell>
          <cell r="D1824" t="str">
            <v>Status</v>
          </cell>
        </row>
        <row r="1825">
          <cell r="B1825">
            <v>100014734</v>
          </cell>
          <cell r="D1825" t="str">
            <v>Delivered</v>
          </cell>
        </row>
        <row r="1826">
          <cell r="B1826">
            <v>100014737</v>
          </cell>
          <cell r="D1826" t="str">
            <v>Delivered</v>
          </cell>
        </row>
        <row r="1827">
          <cell r="B1827">
            <v>100014808</v>
          </cell>
          <cell r="D1827" t="str">
            <v>Delivered</v>
          </cell>
        </row>
        <row r="1828">
          <cell r="B1828">
            <v>100014800</v>
          </cell>
          <cell r="D1828" t="str">
            <v>Delivered</v>
          </cell>
        </row>
        <row r="1829">
          <cell r="B1829">
            <v>100014398</v>
          </cell>
          <cell r="D1829" t="str">
            <v>Delivered</v>
          </cell>
        </row>
        <row r="1830">
          <cell r="B1830">
            <v>100014297</v>
          </cell>
          <cell r="D1830" t="str">
            <v>Delivered</v>
          </cell>
        </row>
        <row r="1831">
          <cell r="B1831">
            <v>100014322</v>
          </cell>
          <cell r="D1831" t="str">
            <v>Delivered</v>
          </cell>
        </row>
        <row r="1832">
          <cell r="B1832">
            <v>100014336</v>
          </cell>
          <cell r="D1832" t="str">
            <v>Delivered</v>
          </cell>
        </row>
        <row r="1833">
          <cell r="B1833">
            <v>100014321</v>
          </cell>
          <cell r="D1833" t="str">
            <v>Delivered</v>
          </cell>
        </row>
        <row r="1837">
          <cell r="B1837" t="str">
            <v>30-07-2024 (Blue Dart)</v>
          </cell>
        </row>
        <row r="1838">
          <cell r="B1838" t="str">
            <v>AWB</v>
          </cell>
          <cell r="D1838" t="str">
            <v>Status</v>
          </cell>
        </row>
        <row r="1839">
          <cell r="B1839">
            <v>53509032323</v>
          </cell>
          <cell r="D1839" t="str">
            <v>Delivered</v>
          </cell>
        </row>
        <row r="1840">
          <cell r="B1840">
            <v>53505682366</v>
          </cell>
          <cell r="D1840" t="str">
            <v>RTO</v>
          </cell>
        </row>
        <row r="1841">
          <cell r="B1841">
            <v>53505678774</v>
          </cell>
          <cell r="D1841" t="str">
            <v>Mark Rto</v>
          </cell>
        </row>
        <row r="1842">
          <cell r="B1842">
            <v>53506533415</v>
          </cell>
          <cell r="D1842" t="str">
            <v>Delivered</v>
          </cell>
        </row>
        <row r="1843">
          <cell r="B1843">
            <v>53510169834</v>
          </cell>
          <cell r="D1843" t="str">
            <v>Delivered</v>
          </cell>
        </row>
        <row r="1845">
          <cell r="B1845" t="str">
            <v>30-07-2024 (Smartr)</v>
          </cell>
        </row>
        <row r="1846">
          <cell r="B1846" t="str">
            <v>AWB</v>
          </cell>
          <cell r="D1846" t="str">
            <v>Status</v>
          </cell>
        </row>
        <row r="1847">
          <cell r="B1847">
            <v>100000224736</v>
          </cell>
          <cell r="D1847" t="str">
            <v>Delivered</v>
          </cell>
        </row>
        <row r="1848">
          <cell r="B1848">
            <v>100000224742</v>
          </cell>
          <cell r="D1848" t="str">
            <v>Delivered</v>
          </cell>
        </row>
        <row r="1849">
          <cell r="B1849">
            <v>100000224820</v>
          </cell>
          <cell r="D1849" t="str">
            <v>Delivered</v>
          </cell>
        </row>
        <row r="1850">
          <cell r="B1850">
            <v>100000224817</v>
          </cell>
          <cell r="D1850" t="str">
            <v>Delivered</v>
          </cell>
        </row>
        <row r="1851">
          <cell r="B1851">
            <v>100000226088</v>
          </cell>
          <cell r="D1851" t="str">
            <v>Delivered</v>
          </cell>
        </row>
        <row r="1852">
          <cell r="B1852">
            <v>100000226095</v>
          </cell>
          <cell r="D1852" t="str">
            <v>Delivered</v>
          </cell>
        </row>
        <row r="1855">
          <cell r="B1855" t="str">
            <v>30-07-2024 (Fast Track)</v>
          </cell>
        </row>
        <row r="1856">
          <cell r="B1856" t="str">
            <v>AWB</v>
          </cell>
          <cell r="D1856" t="str">
            <v>Status</v>
          </cell>
        </row>
        <row r="1857">
          <cell r="B1857">
            <v>100013609</v>
          </cell>
          <cell r="D1857" t="str">
            <v>Delivered</v>
          </cell>
        </row>
        <row r="1858">
          <cell r="B1858">
            <v>100014049</v>
          </cell>
          <cell r="D1858" t="str">
            <v>Delivered</v>
          </cell>
        </row>
        <row r="1859">
          <cell r="B1859">
            <v>100014395</v>
          </cell>
          <cell r="D1859" t="str">
            <v>Delivered</v>
          </cell>
        </row>
        <row r="1860">
          <cell r="B1860">
            <v>100014403</v>
          </cell>
          <cell r="D1860" t="str">
            <v>Delivered</v>
          </cell>
        </row>
        <row r="1861">
          <cell r="B1861">
            <v>100014274</v>
          </cell>
          <cell r="D1861" t="str">
            <v>Delivered</v>
          </cell>
        </row>
        <row r="1862">
          <cell r="B1862">
            <v>100014272</v>
          </cell>
          <cell r="D1862" t="str">
            <v>Delivered</v>
          </cell>
        </row>
        <row r="1863">
          <cell r="B1863">
            <v>100014276</v>
          </cell>
          <cell r="D1863" t="str">
            <v>Delivered</v>
          </cell>
        </row>
        <row r="1864">
          <cell r="B1864">
            <v>100014278</v>
          </cell>
          <cell r="D1864" t="str">
            <v>Delivered</v>
          </cell>
        </row>
        <row r="1865">
          <cell r="B1865">
            <v>100014282</v>
          </cell>
          <cell r="D1865" t="str">
            <v>Vehicle Break Down &amp; Traffick Issue</v>
          </cell>
        </row>
        <row r="1866">
          <cell r="B1866">
            <v>100014287</v>
          </cell>
          <cell r="D1866" t="str">
            <v>Delivered</v>
          </cell>
        </row>
        <row r="1867">
          <cell r="B1867">
            <v>100014988</v>
          </cell>
          <cell r="D1867" t="str">
            <v>In Transit ( Dispatch Date :24-07-2024 )</v>
          </cell>
        </row>
        <row r="1868">
          <cell r="B1868">
            <v>100015015</v>
          </cell>
          <cell r="D1868" t="str">
            <v>Consignee Refused Due To Space Issue</v>
          </cell>
        </row>
        <row r="1869">
          <cell r="B1869">
            <v>100015016</v>
          </cell>
          <cell r="D1869" t="str">
            <v>Delivered</v>
          </cell>
        </row>
        <row r="1870">
          <cell r="B1870">
            <v>100011654</v>
          </cell>
          <cell r="D1870" t="str">
            <v>Delivered</v>
          </cell>
        </row>
        <row r="1871">
          <cell r="B1871">
            <v>100013866</v>
          </cell>
          <cell r="D1871" t="str">
            <v>Delivered</v>
          </cell>
        </row>
        <row r="1875">
          <cell r="B1875" t="str">
            <v>31-07-2024 (Smartr)</v>
          </cell>
        </row>
        <row r="1876">
          <cell r="B1876" t="str">
            <v>AWB</v>
          </cell>
          <cell r="D1876" t="str">
            <v>Status</v>
          </cell>
        </row>
        <row r="1877">
          <cell r="B1877">
            <v>100000224749</v>
          </cell>
          <cell r="D1877" t="str">
            <v>Delivered</v>
          </cell>
        </row>
        <row r="1878">
          <cell r="B1878">
            <v>100000226060</v>
          </cell>
          <cell r="D1878" t="str">
            <v>In Trasnit</v>
          </cell>
        </row>
        <row r="1879">
          <cell r="B1879">
            <v>100000224714</v>
          </cell>
          <cell r="D1879" t="str">
            <v>Delivered</v>
          </cell>
        </row>
        <row r="1880">
          <cell r="B1880">
            <v>100000224715</v>
          </cell>
          <cell r="D1880" t="str">
            <v>Delivered</v>
          </cell>
        </row>
        <row r="1881">
          <cell r="B1881">
            <v>100000224718</v>
          </cell>
          <cell r="D1881" t="str">
            <v>Delivered</v>
          </cell>
        </row>
        <row r="1882">
          <cell r="B1882">
            <v>100000225868</v>
          </cell>
          <cell r="D1882" t="str">
            <v>Delivered</v>
          </cell>
        </row>
        <row r="1883">
          <cell r="B1883">
            <v>100000225871</v>
          </cell>
          <cell r="D1883" t="str">
            <v>Delivered</v>
          </cell>
        </row>
        <row r="1884">
          <cell r="B1884">
            <v>100000225876</v>
          </cell>
          <cell r="D1884" t="str">
            <v>Delivered</v>
          </cell>
        </row>
        <row r="1885">
          <cell r="B1885">
            <v>100000225879</v>
          </cell>
          <cell r="D1885" t="str">
            <v>Delivered</v>
          </cell>
        </row>
        <row r="1886">
          <cell r="B1886">
            <v>100000225932</v>
          </cell>
          <cell r="D1886" t="str">
            <v>Delivered</v>
          </cell>
        </row>
        <row r="1887">
          <cell r="B1887">
            <v>100000225940</v>
          </cell>
          <cell r="D1887" t="str">
            <v>Delivered</v>
          </cell>
        </row>
        <row r="1888">
          <cell r="B1888">
            <v>100000225943</v>
          </cell>
          <cell r="D1888" t="str">
            <v>Delivered</v>
          </cell>
        </row>
        <row r="1889">
          <cell r="B1889">
            <v>100000225948</v>
          </cell>
          <cell r="D1889" t="str">
            <v>Delivered</v>
          </cell>
        </row>
        <row r="1892">
          <cell r="B1892" t="str">
            <v>31-07-2024 (Fast Track)</v>
          </cell>
        </row>
        <row r="1893">
          <cell r="B1893" t="str">
            <v>AWB</v>
          </cell>
          <cell r="D1893" t="str">
            <v>Status</v>
          </cell>
        </row>
        <row r="1894">
          <cell r="B1894">
            <v>100015308</v>
          </cell>
          <cell r="D1894" t="str">
            <v>Delivered</v>
          </cell>
        </row>
        <row r="1895">
          <cell r="B1895">
            <v>100015309</v>
          </cell>
          <cell r="D1895" t="str">
            <v>Delivered</v>
          </cell>
        </row>
        <row r="1896">
          <cell r="B1896">
            <v>100015311</v>
          </cell>
          <cell r="D1896" t="str">
            <v>Delivered</v>
          </cell>
        </row>
        <row r="1897">
          <cell r="B1897">
            <v>100015317</v>
          </cell>
          <cell r="D1897" t="str">
            <v>Delivered</v>
          </cell>
        </row>
        <row r="1898">
          <cell r="B1898">
            <v>100013897</v>
          </cell>
          <cell r="D1898" t="str">
            <v>Delivered</v>
          </cell>
        </row>
        <row r="1899">
          <cell r="B1899">
            <v>100013903</v>
          </cell>
          <cell r="D1899" t="str">
            <v>Delivered</v>
          </cell>
        </row>
        <row r="1900">
          <cell r="B1900">
            <v>100014801</v>
          </cell>
          <cell r="D1900" t="str">
            <v>Delivered</v>
          </cell>
        </row>
        <row r="1901">
          <cell r="B1901">
            <v>100015227</v>
          </cell>
          <cell r="D1901" t="str">
            <v>Delivered</v>
          </cell>
        </row>
        <row r="1902">
          <cell r="B1902">
            <v>100015228</v>
          </cell>
          <cell r="D1902" t="str">
            <v>Delivered</v>
          </cell>
        </row>
        <row r="1903">
          <cell r="B1903">
            <v>100015234</v>
          </cell>
          <cell r="D1903" t="str">
            <v>Delivered</v>
          </cell>
        </row>
        <row r="1904">
          <cell r="B1904">
            <v>100014991</v>
          </cell>
          <cell r="D1904" t="str">
            <v>Delivered</v>
          </cell>
        </row>
        <row r="1905">
          <cell r="B1905">
            <v>100015014</v>
          </cell>
          <cell r="D1905" t="str">
            <v>Delivered</v>
          </cell>
        </row>
        <row r="1906">
          <cell r="B1906">
            <v>100015018</v>
          </cell>
          <cell r="D1906" t="str">
            <v>Delivered</v>
          </cell>
        </row>
        <row r="1907">
          <cell r="B1907">
            <v>100015019</v>
          </cell>
          <cell r="D1907" t="str">
            <v>Delivered</v>
          </cell>
        </row>
        <row r="1908">
          <cell r="B1908">
            <v>100015022</v>
          </cell>
          <cell r="D1908" t="str">
            <v>Delivered</v>
          </cell>
        </row>
        <row r="1909">
          <cell r="B1909">
            <v>100015027</v>
          </cell>
          <cell r="D1909" t="str">
            <v>In Transit Delay</v>
          </cell>
        </row>
        <row r="1910">
          <cell r="B1910">
            <v>100015031</v>
          </cell>
          <cell r="D1910" t="str">
            <v>In Transit Delay</v>
          </cell>
        </row>
        <row r="1911">
          <cell r="B1911">
            <v>100015038</v>
          </cell>
          <cell r="D1911" t="str">
            <v>Delivered</v>
          </cell>
        </row>
        <row r="1912">
          <cell r="B1912">
            <v>100014789</v>
          </cell>
          <cell r="D1912" t="str">
            <v>Delivered</v>
          </cell>
        </row>
        <row r="1913">
          <cell r="B1913">
            <v>100014790</v>
          </cell>
          <cell r="D1913" t="str">
            <v>Delivered</v>
          </cell>
        </row>
        <row r="1914">
          <cell r="B1914">
            <v>100014793</v>
          </cell>
          <cell r="D1914" t="str">
            <v>Delivered</v>
          </cell>
        </row>
        <row r="1915">
          <cell r="B1915">
            <v>100014970</v>
          </cell>
          <cell r="D1915" t="str">
            <v>In Transit Delay</v>
          </cell>
        </row>
        <row r="1916">
          <cell r="B1916">
            <v>100014971</v>
          </cell>
          <cell r="D1916" t="str">
            <v>In Transit Delay</v>
          </cell>
        </row>
        <row r="1917">
          <cell r="B1917">
            <v>100014973</v>
          </cell>
          <cell r="D1917" t="str">
            <v>Delivered</v>
          </cell>
        </row>
        <row r="1918">
          <cell r="B1918">
            <v>100014974</v>
          </cell>
          <cell r="D1918" t="str">
            <v>In Transit</v>
          </cell>
        </row>
        <row r="1919">
          <cell r="B1919">
            <v>100014975</v>
          </cell>
          <cell r="D1919" t="str">
            <v>Delivered</v>
          </cell>
        </row>
        <row r="1920">
          <cell r="B1920">
            <v>100014979</v>
          </cell>
          <cell r="D1920" t="str">
            <v>In Transit Delay</v>
          </cell>
        </row>
        <row r="1921">
          <cell r="B1921">
            <v>100014982</v>
          </cell>
          <cell r="D1921" t="str">
            <v>In Transit Delay</v>
          </cell>
        </row>
        <row r="1922">
          <cell r="B1922">
            <v>100014985</v>
          </cell>
          <cell r="D1922" t="str">
            <v>In Transit</v>
          </cell>
        </row>
        <row r="1923">
          <cell r="B1923">
            <v>100014986</v>
          </cell>
          <cell r="D1923" t="str">
            <v>Delivered</v>
          </cell>
        </row>
        <row r="1926">
          <cell r="B1926" t="str">
            <v>01-08-2024 (Blue Dart)</v>
          </cell>
        </row>
        <row r="1927">
          <cell r="B1927" t="str">
            <v>AWB</v>
          </cell>
          <cell r="D1927" t="str">
            <v>Status</v>
          </cell>
        </row>
        <row r="1928">
          <cell r="B1928">
            <v>53510646350</v>
          </cell>
          <cell r="D1928" t="str">
            <v>In Transit</v>
          </cell>
        </row>
        <row r="1930">
          <cell r="B1930" t="str">
            <v>01-08-2024 (Smartr)</v>
          </cell>
        </row>
        <row r="1931">
          <cell r="B1931" t="str">
            <v>AWB</v>
          </cell>
          <cell r="D1931" t="str">
            <v>Status</v>
          </cell>
        </row>
        <row r="1932">
          <cell r="B1932">
            <v>100000224738</v>
          </cell>
          <cell r="D1932" t="str">
            <v>Delivered</v>
          </cell>
        </row>
        <row r="1933">
          <cell r="B1933">
            <v>100000224746</v>
          </cell>
          <cell r="D1933" t="str">
            <v>Delivered</v>
          </cell>
        </row>
        <row r="1934">
          <cell r="B1934">
            <v>100000224750</v>
          </cell>
          <cell r="D1934" t="str">
            <v>Delivered</v>
          </cell>
        </row>
        <row r="1935">
          <cell r="B1935">
            <v>100000224801</v>
          </cell>
          <cell r="D1935" t="str">
            <v>Delivered</v>
          </cell>
        </row>
        <row r="1936">
          <cell r="B1936">
            <v>100000226059</v>
          </cell>
          <cell r="D1936" t="str">
            <v>Delivered</v>
          </cell>
        </row>
        <row r="1937">
          <cell r="B1937">
            <v>100000224815</v>
          </cell>
          <cell r="D1937" t="str">
            <v>Delivered</v>
          </cell>
        </row>
        <row r="1938">
          <cell r="B1938">
            <v>100000224812</v>
          </cell>
          <cell r="D1938" t="str">
            <v>Delivered</v>
          </cell>
        </row>
        <row r="1939">
          <cell r="B1939">
            <v>100000227152</v>
          </cell>
          <cell r="D1939" t="str">
            <v>Delivered</v>
          </cell>
        </row>
        <row r="1940">
          <cell r="B1940">
            <v>100000227155</v>
          </cell>
          <cell r="D1940" t="str">
            <v>office close</v>
          </cell>
        </row>
        <row r="1943">
          <cell r="B1943" t="str">
            <v>01-08-2024 (Fast Track)</v>
          </cell>
        </row>
        <row r="1944">
          <cell r="B1944" t="str">
            <v>AWB</v>
          </cell>
          <cell r="D1944" t="str">
            <v>Status</v>
          </cell>
        </row>
        <row r="1945">
          <cell r="B1945">
            <v>100015320</v>
          </cell>
          <cell r="D1945" t="str">
            <v>Delivered</v>
          </cell>
        </row>
        <row r="1946">
          <cell r="B1946">
            <v>100015324</v>
          </cell>
          <cell r="D1946" t="str">
            <v>Delivered</v>
          </cell>
        </row>
        <row r="1947">
          <cell r="B1947">
            <v>100012137</v>
          </cell>
          <cell r="D1947" t="str">
            <v>In transit</v>
          </cell>
        </row>
        <row r="1948">
          <cell r="B1948">
            <v>100013942</v>
          </cell>
          <cell r="D1948" t="str">
            <v>Delivered</v>
          </cell>
        </row>
        <row r="1949">
          <cell r="B1949">
            <v>100013940</v>
          </cell>
          <cell r="D1949" t="str">
            <v>Delivered</v>
          </cell>
        </row>
        <row r="1950">
          <cell r="B1950">
            <v>100015390</v>
          </cell>
          <cell r="D1950" t="str">
            <v>In transit</v>
          </cell>
        </row>
        <row r="1951">
          <cell r="B1951">
            <v>100015409</v>
          </cell>
          <cell r="D1951" t="str">
            <v>In transit</v>
          </cell>
        </row>
        <row r="1952">
          <cell r="B1952">
            <v>100015411</v>
          </cell>
          <cell r="D1952" t="str">
            <v>In transit</v>
          </cell>
        </row>
        <row r="1953">
          <cell r="B1953">
            <v>100012927</v>
          </cell>
          <cell r="D1953" t="str">
            <v>Delivered</v>
          </cell>
        </row>
        <row r="1954">
          <cell r="B1954">
            <v>100012918</v>
          </cell>
          <cell r="D1954" t="str">
            <v>Delivered</v>
          </cell>
        </row>
        <row r="1955">
          <cell r="B1955">
            <v>100014039</v>
          </cell>
          <cell r="D1955" t="str">
            <v>Delivered</v>
          </cell>
        </row>
        <row r="1956">
          <cell r="B1956">
            <v>100014990</v>
          </cell>
          <cell r="D1956" t="str">
            <v>In transit Delay</v>
          </cell>
        </row>
        <row r="1957">
          <cell r="B1957">
            <v>100015021</v>
          </cell>
          <cell r="D1957" t="str">
            <v>In transit Delay</v>
          </cell>
        </row>
        <row r="1958">
          <cell r="B1958">
            <v>100015024</v>
          </cell>
          <cell r="D1958" t="str">
            <v>In transit Delay</v>
          </cell>
        </row>
        <row r="1959">
          <cell r="B1959">
            <v>100015029</v>
          </cell>
          <cell r="D1959" t="str">
            <v>Delivered</v>
          </cell>
        </row>
        <row r="1960">
          <cell r="B1960">
            <v>100015036</v>
          </cell>
          <cell r="D1960" t="str">
            <v>Delivered</v>
          </cell>
        </row>
        <row r="1961">
          <cell r="B1961">
            <v>100015037</v>
          </cell>
          <cell r="D1961" t="str">
            <v>Delivered</v>
          </cell>
        </row>
        <row r="1962">
          <cell r="B1962">
            <v>100014791</v>
          </cell>
          <cell r="D1962" t="str">
            <v>refused</v>
          </cell>
        </row>
        <row r="1963">
          <cell r="B1963">
            <v>100014792</v>
          </cell>
          <cell r="D1963" t="str">
            <v>Delivered</v>
          </cell>
        </row>
        <row r="1964">
          <cell r="B1964">
            <v>100014972</v>
          </cell>
          <cell r="D1964" t="str">
            <v>refused</v>
          </cell>
        </row>
        <row r="1967">
          <cell r="B1967" t="str">
            <v>02-08-2024 (Blue Dart)</v>
          </cell>
        </row>
        <row r="1968">
          <cell r="B1968" t="str">
            <v>AWB</v>
          </cell>
          <cell r="D1968" t="str">
            <v>Status</v>
          </cell>
        </row>
        <row r="1969">
          <cell r="B1969">
            <v>53508449212</v>
          </cell>
          <cell r="D1969" t="str">
            <v>Delivered</v>
          </cell>
        </row>
        <row r="1970">
          <cell r="B1970">
            <v>53509703240</v>
          </cell>
          <cell r="D1970" t="str">
            <v>Delivered</v>
          </cell>
        </row>
        <row r="1971">
          <cell r="B1971">
            <v>53509974722</v>
          </cell>
          <cell r="D1971" t="str">
            <v>Delivered</v>
          </cell>
        </row>
        <row r="1972">
          <cell r="B1972">
            <v>53509989035</v>
          </cell>
          <cell r="D1972" t="str">
            <v>Delivered</v>
          </cell>
        </row>
        <row r="1975">
          <cell r="B1975" t="str">
            <v>02-08-2024 (Smartr)</v>
          </cell>
        </row>
        <row r="1976">
          <cell r="B1976" t="str">
            <v>AWB</v>
          </cell>
          <cell r="D1976" t="str">
            <v>Status</v>
          </cell>
        </row>
        <row r="1977">
          <cell r="B1977">
            <v>100000224727</v>
          </cell>
          <cell r="D1977" t="str">
            <v>Delivered</v>
          </cell>
        </row>
        <row r="1978">
          <cell r="B1978">
            <v>100000224731</v>
          </cell>
          <cell r="D1978" t="str">
            <v>Delivered</v>
          </cell>
        </row>
        <row r="1979">
          <cell r="B1979">
            <v>100000224732</v>
          </cell>
          <cell r="D1979" t="str">
            <v>Delivered</v>
          </cell>
        </row>
        <row r="1980">
          <cell r="B1980">
            <v>100000224733</v>
          </cell>
          <cell r="D1980" t="str">
            <v>Delivered</v>
          </cell>
        </row>
        <row r="1981">
          <cell r="B1981">
            <v>100000224800</v>
          </cell>
          <cell r="D1981" t="str">
            <v>Delivered</v>
          </cell>
        </row>
        <row r="1982">
          <cell r="B1982">
            <v>100000227322</v>
          </cell>
          <cell r="D1982" t="str">
            <v>Delivered</v>
          </cell>
        </row>
        <row r="1983">
          <cell r="B1983">
            <v>100000224722</v>
          </cell>
          <cell r="D1983" t="str">
            <v>Delivered</v>
          </cell>
        </row>
        <row r="1984">
          <cell r="B1984">
            <v>100000224724</v>
          </cell>
          <cell r="D1984" t="str">
            <v>In Transit Delay</v>
          </cell>
        </row>
        <row r="1985">
          <cell r="B1985">
            <v>100000224725</v>
          </cell>
          <cell r="D1985" t="str">
            <v>Delivered</v>
          </cell>
        </row>
        <row r="1986">
          <cell r="B1986">
            <v>100000224726</v>
          </cell>
          <cell r="D1986" t="str">
            <v>Not Delivered &amp; Trasnporter not Informe us</v>
          </cell>
        </row>
        <row r="1989">
          <cell r="B1989" t="str">
            <v>02-08-2024 (Fast Track)</v>
          </cell>
        </row>
        <row r="1990">
          <cell r="B1990" t="str">
            <v>AWB</v>
          </cell>
          <cell r="D1990" t="str">
            <v>Status</v>
          </cell>
        </row>
        <row r="1991">
          <cell r="B1991">
            <v>100014799</v>
          </cell>
          <cell r="D1991" t="str">
            <v>Delivered</v>
          </cell>
        </row>
        <row r="1992">
          <cell r="B1992">
            <v>100014804</v>
          </cell>
          <cell r="D1992" t="str">
            <v>Delivered</v>
          </cell>
        </row>
        <row r="1993">
          <cell r="B1993">
            <v>100015410</v>
          </cell>
          <cell r="D1993" t="str">
            <v>In Trasnit</v>
          </cell>
        </row>
        <row r="1994">
          <cell r="B1994">
            <v>100015230</v>
          </cell>
          <cell r="D1994" t="str">
            <v>Delivered</v>
          </cell>
        </row>
        <row r="1995">
          <cell r="B1995">
            <v>100015012</v>
          </cell>
          <cell r="D1995" t="str">
            <v>Delivered</v>
          </cell>
        </row>
        <row r="1996">
          <cell r="B1996">
            <v>100015020</v>
          </cell>
          <cell r="D1996" t="str">
            <v>Delivered</v>
          </cell>
        </row>
        <row r="1997">
          <cell r="B1997">
            <v>100015023</v>
          </cell>
          <cell r="D1997" t="str">
            <v>Delivered</v>
          </cell>
        </row>
        <row r="1998">
          <cell r="B1998">
            <v>100015041</v>
          </cell>
          <cell r="D1998" t="str">
            <v>Delivered</v>
          </cell>
        </row>
        <row r="1999">
          <cell r="B1999">
            <v>100015042</v>
          </cell>
          <cell r="D1999" t="str">
            <v>Delivered</v>
          </cell>
        </row>
        <row r="2000">
          <cell r="B2000">
            <v>100014794</v>
          </cell>
          <cell r="D2000" t="str">
            <v>Delivered</v>
          </cell>
        </row>
        <row r="2001">
          <cell r="B2001">
            <v>100014795</v>
          </cell>
          <cell r="D2001" t="str">
            <v>Delivered</v>
          </cell>
        </row>
        <row r="2002">
          <cell r="B2002">
            <v>100014796</v>
          </cell>
          <cell r="D2002" t="str">
            <v>Delivered</v>
          </cell>
        </row>
        <row r="2003">
          <cell r="B2003">
            <v>100014797</v>
          </cell>
          <cell r="D2003" t="str">
            <v>Delivered</v>
          </cell>
        </row>
        <row r="2004">
          <cell r="B2004">
            <v>100014798</v>
          </cell>
          <cell r="D2004" t="str">
            <v>Delivered</v>
          </cell>
        </row>
        <row r="2007">
          <cell r="B2007" t="str">
            <v>03-08-2024 (Smartr)</v>
          </cell>
        </row>
        <row r="2008">
          <cell r="B2008" t="str">
            <v>AWB</v>
          </cell>
          <cell r="D2008" t="str">
            <v>Status</v>
          </cell>
        </row>
        <row r="2009">
          <cell r="B2009">
            <v>100000227323</v>
          </cell>
          <cell r="D2009" t="str">
            <v>Delivered</v>
          </cell>
        </row>
        <row r="2011">
          <cell r="B2011" t="str">
            <v>03-08-2024 (Fast Track)</v>
          </cell>
        </row>
        <row r="2012">
          <cell r="B2012" t="str">
            <v>AWB</v>
          </cell>
          <cell r="D2012" t="str">
            <v>Status</v>
          </cell>
        </row>
        <row r="2013">
          <cell r="B2013">
            <v>100012142</v>
          </cell>
          <cell r="D2013" t="str">
            <v>Delivered</v>
          </cell>
        </row>
        <row r="2014">
          <cell r="B2014">
            <v>100013900</v>
          </cell>
          <cell r="D2014" t="str">
            <v>Delivered</v>
          </cell>
        </row>
        <row r="2015">
          <cell r="B2015">
            <v>100015405</v>
          </cell>
          <cell r="D2015" t="str">
            <v>In Transit</v>
          </cell>
        </row>
        <row r="2016">
          <cell r="B2016">
            <v>100015231</v>
          </cell>
          <cell r="D2016" t="str">
            <v>Delivered</v>
          </cell>
        </row>
        <row r="2017">
          <cell r="B2017">
            <v>100014052</v>
          </cell>
          <cell r="D2017" t="str">
            <v>Refused Due To Space Issue</v>
          </cell>
        </row>
        <row r="2018">
          <cell r="B2018">
            <v>100015039</v>
          </cell>
          <cell r="D2018" t="str">
            <v>Delivered</v>
          </cell>
        </row>
        <row r="2019">
          <cell r="B2019">
            <v>100015043</v>
          </cell>
          <cell r="D2019" t="str">
            <v>Not Delivered Due To Heavy Rain Fall</v>
          </cell>
        </row>
        <row r="2020">
          <cell r="B2020">
            <v>100015334</v>
          </cell>
          <cell r="D2020" t="str">
            <v>In Transit</v>
          </cell>
        </row>
        <row r="2021">
          <cell r="B2021">
            <v>100015337</v>
          </cell>
          <cell r="D2021" t="str">
            <v>In Transit</v>
          </cell>
        </row>
        <row r="2022">
          <cell r="B2022">
            <v>100013865</v>
          </cell>
          <cell r="D2022" t="str">
            <v>Persone Not Reach At Delivery Location Due To Blinkit</v>
          </cell>
        </row>
        <row r="2025">
          <cell r="B2025" t="str">
            <v>05-08-2024 (Blue Dart)</v>
          </cell>
        </row>
        <row r="2026">
          <cell r="B2026" t="str">
            <v>AWB</v>
          </cell>
          <cell r="D2026" t="str">
            <v>Status</v>
          </cell>
        </row>
        <row r="2027">
          <cell r="B2027">
            <v>53507919474</v>
          </cell>
          <cell r="D2027" t="str">
            <v>Delivered</v>
          </cell>
        </row>
        <row r="2028">
          <cell r="B2028">
            <v>53510646442</v>
          </cell>
          <cell r="D2028" t="str">
            <v>In Trasnit</v>
          </cell>
        </row>
        <row r="2029">
          <cell r="B2029">
            <v>53510646884</v>
          </cell>
          <cell r="D2029" t="str">
            <v>Delivered</v>
          </cell>
        </row>
        <row r="2032">
          <cell r="B2032" t="str">
            <v>05-08-2024 (Smartr)</v>
          </cell>
        </row>
        <row r="2033">
          <cell r="B2033" t="str">
            <v>AWB</v>
          </cell>
          <cell r="D2033" t="str">
            <v>Status</v>
          </cell>
        </row>
        <row r="2034">
          <cell r="B2034">
            <v>100000224728</v>
          </cell>
          <cell r="D2034" t="str">
            <v>Delivered</v>
          </cell>
        </row>
        <row r="2035">
          <cell r="B2035">
            <v>100000224735</v>
          </cell>
          <cell r="D2035" t="str">
            <v>Delivered</v>
          </cell>
        </row>
        <row r="2036">
          <cell r="B2036">
            <v>100000224808</v>
          </cell>
          <cell r="D2036" t="str">
            <v>Delivered</v>
          </cell>
        </row>
        <row r="2037">
          <cell r="B2037">
            <v>100000224809</v>
          </cell>
          <cell r="D2037" t="str">
            <v>Delivered</v>
          </cell>
        </row>
        <row r="2040">
          <cell r="B2040" t="str">
            <v>05-08-2024 (Fast Track)</v>
          </cell>
        </row>
        <row r="2041">
          <cell r="B2041" t="str">
            <v>AWB</v>
          </cell>
          <cell r="D2041" t="str">
            <v>Status</v>
          </cell>
        </row>
        <row r="2042">
          <cell r="B2042">
            <v>100015298</v>
          </cell>
          <cell r="D2042" t="str">
            <v>Delivered</v>
          </cell>
        </row>
        <row r="2043">
          <cell r="B2043">
            <v>100015300</v>
          </cell>
          <cell r="D2043" t="str">
            <v>Delivered</v>
          </cell>
        </row>
        <row r="2044">
          <cell r="B2044">
            <v>100011512</v>
          </cell>
          <cell r="D2044" t="str">
            <v>Delivered</v>
          </cell>
        </row>
        <row r="2045">
          <cell r="B2045">
            <v>100013612</v>
          </cell>
          <cell r="D2045" t="str">
            <v>Delivered</v>
          </cell>
        </row>
        <row r="2046">
          <cell r="B2046">
            <v>100013902</v>
          </cell>
          <cell r="D2046" t="str">
            <v>Delivered</v>
          </cell>
        </row>
        <row r="2047">
          <cell r="B2047">
            <v>100014802</v>
          </cell>
          <cell r="D2047" t="str">
            <v>Delivered</v>
          </cell>
        </row>
        <row r="2048">
          <cell r="B2048">
            <v>100015406</v>
          </cell>
          <cell r="D2048" t="str">
            <v>Delivered</v>
          </cell>
        </row>
        <row r="2049">
          <cell r="B2049">
            <v>100015407</v>
          </cell>
          <cell r="D2049" t="str">
            <v>Delivered</v>
          </cell>
        </row>
        <row r="2050">
          <cell r="B2050">
            <v>100015025</v>
          </cell>
          <cell r="D2050" t="str">
            <v>Delivered</v>
          </cell>
        </row>
        <row r="2051">
          <cell r="B2051">
            <v>100015089</v>
          </cell>
          <cell r="D2051" t="str">
            <v>Delivered</v>
          </cell>
        </row>
        <row r="2052">
          <cell r="B2052">
            <v>100015028</v>
          </cell>
          <cell r="D2052" t="str">
            <v>Delivered</v>
          </cell>
        </row>
        <row r="2053">
          <cell r="B2053">
            <v>100015033</v>
          </cell>
          <cell r="D2053" t="str">
            <v>Delivered</v>
          </cell>
        </row>
        <row r="2054">
          <cell r="B2054">
            <v>100015034</v>
          </cell>
          <cell r="D2054" t="str">
            <v>Delivered</v>
          </cell>
        </row>
        <row r="2055">
          <cell r="B2055">
            <v>100015040</v>
          </cell>
          <cell r="D2055" t="str">
            <v>Delivered</v>
          </cell>
        </row>
        <row r="2056">
          <cell r="B2056">
            <v>100015362</v>
          </cell>
          <cell r="D2056" t="str">
            <v>Delivered</v>
          </cell>
        </row>
        <row r="2057">
          <cell r="B2057">
            <v>100015363</v>
          </cell>
          <cell r="D2057" t="str">
            <v>Delivered</v>
          </cell>
        </row>
        <row r="2058">
          <cell r="B2058">
            <v>100015364</v>
          </cell>
          <cell r="D2058" t="str">
            <v>Delivered</v>
          </cell>
        </row>
        <row r="2059">
          <cell r="B2059">
            <v>100015368</v>
          </cell>
          <cell r="D2059" t="str">
            <v>In Transit</v>
          </cell>
        </row>
        <row r="2060">
          <cell r="B2060">
            <v>100015377</v>
          </cell>
          <cell r="D2060" t="str">
            <v>In Transit</v>
          </cell>
        </row>
        <row r="2061">
          <cell r="B2061">
            <v>100015378</v>
          </cell>
          <cell r="D2061" t="str">
            <v>In Transit</v>
          </cell>
        </row>
        <row r="2062">
          <cell r="B2062">
            <v>100015319</v>
          </cell>
          <cell r="D2062" t="str">
            <v>Refused Due To Invoice Number Miss Match In ASN ID</v>
          </cell>
        </row>
        <row r="2063">
          <cell r="B2063">
            <v>100015514</v>
          </cell>
          <cell r="D2063" t="str">
            <v>Delivered</v>
          </cell>
        </row>
        <row r="2064">
          <cell r="B2064">
            <v>100015347</v>
          </cell>
          <cell r="D2064" t="str">
            <v>Delivered</v>
          </cell>
        </row>
        <row r="2065">
          <cell r="B2065">
            <v>100015716</v>
          </cell>
          <cell r="D2065" t="str">
            <v>Delivered</v>
          </cell>
        </row>
        <row r="2068">
          <cell r="B2068" t="str">
            <v>06-08-2024 (Blue Dart)</v>
          </cell>
        </row>
        <row r="2069">
          <cell r="B2069" t="str">
            <v>AWB</v>
          </cell>
          <cell r="D2069" t="str">
            <v>Status</v>
          </cell>
        </row>
        <row r="2070">
          <cell r="B2070">
            <v>53510646781</v>
          </cell>
          <cell r="D2070" t="str">
            <v>Delivered</v>
          </cell>
        </row>
        <row r="2071">
          <cell r="B2071">
            <v>53510642776</v>
          </cell>
          <cell r="D2071" t="str">
            <v>Delivered</v>
          </cell>
        </row>
        <row r="2072">
          <cell r="B2072">
            <v>53510642975</v>
          </cell>
          <cell r="D2072" t="str">
            <v>Delivered</v>
          </cell>
        </row>
        <row r="2073">
          <cell r="B2073">
            <v>53510014725</v>
          </cell>
          <cell r="D2073" t="str">
            <v>Refused</v>
          </cell>
        </row>
        <row r="2075">
          <cell r="B2075" t="str">
            <v>06-08-2024 (Smartr)</v>
          </cell>
        </row>
        <row r="2076">
          <cell r="B2076" t="str">
            <v>AWB</v>
          </cell>
          <cell r="D2076" t="str">
            <v>Status</v>
          </cell>
        </row>
        <row r="2077">
          <cell r="B2077">
            <v>100000226089</v>
          </cell>
          <cell r="D2077" t="str">
            <v>Delivered</v>
          </cell>
        </row>
        <row r="2078">
          <cell r="B2078">
            <v>100000226105</v>
          </cell>
          <cell r="D2078" t="str">
            <v>Delivered</v>
          </cell>
        </row>
        <row r="2079">
          <cell r="B2079">
            <v>100000226128</v>
          </cell>
          <cell r="D2079" t="str">
            <v>Delivered</v>
          </cell>
        </row>
        <row r="2081">
          <cell r="B2081" t="str">
            <v>06-08-2024 (Fast Track)</v>
          </cell>
        </row>
        <row r="2082">
          <cell r="B2082" t="str">
            <v>AWB</v>
          </cell>
          <cell r="D2082" t="str">
            <v>Status</v>
          </cell>
        </row>
        <row r="2083">
          <cell r="B2083">
            <v>100015301</v>
          </cell>
          <cell r="D2083" t="str">
            <v>Delivered</v>
          </cell>
        </row>
        <row r="2084">
          <cell r="B2084">
            <v>100011487</v>
          </cell>
          <cell r="D2084" t="str">
            <v>Delivered</v>
          </cell>
        </row>
        <row r="2085">
          <cell r="B2085">
            <v>100011983</v>
          </cell>
          <cell r="D2085" t="str">
            <v>Delivered</v>
          </cell>
        </row>
        <row r="2086">
          <cell r="B2086">
            <v>100012012</v>
          </cell>
          <cell r="D2086" t="str">
            <v>Delivered</v>
          </cell>
        </row>
        <row r="2087">
          <cell r="B2087">
            <v>100012809</v>
          </cell>
          <cell r="D2087" t="str">
            <v>Delivered</v>
          </cell>
        </row>
        <row r="2088">
          <cell r="B2088">
            <v>100013182</v>
          </cell>
          <cell r="D2088" t="str">
            <v>Delivered</v>
          </cell>
        </row>
        <row r="2089">
          <cell r="B2089">
            <v>100015388</v>
          </cell>
          <cell r="D2089" t="str">
            <v>Delivered</v>
          </cell>
        </row>
        <row r="2090">
          <cell r="B2090">
            <v>100015389</v>
          </cell>
          <cell r="D2090" t="str">
            <v>Delivered</v>
          </cell>
        </row>
        <row r="2091">
          <cell r="B2091">
            <v>100015714</v>
          </cell>
          <cell r="D2091" t="str">
            <v>Delivered</v>
          </cell>
        </row>
        <row r="2092">
          <cell r="B2092">
            <v>100015035</v>
          </cell>
          <cell r="D2092" t="str">
            <v>Refused Due To Space Issue</v>
          </cell>
        </row>
        <row r="2093">
          <cell r="B2093">
            <v>100015361</v>
          </cell>
          <cell r="D2093" t="str">
            <v>In Transit Delay</v>
          </cell>
        </row>
        <row r="2094">
          <cell r="B2094">
            <v>100015365</v>
          </cell>
          <cell r="D2094" t="str">
            <v>Delivered</v>
          </cell>
        </row>
        <row r="2095">
          <cell r="B2095">
            <v>100015366</v>
          </cell>
          <cell r="D2095" t="str">
            <v>Delivered</v>
          </cell>
        </row>
        <row r="2096">
          <cell r="B2096">
            <v>100015367</v>
          </cell>
          <cell r="D2096" t="str">
            <v>Delivered</v>
          </cell>
        </row>
        <row r="2097">
          <cell r="B2097">
            <v>100015369</v>
          </cell>
          <cell r="D2097" t="str">
            <v>Refused Due To Space Issue</v>
          </cell>
        </row>
        <row r="2098">
          <cell r="B2098">
            <v>100015373</v>
          </cell>
          <cell r="D2098" t="str">
            <v>Delivered</v>
          </cell>
        </row>
        <row r="2099">
          <cell r="B2099">
            <v>100015376</v>
          </cell>
          <cell r="D2099" t="str">
            <v>In Transit Delay</v>
          </cell>
        </row>
        <row r="2100">
          <cell r="B2100">
            <v>100015379</v>
          </cell>
          <cell r="D2100" t="str">
            <v>Delivered</v>
          </cell>
        </row>
        <row r="2101">
          <cell r="B2101">
            <v>100015384</v>
          </cell>
          <cell r="D2101" t="str">
            <v>In Transit Delay</v>
          </cell>
        </row>
        <row r="2102">
          <cell r="B2102">
            <v>100015755</v>
          </cell>
          <cell r="D2102" t="str">
            <v>In Transit</v>
          </cell>
        </row>
        <row r="2103">
          <cell r="B2103">
            <v>100015756</v>
          </cell>
          <cell r="D2103" t="str">
            <v>In Transit</v>
          </cell>
        </row>
        <row r="2104">
          <cell r="B2104">
            <v>100015758</v>
          </cell>
          <cell r="D2104" t="str">
            <v>In Transit</v>
          </cell>
        </row>
        <row r="2105">
          <cell r="B2105">
            <v>100015759</v>
          </cell>
          <cell r="D2105" t="str">
            <v>In Transit</v>
          </cell>
        </row>
        <row r="2106">
          <cell r="B2106">
            <v>100015331</v>
          </cell>
          <cell r="D2106" t="str">
            <v>Delivered</v>
          </cell>
        </row>
        <row r="2107">
          <cell r="B2107">
            <v>100015336</v>
          </cell>
          <cell r="D2107" t="str">
            <v>In Transit Delay</v>
          </cell>
        </row>
        <row r="2108">
          <cell r="B2108">
            <v>100015338</v>
          </cell>
          <cell r="D2108" t="str">
            <v>Delivered</v>
          </cell>
        </row>
        <row r="2109">
          <cell r="B2109">
            <v>100015339</v>
          </cell>
          <cell r="D2109" t="str">
            <v>Delivered</v>
          </cell>
        </row>
        <row r="2112">
          <cell r="B2112" t="str">
            <v>07-08-2024 (Blue Dart)</v>
          </cell>
        </row>
        <row r="2113">
          <cell r="B2113" t="str">
            <v>AWB</v>
          </cell>
          <cell r="D2113" t="str">
            <v>Status</v>
          </cell>
        </row>
        <row r="2114">
          <cell r="B2114">
            <v>53510646350</v>
          </cell>
          <cell r="D2114" t="str">
            <v>Delivered</v>
          </cell>
        </row>
        <row r="2115">
          <cell r="B2115">
            <v>53510642872</v>
          </cell>
          <cell r="D2115" t="str">
            <v>Refused Still No Update From Transporter</v>
          </cell>
        </row>
        <row r="2118">
          <cell r="B2118" t="str">
            <v>07-08-2024 (Smartr)</v>
          </cell>
        </row>
        <row r="2119">
          <cell r="B2119" t="str">
            <v>AWB</v>
          </cell>
          <cell r="D2119" t="str">
            <v>Status</v>
          </cell>
        </row>
        <row r="2120">
          <cell r="B2120">
            <v>100000228211</v>
          </cell>
          <cell r="D2120" t="str">
            <v>Refused</v>
          </cell>
        </row>
        <row r="2121">
          <cell r="B2121">
            <v>100000228212</v>
          </cell>
          <cell r="D2121" t="str">
            <v>Refused</v>
          </cell>
        </row>
        <row r="2122">
          <cell r="B2122">
            <v>100000228215</v>
          </cell>
          <cell r="D2122" t="str">
            <v>Refused</v>
          </cell>
        </row>
        <row r="2125">
          <cell r="B2125" t="str">
            <v>07-08-2024 (Fast Track)</v>
          </cell>
        </row>
        <row r="2126">
          <cell r="B2126" t="str">
            <v>AWB</v>
          </cell>
          <cell r="D2126" t="str">
            <v>Status</v>
          </cell>
        </row>
        <row r="2127">
          <cell r="B2127">
            <v>100013608</v>
          </cell>
          <cell r="D2127" t="str">
            <v>Delivered</v>
          </cell>
        </row>
        <row r="2128">
          <cell r="B2128">
            <v>100014803</v>
          </cell>
          <cell r="D2128" t="str">
            <v>Delivered</v>
          </cell>
        </row>
        <row r="2129">
          <cell r="B2129">
            <v>100015390</v>
          </cell>
          <cell r="D2129" t="str">
            <v>Delivered</v>
          </cell>
        </row>
        <row r="2130">
          <cell r="B2130">
            <v>100015409</v>
          </cell>
          <cell r="D2130" t="str">
            <v>Reschedule From Market Place</v>
          </cell>
        </row>
        <row r="2131">
          <cell r="B2131">
            <v>100015380</v>
          </cell>
          <cell r="D2131" t="str">
            <v>In Transit delay</v>
          </cell>
        </row>
        <row r="2132">
          <cell r="B2132">
            <v>100015381</v>
          </cell>
          <cell r="D2132" t="str">
            <v>Late Reah At Location</v>
          </cell>
        </row>
        <row r="2133">
          <cell r="B2133">
            <v>100015383</v>
          </cell>
          <cell r="D2133" t="str">
            <v>Delivered</v>
          </cell>
        </row>
        <row r="2134">
          <cell r="B2134">
            <v>100015854</v>
          </cell>
          <cell r="D2134" t="str">
            <v>Refused Due To Sapce issue</v>
          </cell>
        </row>
        <row r="2135">
          <cell r="B2135">
            <v>100015335</v>
          </cell>
          <cell r="D2135" t="str">
            <v>Delivered</v>
          </cell>
        </row>
        <row r="2136">
          <cell r="B2136">
            <v>100015319</v>
          </cell>
          <cell r="D2136" t="str">
            <v>Delivered</v>
          </cell>
        </row>
        <row r="2139">
          <cell r="B2139" t="str">
            <v>08-08-2024 (Blue Dart)</v>
          </cell>
        </row>
        <row r="2140">
          <cell r="B2140" t="str">
            <v>AWB</v>
          </cell>
          <cell r="D2140" t="str">
            <v>Status</v>
          </cell>
        </row>
        <row r="2141">
          <cell r="B2141">
            <v>53510644482</v>
          </cell>
          <cell r="D2141" t="str">
            <v xml:space="preserve">Partially Delivered </v>
          </cell>
        </row>
        <row r="2142">
          <cell r="B2142">
            <v>53511620503</v>
          </cell>
          <cell r="D2142" t="str">
            <v>Delivered</v>
          </cell>
        </row>
        <row r="2145">
          <cell r="B2145" t="str">
            <v>08-08-2024 (Smartr)</v>
          </cell>
        </row>
        <row r="2146">
          <cell r="B2146" t="str">
            <v>AWB</v>
          </cell>
          <cell r="D2146" t="str">
            <v>Status</v>
          </cell>
        </row>
        <row r="2147">
          <cell r="B2147">
            <v>100000224716</v>
          </cell>
          <cell r="D2147" t="str">
            <v>Delivered</v>
          </cell>
        </row>
        <row r="2148">
          <cell r="B2148">
            <v>100000224724</v>
          </cell>
          <cell r="D2148" t="str">
            <v>Refused</v>
          </cell>
        </row>
        <row r="2149">
          <cell r="B2149">
            <v>100000224726</v>
          </cell>
          <cell r="D2149" t="str">
            <v>Delivered</v>
          </cell>
        </row>
        <row r="2150">
          <cell r="B2150">
            <v>100000228904</v>
          </cell>
          <cell r="D2150" t="str">
            <v>In transit</v>
          </cell>
        </row>
        <row r="2151">
          <cell r="B2151">
            <v>100000228906</v>
          </cell>
          <cell r="D2151" t="str">
            <v>Delivered</v>
          </cell>
        </row>
        <row r="2153">
          <cell r="B2153" t="str">
            <v>08-08-2024 (Fast Track)</v>
          </cell>
        </row>
        <row r="2154">
          <cell r="B2154" t="str">
            <v>AWB</v>
          </cell>
          <cell r="D2154" t="str">
            <v>Status</v>
          </cell>
        </row>
        <row r="2155">
          <cell r="B2155">
            <v>100014776</v>
          </cell>
          <cell r="D2155" t="str">
            <v>Delivered</v>
          </cell>
        </row>
        <row r="2156">
          <cell r="B2156">
            <v>100014805</v>
          </cell>
          <cell r="D2156" t="str">
            <v>Delivered</v>
          </cell>
        </row>
        <row r="2157">
          <cell r="B2157">
            <v>100015409</v>
          </cell>
          <cell r="D2157" t="str">
            <v>Delivered</v>
          </cell>
        </row>
        <row r="2158">
          <cell r="B2158">
            <v>100015411</v>
          </cell>
          <cell r="D2158" t="str">
            <v>Not Reach At Location Due to Blinkit take To much time for delivery</v>
          </cell>
        </row>
        <row r="2159">
          <cell r="B2159">
            <v>100015412</v>
          </cell>
          <cell r="D2159" t="str">
            <v>Delivered</v>
          </cell>
        </row>
        <row r="2160">
          <cell r="B2160">
            <v>100015374</v>
          </cell>
          <cell r="D2160" t="str">
            <v>Delivered</v>
          </cell>
        </row>
        <row r="2161">
          <cell r="B2161">
            <v>100015375</v>
          </cell>
          <cell r="D2161" t="str">
            <v>Delivered</v>
          </cell>
        </row>
        <row r="2162">
          <cell r="B2162">
            <v>100015385</v>
          </cell>
          <cell r="D2162" t="str">
            <v>Delivered</v>
          </cell>
        </row>
        <row r="2163">
          <cell r="B2163">
            <v>100015841</v>
          </cell>
          <cell r="D2163" t="str">
            <v>In Trasnit</v>
          </cell>
        </row>
        <row r="2164">
          <cell r="B2164">
            <v>100015843</v>
          </cell>
          <cell r="D2164" t="str">
            <v>In Trasnit</v>
          </cell>
        </row>
        <row r="2165">
          <cell r="B2165">
            <v>100015854</v>
          </cell>
          <cell r="D2165" t="str">
            <v>Rechedual</v>
          </cell>
        </row>
        <row r="2166">
          <cell r="B2166">
            <v>100015868</v>
          </cell>
          <cell r="D2166" t="str">
            <v>Delivered</v>
          </cell>
        </row>
        <row r="2167">
          <cell r="B2167">
            <v>100013420</v>
          </cell>
          <cell r="D2167" t="str">
            <v>Delivered</v>
          </cell>
        </row>
        <row r="2168">
          <cell r="B2168">
            <v>100013428</v>
          </cell>
          <cell r="D2168" t="str">
            <v>Delivered</v>
          </cell>
        </row>
        <row r="2169">
          <cell r="B2169">
            <v>100014223</v>
          </cell>
          <cell r="D2169" t="str">
            <v>Delivered</v>
          </cell>
        </row>
        <row r="2170">
          <cell r="B2170">
            <v>100014224</v>
          </cell>
          <cell r="D2170" t="str">
            <v>Delivered</v>
          </cell>
        </row>
        <row r="2171">
          <cell r="B2171">
            <v>100014791</v>
          </cell>
          <cell r="D2171" t="str">
            <v>Delivered</v>
          </cell>
        </row>
        <row r="2172">
          <cell r="B2172">
            <v>100014970</v>
          </cell>
          <cell r="D2172" t="str">
            <v>Delivered</v>
          </cell>
        </row>
        <row r="2173">
          <cell r="B2173">
            <v>100014972</v>
          </cell>
          <cell r="D2173" t="str">
            <v>Delivered</v>
          </cell>
        </row>
        <row r="2174">
          <cell r="B2174">
            <v>100014974</v>
          </cell>
          <cell r="D2174" t="str">
            <v>Delivered</v>
          </cell>
        </row>
        <row r="2175">
          <cell r="B2175">
            <v>100014979</v>
          </cell>
          <cell r="D2175" t="str">
            <v>Delivered</v>
          </cell>
        </row>
        <row r="2176">
          <cell r="B2176">
            <v>100014982</v>
          </cell>
          <cell r="D2176" t="str">
            <v>Delivered</v>
          </cell>
        </row>
        <row r="2177">
          <cell r="B2177">
            <v>100014985</v>
          </cell>
          <cell r="D2177" t="str">
            <v>Delivered</v>
          </cell>
        </row>
        <row r="2178">
          <cell r="B2178">
            <v>100015312</v>
          </cell>
          <cell r="D2178" t="str">
            <v>Delivered</v>
          </cell>
        </row>
        <row r="2179">
          <cell r="B2179">
            <v>100015315</v>
          </cell>
          <cell r="D2179" t="str">
            <v>Delivered</v>
          </cell>
        </row>
        <row r="2180">
          <cell r="B2180">
            <v>100015322</v>
          </cell>
          <cell r="D2180" t="str">
            <v>Delivered</v>
          </cell>
        </row>
        <row r="2181">
          <cell r="B2181">
            <v>100015323</v>
          </cell>
          <cell r="D2181" t="str">
            <v>Delivered</v>
          </cell>
        </row>
        <row r="2182">
          <cell r="B2182">
            <v>100015321</v>
          </cell>
          <cell r="D2182" t="str">
            <v>Delivered</v>
          </cell>
        </row>
        <row r="2183">
          <cell r="B2183">
            <v>100015313</v>
          </cell>
          <cell r="D2183" t="str">
            <v>Delivered</v>
          </cell>
        </row>
        <row r="2184">
          <cell r="B2184">
            <v>100015809</v>
          </cell>
          <cell r="D2184" t="str">
            <v>Delivered</v>
          </cell>
        </row>
        <row r="2185">
          <cell r="B2185">
            <v>100015760</v>
          </cell>
          <cell r="D2185" t="str">
            <v>Delivered</v>
          </cell>
        </row>
        <row r="2186">
          <cell r="B2186">
            <v>100015786</v>
          </cell>
          <cell r="D2186" t="str">
            <v>Delivered</v>
          </cell>
        </row>
        <row r="2187">
          <cell r="B2187">
            <v>100015761</v>
          </cell>
          <cell r="D2187" t="str">
            <v>Delivered</v>
          </cell>
        </row>
        <row r="2188">
          <cell r="B2188">
            <v>100015782</v>
          </cell>
          <cell r="D2188" t="str">
            <v>Delivered</v>
          </cell>
        </row>
        <row r="2189">
          <cell r="B2189">
            <v>100015783</v>
          </cell>
          <cell r="D2189" t="str">
            <v>Delivered</v>
          </cell>
        </row>
        <row r="2190">
          <cell r="B2190">
            <v>100015785</v>
          </cell>
          <cell r="D2190" t="str">
            <v>In Transit Delay</v>
          </cell>
        </row>
        <row r="2191">
          <cell r="B2191">
            <v>100015810</v>
          </cell>
          <cell r="D2191" t="str">
            <v>Delivered</v>
          </cell>
        </row>
        <row r="2192">
          <cell r="B2192">
            <v>100014327</v>
          </cell>
          <cell r="D2192" t="str">
            <v>Delivered</v>
          </cell>
        </row>
        <row r="2193">
          <cell r="B2193">
            <v>100014335</v>
          </cell>
          <cell r="D2193" t="str">
            <v>Delivered</v>
          </cell>
        </row>
        <row r="2196">
          <cell r="B2196" t="str">
            <v>09-08-2024 (Blue Dart)</v>
          </cell>
        </row>
        <row r="2197">
          <cell r="B2197" t="str">
            <v>AWB</v>
          </cell>
          <cell r="D2197" t="str">
            <v>Status</v>
          </cell>
        </row>
        <row r="2198">
          <cell r="B2198">
            <v>53511624246</v>
          </cell>
          <cell r="D2198" t="str">
            <v>Delivered</v>
          </cell>
        </row>
        <row r="2199">
          <cell r="B2199">
            <v>53500870161</v>
          </cell>
          <cell r="D2199" t="str">
            <v>RTO</v>
          </cell>
        </row>
        <row r="2200">
          <cell r="B2200">
            <v>53501909263</v>
          </cell>
          <cell r="D2200" t="str">
            <v>Delivered</v>
          </cell>
        </row>
        <row r="2201">
          <cell r="B2201">
            <v>53503159640</v>
          </cell>
          <cell r="D2201" t="str">
            <v>RTO</v>
          </cell>
        </row>
        <row r="2202">
          <cell r="B2202">
            <v>53503163151</v>
          </cell>
          <cell r="D2202" t="str">
            <v>RTO</v>
          </cell>
        </row>
        <row r="2203">
          <cell r="B2203">
            <v>53510733791</v>
          </cell>
        </row>
        <row r="2206">
          <cell r="B2206" t="str">
            <v>09-08-2024 (Fast Track)</v>
          </cell>
        </row>
        <row r="2207">
          <cell r="B2207" t="str">
            <v>AWB</v>
          </cell>
          <cell r="D2207" t="str">
            <v>Status</v>
          </cell>
        </row>
        <row r="2208">
          <cell r="B2208">
            <v>100015405</v>
          </cell>
          <cell r="D2208" t="str">
            <v>Delivered</v>
          </cell>
        </row>
        <row r="2209">
          <cell r="B2209">
            <v>100015408</v>
          </cell>
          <cell r="D2209" t="str">
            <v>Delivered</v>
          </cell>
        </row>
        <row r="2210">
          <cell r="B2210">
            <v>100013450</v>
          </cell>
          <cell r="D2210" t="str">
            <v>Delivered</v>
          </cell>
        </row>
        <row r="2211">
          <cell r="B2211">
            <v>100015370</v>
          </cell>
          <cell r="D2211" t="str">
            <v>Delivered</v>
          </cell>
        </row>
        <row r="2212">
          <cell r="B2212">
            <v>100015372</v>
          </cell>
          <cell r="D2212" t="str">
            <v>Shipment Not Accepted from Market place</v>
          </cell>
        </row>
        <row r="2213">
          <cell r="B2213">
            <v>100015378</v>
          </cell>
          <cell r="D2213" t="str">
            <v>Delivered</v>
          </cell>
        </row>
        <row r="2214">
          <cell r="B2214">
            <v>100015382</v>
          </cell>
          <cell r="D2214" t="str">
            <v>Delivered</v>
          </cell>
        </row>
        <row r="2215">
          <cell r="B2215">
            <v>100015386</v>
          </cell>
          <cell r="D2215" t="str">
            <v>Delivered</v>
          </cell>
        </row>
        <row r="2216">
          <cell r="B2216">
            <v>100015840</v>
          </cell>
          <cell r="D2216" t="str">
            <v>Delivered</v>
          </cell>
        </row>
        <row r="2217">
          <cell r="B2217">
            <v>100015872</v>
          </cell>
          <cell r="D2217" t="str">
            <v>Delivered</v>
          </cell>
        </row>
        <row r="2218">
          <cell r="B2218">
            <v>100015871</v>
          </cell>
          <cell r="D2218" t="str">
            <v>Delivered</v>
          </cell>
        </row>
        <row r="2219">
          <cell r="B2219">
            <v>100015874</v>
          </cell>
          <cell r="D2219" t="str">
            <v>Delivered</v>
          </cell>
        </row>
        <row r="2220">
          <cell r="B2220">
            <v>100015865</v>
          </cell>
          <cell r="D2220" t="str">
            <v>Delivered</v>
          </cell>
        </row>
        <row r="2221">
          <cell r="B2221">
            <v>100015866</v>
          </cell>
          <cell r="D2221" t="str">
            <v>Delivered</v>
          </cell>
        </row>
        <row r="2222">
          <cell r="B2222">
            <v>100015867</v>
          </cell>
          <cell r="D2222" t="str">
            <v>Delivered</v>
          </cell>
        </row>
        <row r="2223">
          <cell r="B2223">
            <v>100015777</v>
          </cell>
          <cell r="D2223" t="str">
            <v>Delivered</v>
          </cell>
        </row>
        <row r="2227">
          <cell r="B2227" t="str">
            <v>10-08-2024 (Smartr)</v>
          </cell>
        </row>
        <row r="2228">
          <cell r="B2228" t="str">
            <v>AWB</v>
          </cell>
          <cell r="D2228" t="str">
            <v>Status</v>
          </cell>
        </row>
        <row r="2229">
          <cell r="B2229">
            <v>100000228211</v>
          </cell>
          <cell r="D2229" t="str">
            <v>As Per Consignee Appointment Reschedual</v>
          </cell>
        </row>
        <row r="2230">
          <cell r="B2230">
            <v>100000228212</v>
          </cell>
          <cell r="D2230" t="str">
            <v>As Per Consignee Appointment Reschedual</v>
          </cell>
        </row>
        <row r="2231">
          <cell r="B2231">
            <v>100000228215</v>
          </cell>
          <cell r="D2231" t="str">
            <v>As Per Consignee Appointment Reschedual</v>
          </cell>
        </row>
        <row r="2232">
          <cell r="B2232">
            <v>100000228908</v>
          </cell>
          <cell r="D2232" t="str">
            <v>Delivered</v>
          </cell>
        </row>
        <row r="2234">
          <cell r="B2234" t="str">
            <v>10-08-2024 (Fast Track)</v>
          </cell>
        </row>
        <row r="2235">
          <cell r="B2235" t="str">
            <v>AWB</v>
          </cell>
          <cell r="D2235" t="str">
            <v>Status</v>
          </cell>
        </row>
        <row r="2236">
          <cell r="B2236">
            <v>100016092</v>
          </cell>
          <cell r="D2236" t="str">
            <v>Delivered</v>
          </cell>
        </row>
        <row r="2237">
          <cell r="B2237">
            <v>100015842</v>
          </cell>
          <cell r="D2237" t="str">
            <v>Delivered</v>
          </cell>
        </row>
        <row r="2238">
          <cell r="B2238">
            <v>100015869</v>
          </cell>
          <cell r="D2238" t="str">
            <v>Delivered</v>
          </cell>
        </row>
        <row r="2239">
          <cell r="B2239">
            <v>100015973</v>
          </cell>
          <cell r="D2239" t="str">
            <v>Delivered</v>
          </cell>
        </row>
        <row r="2240">
          <cell r="B2240">
            <v>100015985</v>
          </cell>
          <cell r="D2240" t="str">
            <v>In Transit</v>
          </cell>
        </row>
        <row r="2241">
          <cell r="B2241">
            <v>100015987</v>
          </cell>
          <cell r="D2241" t="str">
            <v>In Transit</v>
          </cell>
        </row>
        <row r="2244">
          <cell r="B2244" t="str">
            <v>12-08-2024 (Blue Dart)</v>
          </cell>
        </row>
        <row r="2245">
          <cell r="B2245" t="str">
            <v>AWB</v>
          </cell>
          <cell r="D2245" t="str">
            <v>Status</v>
          </cell>
        </row>
        <row r="2246">
          <cell r="B2246">
            <v>53512479716</v>
          </cell>
          <cell r="D2246" t="str">
            <v>Delivered</v>
          </cell>
        </row>
        <row r="2247">
          <cell r="B2247">
            <v>53512483986</v>
          </cell>
          <cell r="D2247" t="str">
            <v>Delivered</v>
          </cell>
        </row>
        <row r="2248">
          <cell r="B2248">
            <v>53508444673</v>
          </cell>
          <cell r="D2248" t="str">
            <v>Delivered</v>
          </cell>
        </row>
        <row r="2249">
          <cell r="B2249">
            <v>53512441684</v>
          </cell>
          <cell r="D2249" t="str">
            <v>Delivered</v>
          </cell>
        </row>
        <row r="2250">
          <cell r="B2250">
            <v>53512446282</v>
          </cell>
          <cell r="D2250" t="str">
            <v>WH Trasnfer In process</v>
          </cell>
        </row>
        <row r="2251">
          <cell r="B2251">
            <v>53512446750</v>
          </cell>
          <cell r="D2251" t="str">
            <v>Delivered</v>
          </cell>
        </row>
        <row r="2252">
          <cell r="B2252">
            <v>53512448430</v>
          </cell>
          <cell r="D2252" t="str">
            <v>Delivered</v>
          </cell>
        </row>
        <row r="2253">
          <cell r="B2253">
            <v>53512450180</v>
          </cell>
          <cell r="D2253" t="str">
            <v>Delivered</v>
          </cell>
        </row>
        <row r="2254">
          <cell r="B2254">
            <v>53512461251</v>
          </cell>
          <cell r="D2254" t="str">
            <v>Delivered</v>
          </cell>
        </row>
        <row r="2255">
          <cell r="B2255">
            <v>53510733356</v>
          </cell>
          <cell r="D2255" t="str">
            <v>Not Delivered Due To RTV Pending</v>
          </cell>
        </row>
        <row r="2256">
          <cell r="B2256">
            <v>53512605495</v>
          </cell>
          <cell r="D2256" t="str">
            <v>Delivered</v>
          </cell>
        </row>
        <row r="2257">
          <cell r="B2257">
            <v>53512605624</v>
          </cell>
          <cell r="D2257" t="str">
            <v>Delivered</v>
          </cell>
        </row>
        <row r="2258">
          <cell r="B2258">
            <v>53512607455</v>
          </cell>
          <cell r="D2258" t="str">
            <v>Delivered</v>
          </cell>
        </row>
        <row r="2259">
          <cell r="B2259">
            <v>53512609555</v>
          </cell>
          <cell r="D2259" t="str">
            <v>Delivered</v>
          </cell>
        </row>
        <row r="2260">
          <cell r="B2260">
            <v>53512610104</v>
          </cell>
          <cell r="D2260" t="str">
            <v>Delivered</v>
          </cell>
        </row>
        <row r="2261">
          <cell r="B2261">
            <v>53512610524</v>
          </cell>
          <cell r="D2261" t="str">
            <v>Delivered</v>
          </cell>
        </row>
        <row r="2262">
          <cell r="B2262">
            <v>53512612075</v>
          </cell>
          <cell r="D2262" t="str">
            <v>Delivered</v>
          </cell>
        </row>
        <row r="2263">
          <cell r="B2263">
            <v>53512612322</v>
          </cell>
          <cell r="D2263" t="str">
            <v>Delivered</v>
          </cell>
        </row>
        <row r="2264">
          <cell r="B2264">
            <v>53512613000</v>
          </cell>
          <cell r="D2264" t="str">
            <v>Delivered</v>
          </cell>
        </row>
        <row r="2265">
          <cell r="B2265">
            <v>53512613276</v>
          </cell>
          <cell r="D2265" t="str">
            <v>Delivered</v>
          </cell>
        </row>
        <row r="2268">
          <cell r="B2268" t="str">
            <v>12-08-2024 (Smartr)</v>
          </cell>
        </row>
        <row r="2269">
          <cell r="B2269" t="str">
            <v>AWB</v>
          </cell>
          <cell r="D2269" t="str">
            <v>Status</v>
          </cell>
        </row>
        <row r="2270">
          <cell r="B2270">
            <v>100000228905</v>
          </cell>
          <cell r="D2270" t="str">
            <v>Delivered</v>
          </cell>
        </row>
        <row r="2273">
          <cell r="B2273" t="str">
            <v>12-08-2024 (Fast Track)</v>
          </cell>
        </row>
        <row r="2274">
          <cell r="B2274" t="str">
            <v>AWB</v>
          </cell>
          <cell r="D2274" t="str">
            <v>Status</v>
          </cell>
        </row>
        <row r="2275">
          <cell r="B2275">
            <v>100015410</v>
          </cell>
          <cell r="D2275" t="str">
            <v>Delivered</v>
          </cell>
        </row>
        <row r="2276">
          <cell r="B2276">
            <v>100015854</v>
          </cell>
          <cell r="D2276" t="str">
            <v>Delivered</v>
          </cell>
        </row>
        <row r="2277">
          <cell r="B2277">
            <v>100015863</v>
          </cell>
          <cell r="D2277" t="str">
            <v>Delivered</v>
          </cell>
        </row>
        <row r="2278">
          <cell r="B2278">
            <v>100015864</v>
          </cell>
          <cell r="D2278" t="str">
            <v>Delivered</v>
          </cell>
        </row>
        <row r="2279">
          <cell r="B2279">
            <v>100015972</v>
          </cell>
          <cell r="D2279" t="str">
            <v>Delivered</v>
          </cell>
        </row>
        <row r="2280">
          <cell r="B2280">
            <v>100015974</v>
          </cell>
          <cell r="D2280" t="str">
            <v>Delivered</v>
          </cell>
        </row>
        <row r="2281">
          <cell r="B2281">
            <v>100015982</v>
          </cell>
          <cell r="D2281" t="str">
            <v>Delivered</v>
          </cell>
        </row>
        <row r="2282">
          <cell r="B2282">
            <v>100015983</v>
          </cell>
          <cell r="D2282" t="str">
            <v>Delivered</v>
          </cell>
        </row>
        <row r="2283">
          <cell r="B2283">
            <v>100015990</v>
          </cell>
          <cell r="D2283" t="str">
            <v>Delivered</v>
          </cell>
        </row>
        <row r="2284">
          <cell r="B2284">
            <v>100016003</v>
          </cell>
          <cell r="D2284" t="str">
            <v>In Trasnit Delay</v>
          </cell>
        </row>
        <row r="2287">
          <cell r="B2287" t="str">
            <v>13-08-2024 (Blue Dart)</v>
          </cell>
        </row>
        <row r="2288">
          <cell r="B2288" t="str">
            <v>AWB</v>
          </cell>
          <cell r="D2288" t="str">
            <v>Status</v>
          </cell>
        </row>
        <row r="2289">
          <cell r="B2289">
            <v>53512455953</v>
          </cell>
          <cell r="D2289" t="str">
            <v>Delivered</v>
          </cell>
        </row>
        <row r="2290">
          <cell r="B2290">
            <v>53512474352</v>
          </cell>
          <cell r="D2290" t="str">
            <v>Delivered</v>
          </cell>
        </row>
        <row r="2291">
          <cell r="B2291">
            <v>53512439960</v>
          </cell>
          <cell r="D2291" t="str">
            <v>Delivered</v>
          </cell>
        </row>
        <row r="2292">
          <cell r="B2292">
            <v>53512440715</v>
          </cell>
          <cell r="D2292" t="str">
            <v>Delivered</v>
          </cell>
        </row>
        <row r="2293">
          <cell r="B2293">
            <v>53512442653</v>
          </cell>
          <cell r="D2293" t="str">
            <v>Delivered</v>
          </cell>
        </row>
        <row r="2294">
          <cell r="B2294">
            <v>53512443014</v>
          </cell>
          <cell r="D2294" t="str">
            <v>Delivered</v>
          </cell>
        </row>
        <row r="2295">
          <cell r="B2295">
            <v>53512445383</v>
          </cell>
          <cell r="D2295" t="str">
            <v>Delivered</v>
          </cell>
        </row>
        <row r="2296">
          <cell r="B2296">
            <v>53512447564</v>
          </cell>
          <cell r="D2296" t="str">
            <v>Delivered</v>
          </cell>
        </row>
        <row r="2297">
          <cell r="B2297">
            <v>53512656610</v>
          </cell>
          <cell r="D2297" t="str">
            <v>Delivered</v>
          </cell>
        </row>
        <row r="2298">
          <cell r="B2298">
            <v>53512671052</v>
          </cell>
          <cell r="D2298" t="str">
            <v>Delivered</v>
          </cell>
        </row>
        <row r="2299">
          <cell r="B2299">
            <v>53512476113</v>
          </cell>
          <cell r="D2299" t="str">
            <v>Delivered</v>
          </cell>
        </row>
        <row r="2300">
          <cell r="B2300">
            <v>53512478784</v>
          </cell>
          <cell r="D2300" t="str">
            <v>Delivered</v>
          </cell>
        </row>
        <row r="2303">
          <cell r="B2303" t="str">
            <v>13-08-2024 (Fast Track)</v>
          </cell>
        </row>
        <row r="2304">
          <cell r="B2304" t="str">
            <v>AWB</v>
          </cell>
          <cell r="D2304" t="str">
            <v>Status</v>
          </cell>
        </row>
        <row r="2305">
          <cell r="B2305">
            <v>100013896</v>
          </cell>
          <cell r="D2305" t="str">
            <v>Delivered</v>
          </cell>
        </row>
        <row r="2306">
          <cell r="B2306">
            <v>100016086</v>
          </cell>
          <cell r="D2306" t="str">
            <v>Delivered</v>
          </cell>
        </row>
        <row r="2307">
          <cell r="B2307">
            <v>100013865</v>
          </cell>
          <cell r="D2307" t="str">
            <v>Delivered</v>
          </cell>
        </row>
        <row r="2308">
          <cell r="B2308">
            <v>100014119</v>
          </cell>
          <cell r="D2308" t="str">
            <v>Delivered</v>
          </cell>
        </row>
        <row r="2311">
          <cell r="B2311" t="str">
            <v>14-08-2024 (Blue Dart)</v>
          </cell>
        </row>
        <row r="2312">
          <cell r="B2312" t="str">
            <v>AWB</v>
          </cell>
          <cell r="D2312" t="str">
            <v>Status</v>
          </cell>
        </row>
        <row r="2313">
          <cell r="B2313">
            <v>53512473162</v>
          </cell>
          <cell r="D2313" t="str">
            <v>In Trasnit Delay</v>
          </cell>
        </row>
        <row r="2314">
          <cell r="B2314">
            <v>53512439046</v>
          </cell>
          <cell r="D2314" t="str">
            <v>Refused</v>
          </cell>
        </row>
        <row r="2315">
          <cell r="B2315">
            <v>53512443250</v>
          </cell>
          <cell r="D2315" t="str">
            <v>Delivered</v>
          </cell>
        </row>
        <row r="2316">
          <cell r="B2316">
            <v>53512449513</v>
          </cell>
          <cell r="D2316" t="str">
            <v>As Per Transporter Information Premises Close</v>
          </cell>
        </row>
        <row r="2317">
          <cell r="B2317">
            <v>53512653725</v>
          </cell>
          <cell r="D2317" t="str">
            <v>Delivered</v>
          </cell>
        </row>
        <row r="2318">
          <cell r="B2318">
            <v>53512476894</v>
          </cell>
          <cell r="D2318" t="str">
            <v>Delivered</v>
          </cell>
        </row>
        <row r="2321">
          <cell r="B2321" t="str">
            <v>14-08-2024 (Smartr)</v>
          </cell>
        </row>
        <row r="2322">
          <cell r="B2322" t="str">
            <v>AWB</v>
          </cell>
          <cell r="D2322" t="str">
            <v>Status</v>
          </cell>
        </row>
        <row r="2323">
          <cell r="B2323">
            <v>100000226099</v>
          </cell>
          <cell r="D2323" t="str">
            <v>No Update From Transporter</v>
          </cell>
        </row>
        <row r="2324">
          <cell r="B2324">
            <v>100000226101</v>
          </cell>
          <cell r="D2324" t="str">
            <v>Delivered</v>
          </cell>
        </row>
        <row r="2327">
          <cell r="B2327" t="str">
            <v>14-08-2024 (Fast Track)</v>
          </cell>
        </row>
        <row r="2328">
          <cell r="B2328" t="str">
            <v>AWB</v>
          </cell>
          <cell r="D2328" t="str">
            <v>Status</v>
          </cell>
        </row>
        <row r="2329">
          <cell r="B2329">
            <v>100014052</v>
          </cell>
          <cell r="D2329" t="str">
            <v>Delivered</v>
          </cell>
        </row>
        <row r="2332">
          <cell r="B2332" t="str">
            <v>16-08-2024 (Blue Dart)</v>
          </cell>
        </row>
        <row r="2333">
          <cell r="B2333" t="str">
            <v>AWB</v>
          </cell>
          <cell r="D2333" t="str">
            <v>Status</v>
          </cell>
        </row>
        <row r="2334">
          <cell r="B2334">
            <v>53512663761</v>
          </cell>
          <cell r="D2334" t="str">
            <v>Delivered</v>
          </cell>
        </row>
        <row r="2335">
          <cell r="B2335">
            <v>53512666185</v>
          </cell>
          <cell r="D2335" t="str">
            <v>Delivered</v>
          </cell>
        </row>
        <row r="2336">
          <cell r="B2336">
            <v>53512670945</v>
          </cell>
          <cell r="D2336" t="str">
            <v>Delivered</v>
          </cell>
        </row>
        <row r="2337">
          <cell r="B2337">
            <v>53512448765</v>
          </cell>
          <cell r="D2337" t="str">
            <v>Delivered</v>
          </cell>
        </row>
        <row r="2338">
          <cell r="B2338">
            <v>53512450574</v>
          </cell>
          <cell r="D2338" t="str">
            <v>Shipment Partially Delivered</v>
          </cell>
        </row>
        <row r="2339">
          <cell r="B2339">
            <v>53512451204</v>
          </cell>
          <cell r="D2339" t="str">
            <v>Delivered</v>
          </cell>
        </row>
        <row r="2340">
          <cell r="B2340">
            <v>53512451926</v>
          </cell>
          <cell r="D2340" t="str">
            <v>Delivered</v>
          </cell>
        </row>
        <row r="2341">
          <cell r="B2341">
            <v>53512452652</v>
          </cell>
          <cell r="D2341" t="str">
            <v>Delivered</v>
          </cell>
        </row>
        <row r="2342">
          <cell r="B2342">
            <v>53512455850</v>
          </cell>
          <cell r="D2342" t="str">
            <v>Delivered</v>
          </cell>
        </row>
        <row r="2343">
          <cell r="B2343">
            <v>53512457213</v>
          </cell>
          <cell r="D2343" t="str">
            <v>Delivered</v>
          </cell>
        </row>
        <row r="2344">
          <cell r="B2344">
            <v>53512459674</v>
          </cell>
          <cell r="D2344" t="str">
            <v>Delivered</v>
          </cell>
        </row>
        <row r="2345">
          <cell r="B2345">
            <v>53512460831</v>
          </cell>
          <cell r="D2345" t="str">
            <v>Delivered</v>
          </cell>
        </row>
        <row r="2346">
          <cell r="B2346">
            <v>53512462010</v>
          </cell>
          <cell r="D2346" t="str">
            <v>Delivered</v>
          </cell>
        </row>
        <row r="2347">
          <cell r="B2347">
            <v>53512464364</v>
          </cell>
          <cell r="D2347" t="str">
            <v>Delivered</v>
          </cell>
        </row>
        <row r="2348">
          <cell r="B2348">
            <v>53512465285</v>
          </cell>
          <cell r="D2348" t="str">
            <v>Delivered</v>
          </cell>
        </row>
        <row r="2349">
          <cell r="B2349">
            <v>53512466081</v>
          </cell>
          <cell r="D2349" t="str">
            <v>Delivered</v>
          </cell>
        </row>
        <row r="2350">
          <cell r="B2350">
            <v>53512654576</v>
          </cell>
          <cell r="D2350" t="str">
            <v>Refused</v>
          </cell>
        </row>
        <row r="2351">
          <cell r="B2351">
            <v>53510010470</v>
          </cell>
          <cell r="D2351" t="str">
            <v>Delivered</v>
          </cell>
        </row>
        <row r="2352">
          <cell r="B2352">
            <v>53512059893</v>
          </cell>
          <cell r="D2352" t="str">
            <v>Delivered</v>
          </cell>
        </row>
        <row r="2353">
          <cell r="B2353">
            <v>53512050535</v>
          </cell>
          <cell r="D2353" t="str">
            <v>Delivered</v>
          </cell>
        </row>
        <row r="2354">
          <cell r="B2354">
            <v>53512856972</v>
          </cell>
          <cell r="D2354" t="str">
            <v>Delivered</v>
          </cell>
        </row>
        <row r="2355">
          <cell r="B2355">
            <v>53512855745</v>
          </cell>
          <cell r="D2355" t="str">
            <v>Delivered</v>
          </cell>
        </row>
        <row r="2356">
          <cell r="B2356">
            <v>53512476242</v>
          </cell>
          <cell r="D2356" t="str">
            <v>Delivered</v>
          </cell>
        </row>
        <row r="2357">
          <cell r="B2357">
            <v>53512471876</v>
          </cell>
          <cell r="D2357" t="str">
            <v>Delivered</v>
          </cell>
        </row>
        <row r="2358">
          <cell r="B2358">
            <v>53512475251</v>
          </cell>
          <cell r="D2358" t="str">
            <v>Delivered</v>
          </cell>
        </row>
        <row r="2359">
          <cell r="B2359">
            <v>53512473394</v>
          </cell>
          <cell r="D2359" t="str">
            <v>Delivered</v>
          </cell>
        </row>
        <row r="2360">
          <cell r="B2360">
            <v>53512476721</v>
          </cell>
          <cell r="D2360" t="str">
            <v>Delivered</v>
          </cell>
        </row>
        <row r="2361">
          <cell r="B2361">
            <v>53512473000</v>
          </cell>
          <cell r="D2361" t="str">
            <v>Customer Requested Future Delivery</v>
          </cell>
        </row>
        <row r="2362">
          <cell r="B2362">
            <v>53513003622</v>
          </cell>
          <cell r="D2362" t="str">
            <v>Delivered</v>
          </cell>
        </row>
        <row r="2363">
          <cell r="B2363">
            <v>53513003865</v>
          </cell>
          <cell r="D2363" t="str">
            <v>Delivered</v>
          </cell>
        </row>
        <row r="2364">
          <cell r="B2364">
            <v>53513007516</v>
          </cell>
          <cell r="D2364" t="str">
            <v>Delivered</v>
          </cell>
        </row>
        <row r="2367">
          <cell r="B2367" t="str">
            <v>16-08-2024 (Smartr)</v>
          </cell>
        </row>
        <row r="2368">
          <cell r="B2368" t="str">
            <v>AWB</v>
          </cell>
          <cell r="D2368" t="str">
            <v>Status</v>
          </cell>
        </row>
        <row r="2369">
          <cell r="B2369">
            <v>100000226092</v>
          </cell>
          <cell r="D2369" t="str">
            <v>Delivered</v>
          </cell>
        </row>
        <row r="2370">
          <cell r="B2370">
            <v>100000226107</v>
          </cell>
          <cell r="D2370" t="str">
            <v>Delivered</v>
          </cell>
        </row>
        <row r="2371">
          <cell r="B2371">
            <v>100000226217</v>
          </cell>
          <cell r="D2371" t="str">
            <v>Delivered</v>
          </cell>
        </row>
        <row r="2374">
          <cell r="B2374" t="str">
            <v>16-08-2024 (Fast Track)</v>
          </cell>
        </row>
        <row r="2375">
          <cell r="B2375" t="str">
            <v>AWB</v>
          </cell>
          <cell r="D2375" t="str">
            <v>Status</v>
          </cell>
        </row>
        <row r="2376">
          <cell r="B2376">
            <v>100014806</v>
          </cell>
          <cell r="D2376" t="str">
            <v>Delivered</v>
          </cell>
        </row>
        <row r="2377">
          <cell r="B2377">
            <v>100016002</v>
          </cell>
          <cell r="D2377" t="str">
            <v>Delivered</v>
          </cell>
        </row>
        <row r="2378">
          <cell r="B2378">
            <v>100016001</v>
          </cell>
          <cell r="D2378" t="str">
            <v>Delivered</v>
          </cell>
        </row>
        <row r="2379">
          <cell r="B2379">
            <v>100016000</v>
          </cell>
          <cell r="D2379" t="str">
            <v>Delivered</v>
          </cell>
        </row>
        <row r="2380">
          <cell r="B2380">
            <v>100015998</v>
          </cell>
          <cell r="D2380" t="str">
            <v>Delivered</v>
          </cell>
        </row>
        <row r="2381">
          <cell r="B2381">
            <v>100015997</v>
          </cell>
          <cell r="D2381" t="str">
            <v>Delivered</v>
          </cell>
        </row>
        <row r="2382">
          <cell r="B2382">
            <v>100015996</v>
          </cell>
          <cell r="D2382" t="str">
            <v>Delivered</v>
          </cell>
        </row>
        <row r="2383">
          <cell r="B2383">
            <v>100015995</v>
          </cell>
          <cell r="D2383" t="str">
            <v>Delivered</v>
          </cell>
        </row>
        <row r="2384">
          <cell r="B2384">
            <v>100015993</v>
          </cell>
          <cell r="D2384" t="str">
            <v>Delivered</v>
          </cell>
        </row>
        <row r="2385">
          <cell r="B2385">
            <v>100015992</v>
          </cell>
          <cell r="D2385" t="str">
            <v>Delivered</v>
          </cell>
        </row>
        <row r="2386">
          <cell r="B2386">
            <v>100015991</v>
          </cell>
          <cell r="D2386" t="str">
            <v>Delivered</v>
          </cell>
        </row>
        <row r="2387">
          <cell r="B2387">
            <v>100015984</v>
          </cell>
          <cell r="D2387" t="str">
            <v>Miss Rout From FastTrack</v>
          </cell>
        </row>
        <row r="2390">
          <cell r="B2390" t="str">
            <v>17-08-2024 (Blue Dart)</v>
          </cell>
        </row>
        <row r="2391">
          <cell r="B2391" t="str">
            <v>AWB</v>
          </cell>
          <cell r="D2391" t="str">
            <v>Status</v>
          </cell>
        </row>
        <row r="2392">
          <cell r="B2392">
            <v>53512675812</v>
          </cell>
          <cell r="D2392" t="str">
            <v>Delivered</v>
          </cell>
        </row>
        <row r="2393">
          <cell r="B2393">
            <v>53512658894</v>
          </cell>
          <cell r="D2393" t="str">
            <v>Delivered</v>
          </cell>
        </row>
        <row r="2394">
          <cell r="B2394">
            <v>53512274362</v>
          </cell>
          <cell r="D2394" t="str">
            <v>Delivered</v>
          </cell>
        </row>
        <row r="2395">
          <cell r="B2395">
            <v>53513018602</v>
          </cell>
          <cell r="D2395" t="str">
            <v>Delivered</v>
          </cell>
        </row>
        <row r="2396">
          <cell r="B2396">
            <v>53513013536</v>
          </cell>
          <cell r="D2396" t="str">
            <v>Delivered</v>
          </cell>
        </row>
        <row r="2397">
          <cell r="B2397">
            <v>53512998663</v>
          </cell>
          <cell r="D2397" t="str">
            <v>Refused Due To ASN Late Provide</v>
          </cell>
        </row>
        <row r="2398">
          <cell r="B2398">
            <v>53512669210</v>
          </cell>
          <cell r="D2398" t="str">
            <v>Delivered</v>
          </cell>
        </row>
        <row r="2399">
          <cell r="B2399">
            <v>53513013606</v>
          </cell>
          <cell r="D2399" t="str">
            <v>Delivered</v>
          </cell>
        </row>
        <row r="2400">
          <cell r="B2400">
            <v>53512858140</v>
          </cell>
          <cell r="D2400" t="str">
            <v>Delivered</v>
          </cell>
        </row>
        <row r="2401">
          <cell r="B2401">
            <v>53512857322</v>
          </cell>
          <cell r="D2401" t="str">
            <v>Delivered</v>
          </cell>
        </row>
        <row r="2402">
          <cell r="B2402">
            <v>53512852024</v>
          </cell>
          <cell r="D2402" t="str">
            <v>Delivered</v>
          </cell>
        </row>
        <row r="2403">
          <cell r="B2403">
            <v>53512851545</v>
          </cell>
          <cell r="D2403" t="str">
            <v>Delivered</v>
          </cell>
        </row>
        <row r="2404">
          <cell r="B2404">
            <v>53512850683</v>
          </cell>
          <cell r="D2404" t="str">
            <v>Delivered</v>
          </cell>
        </row>
        <row r="2405">
          <cell r="B2405">
            <v>53512849795</v>
          </cell>
          <cell r="D2405" t="str">
            <v>Delivered</v>
          </cell>
        </row>
        <row r="2406">
          <cell r="B2406">
            <v>53512853192</v>
          </cell>
          <cell r="D2406" t="str">
            <v>Delivered</v>
          </cell>
        </row>
        <row r="2407">
          <cell r="B2407">
            <v>53512474223</v>
          </cell>
          <cell r="D2407" t="str">
            <v>Delivered</v>
          </cell>
        </row>
        <row r="2408">
          <cell r="B2408">
            <v>53512625762</v>
          </cell>
          <cell r="D2408" t="str">
            <v>Miss Rout From Trasnporter</v>
          </cell>
        </row>
        <row r="2409">
          <cell r="B2409">
            <v>53512619742</v>
          </cell>
          <cell r="D2409" t="str">
            <v>Delivered</v>
          </cell>
        </row>
        <row r="2410">
          <cell r="B2410">
            <v>53512846520</v>
          </cell>
          <cell r="D2410" t="str">
            <v>Delivered</v>
          </cell>
        </row>
        <row r="2411">
          <cell r="B2411">
            <v>53512848771</v>
          </cell>
          <cell r="D2411" t="str">
            <v>Delivered</v>
          </cell>
        </row>
        <row r="2412">
          <cell r="B2412">
            <v>53512478250</v>
          </cell>
          <cell r="D2412" t="str">
            <v>Delivered</v>
          </cell>
        </row>
        <row r="2413">
          <cell r="B2413">
            <v>53512847054</v>
          </cell>
          <cell r="D2413" t="str">
            <v>Delivered</v>
          </cell>
        </row>
        <row r="2416">
          <cell r="B2416" t="str">
            <v>17-08-2024 (Fast Track)</v>
          </cell>
        </row>
        <row r="2417">
          <cell r="B2417" t="str">
            <v>AWB</v>
          </cell>
          <cell r="D2417" t="str">
            <v>Status</v>
          </cell>
        </row>
        <row r="2418">
          <cell r="B2418">
            <v>100016068</v>
          </cell>
          <cell r="D2418" t="str">
            <v>Delivered</v>
          </cell>
        </row>
        <row r="2419">
          <cell r="B2419">
            <v>100016088</v>
          </cell>
          <cell r="D2419" t="str">
            <v>Delivered</v>
          </cell>
        </row>
        <row r="2420">
          <cell r="B2420">
            <v>100016091</v>
          </cell>
          <cell r="D2420" t="str">
            <v>Delivered</v>
          </cell>
        </row>
        <row r="2423">
          <cell r="B2423" t="str">
            <v>20-08-2024 (Blue Dart)</v>
          </cell>
        </row>
        <row r="2424">
          <cell r="B2424" t="str">
            <v>AWB</v>
          </cell>
          <cell r="D2424" t="str">
            <v>Status</v>
          </cell>
        </row>
        <row r="2425">
          <cell r="B2425">
            <v>53513014052</v>
          </cell>
          <cell r="D2425" t="str">
            <v>Delivered</v>
          </cell>
        </row>
        <row r="2426">
          <cell r="B2426">
            <v>53513017961</v>
          </cell>
          <cell r="D2426" t="str">
            <v>Delivered</v>
          </cell>
        </row>
        <row r="2427">
          <cell r="B2427">
            <v>53513017364</v>
          </cell>
          <cell r="D2427" t="str">
            <v>Delivered</v>
          </cell>
        </row>
        <row r="2428">
          <cell r="B2428">
            <v>53513010515</v>
          </cell>
          <cell r="D2428" t="str">
            <v>Delivered</v>
          </cell>
        </row>
        <row r="2429">
          <cell r="B2429">
            <v>53510014725</v>
          </cell>
          <cell r="D2429" t="str">
            <v>Refused</v>
          </cell>
        </row>
        <row r="2430">
          <cell r="B2430">
            <v>53510733791</v>
          </cell>
          <cell r="D2430" t="str">
            <v>Refused</v>
          </cell>
        </row>
        <row r="2431">
          <cell r="B2431">
            <v>53512856515</v>
          </cell>
          <cell r="D2431" t="str">
            <v>Delivered</v>
          </cell>
        </row>
        <row r="2432">
          <cell r="B2432">
            <v>53512853166</v>
          </cell>
          <cell r="D2432" t="str">
            <v>Delivered</v>
          </cell>
        </row>
        <row r="2433">
          <cell r="B2433">
            <v>53512851291</v>
          </cell>
          <cell r="D2433" t="str">
            <v>Delivered</v>
          </cell>
        </row>
        <row r="2434">
          <cell r="B2434">
            <v>53512472451</v>
          </cell>
          <cell r="D2434" t="str">
            <v>Delivered</v>
          </cell>
        </row>
        <row r="2435">
          <cell r="B2435">
            <v>53512999234</v>
          </cell>
          <cell r="D2435">
            <v>45528</v>
          </cell>
        </row>
        <row r="2436">
          <cell r="B2436">
            <v>53512999632</v>
          </cell>
          <cell r="D2436">
            <v>45527</v>
          </cell>
        </row>
        <row r="2437">
          <cell r="B2437">
            <v>53513002270</v>
          </cell>
          <cell r="D2437">
            <v>45526</v>
          </cell>
        </row>
        <row r="2438">
          <cell r="B2438">
            <v>53513002896</v>
          </cell>
          <cell r="D2438">
            <v>45530</v>
          </cell>
        </row>
        <row r="2440">
          <cell r="B2440" t="str">
            <v>20-08-2024 (Smartr)</v>
          </cell>
        </row>
        <row r="2441">
          <cell r="B2441" t="str">
            <v>AWB</v>
          </cell>
          <cell r="D2441" t="str">
            <v>Status</v>
          </cell>
        </row>
        <row r="2442">
          <cell r="B2442">
            <v>100000228904</v>
          </cell>
          <cell r="D2442" t="str">
            <v>Delivered</v>
          </cell>
        </row>
        <row r="2445">
          <cell r="B2445" t="str">
            <v>20-08-2024 (Fast Track)</v>
          </cell>
        </row>
        <row r="2446">
          <cell r="B2446" t="str">
            <v>AWB</v>
          </cell>
          <cell r="D2446" t="str">
            <v>Status</v>
          </cell>
        </row>
        <row r="2447">
          <cell r="B2447">
            <v>100016085</v>
          </cell>
          <cell r="D2447" t="str">
            <v>Delivered</v>
          </cell>
        </row>
        <row r="2448">
          <cell r="B2448">
            <v>100016581</v>
          </cell>
          <cell r="D2448" t="str">
            <v>Due To vehicle Accident</v>
          </cell>
        </row>
        <row r="2449">
          <cell r="B2449">
            <v>100016583</v>
          </cell>
          <cell r="D2449" t="str">
            <v>Due To vehicle Accident</v>
          </cell>
        </row>
        <row r="2450">
          <cell r="B2450">
            <v>100016585</v>
          </cell>
          <cell r="D2450" t="str">
            <v>Due To vehicle Accident</v>
          </cell>
        </row>
        <row r="2451">
          <cell r="B2451">
            <v>100016586</v>
          </cell>
          <cell r="D2451" t="str">
            <v>Due To vehicle Accident</v>
          </cell>
        </row>
        <row r="2452">
          <cell r="B2452">
            <v>100016595</v>
          </cell>
          <cell r="D2452" t="str">
            <v>Due To vehicle Accident</v>
          </cell>
        </row>
        <row r="2453">
          <cell r="B2453">
            <v>100016596</v>
          </cell>
          <cell r="D2453" t="str">
            <v>Due To vehicle Accident</v>
          </cell>
        </row>
        <row r="2454">
          <cell r="B2454">
            <v>100016597</v>
          </cell>
          <cell r="D2454" t="str">
            <v>Due To vehicle Accident</v>
          </cell>
        </row>
        <row r="2455">
          <cell r="B2455">
            <v>100016758</v>
          </cell>
          <cell r="D2455" t="str">
            <v>Delivered</v>
          </cell>
        </row>
        <row r="2456">
          <cell r="B2456">
            <v>100016759</v>
          </cell>
          <cell r="D2456" t="str">
            <v>Delivered</v>
          </cell>
        </row>
        <row r="2457">
          <cell r="B2457">
            <v>100016760</v>
          </cell>
          <cell r="D2457" t="str">
            <v>Delivered</v>
          </cell>
        </row>
        <row r="2458">
          <cell r="B2458">
            <v>100016771</v>
          </cell>
          <cell r="D2458" t="str">
            <v>Delivered</v>
          </cell>
        </row>
        <row r="2459">
          <cell r="B2459">
            <v>100016775</v>
          </cell>
          <cell r="D2459" t="str">
            <v>Delivered</v>
          </cell>
        </row>
        <row r="2460">
          <cell r="B2460">
            <v>100016778</v>
          </cell>
          <cell r="D2460" t="str">
            <v>Delivered</v>
          </cell>
        </row>
        <row r="2461">
          <cell r="B2461">
            <v>100015091</v>
          </cell>
          <cell r="D2461" t="str">
            <v>Delivered</v>
          </cell>
        </row>
        <row r="2462">
          <cell r="B2462">
            <v>100016756</v>
          </cell>
          <cell r="D2462" t="str">
            <v>Delivered</v>
          </cell>
        </row>
        <row r="2463">
          <cell r="B2463">
            <v>100016757</v>
          </cell>
          <cell r="D2463" t="str">
            <v>Due To vehicle Accident</v>
          </cell>
        </row>
        <row r="2466">
          <cell r="B2466" t="str">
            <v>21-08-2024 (Blue Dart)</v>
          </cell>
        </row>
        <row r="2467">
          <cell r="B2467" t="str">
            <v>AWB</v>
          </cell>
          <cell r="D2467" t="str">
            <v>Status</v>
          </cell>
        </row>
        <row r="2468">
          <cell r="B2468">
            <v>53512295664</v>
          </cell>
          <cell r="D2468" t="str">
            <v>Delivered</v>
          </cell>
        </row>
        <row r="2469">
          <cell r="B2469">
            <v>53514203260</v>
          </cell>
          <cell r="D2469" t="str">
            <v>Delivered</v>
          </cell>
        </row>
        <row r="2470">
          <cell r="B2470">
            <v>53513726884</v>
          </cell>
          <cell r="D2470" t="str">
            <v>Refused As No Appointment</v>
          </cell>
        </row>
        <row r="2471">
          <cell r="B2471">
            <v>53513729264</v>
          </cell>
          <cell r="D2471" t="str">
            <v>Refused As No Appointment</v>
          </cell>
        </row>
        <row r="2472">
          <cell r="B2472">
            <v>53513731644</v>
          </cell>
          <cell r="D2472" t="str">
            <v>refused Due To Capicity Full</v>
          </cell>
        </row>
        <row r="2473">
          <cell r="B2473">
            <v>53513737966</v>
          </cell>
          <cell r="D2473" t="str">
            <v>Refused As No Appointment</v>
          </cell>
        </row>
        <row r="2474">
          <cell r="B2474">
            <v>53513016244</v>
          </cell>
          <cell r="D2474" t="str">
            <v>Delivered</v>
          </cell>
        </row>
        <row r="2475">
          <cell r="B2475">
            <v>53513008636</v>
          </cell>
          <cell r="D2475" t="str">
            <v>Delivered</v>
          </cell>
        </row>
        <row r="2476">
          <cell r="B2476">
            <v>53512999234</v>
          </cell>
          <cell r="D2476" t="str">
            <v>Delivered</v>
          </cell>
        </row>
        <row r="2477">
          <cell r="B2477">
            <v>53513002896</v>
          </cell>
          <cell r="D2477" t="str">
            <v>Late ASN Provide</v>
          </cell>
        </row>
        <row r="2478">
          <cell r="B2478">
            <v>53513018532</v>
          </cell>
          <cell r="D2478" t="str">
            <v>Delivered</v>
          </cell>
        </row>
        <row r="2479">
          <cell r="B2479">
            <v>53513015673</v>
          </cell>
          <cell r="D2479" t="str">
            <v>Delivered</v>
          </cell>
        </row>
        <row r="2480">
          <cell r="B2480">
            <v>53510733356</v>
          </cell>
          <cell r="D2480" t="str">
            <v>Delivered</v>
          </cell>
        </row>
        <row r="2481">
          <cell r="B2481">
            <v>53512854695</v>
          </cell>
          <cell r="D2481" t="str">
            <v>Refused No Update From Transporter</v>
          </cell>
        </row>
        <row r="2482">
          <cell r="B2482">
            <v>53512850554</v>
          </cell>
          <cell r="D2482" t="str">
            <v>Delivered</v>
          </cell>
        </row>
        <row r="2483">
          <cell r="B2483">
            <v>53512850016</v>
          </cell>
          <cell r="D2483" t="str">
            <v>Refused No Update From Transporter</v>
          </cell>
        </row>
        <row r="2484">
          <cell r="B2484">
            <v>53512625762</v>
          </cell>
          <cell r="D2484" t="str">
            <v>Miss Route</v>
          </cell>
        </row>
        <row r="2487">
          <cell r="B2487" t="str">
            <v>21-08-2024 (Smartr)</v>
          </cell>
        </row>
        <row r="2488">
          <cell r="B2488" t="str">
            <v>AWB</v>
          </cell>
          <cell r="D2488" t="str">
            <v>Status</v>
          </cell>
        </row>
        <row r="2489">
          <cell r="B2489">
            <v>100000216022</v>
          </cell>
          <cell r="D2489" t="str">
            <v>Due To ASN Expire</v>
          </cell>
        </row>
        <row r="2493">
          <cell r="B2493" t="str">
            <v>21-08-2024 (Fast Track)</v>
          </cell>
        </row>
        <row r="2494">
          <cell r="B2494" t="str">
            <v>AWB</v>
          </cell>
          <cell r="D2494" t="str">
            <v>Status</v>
          </cell>
        </row>
        <row r="2495">
          <cell r="B2495">
            <v>100017083</v>
          </cell>
          <cell r="D2495" t="str">
            <v>Delivered</v>
          </cell>
        </row>
        <row r="2496">
          <cell r="B2496">
            <v>100016087</v>
          </cell>
          <cell r="D2496" t="str">
            <v>Delivered</v>
          </cell>
        </row>
        <row r="2497">
          <cell r="B2497">
            <v>100016577</v>
          </cell>
          <cell r="D2497" t="str">
            <v>Delivered</v>
          </cell>
        </row>
        <row r="2498">
          <cell r="B2498">
            <v>100015318</v>
          </cell>
          <cell r="D2498" t="str">
            <v>Delivered</v>
          </cell>
        </row>
        <row r="2499">
          <cell r="B2499">
            <v>100015988</v>
          </cell>
          <cell r="D2499" t="str">
            <v>Delivered</v>
          </cell>
        </row>
        <row r="2500">
          <cell r="B2500">
            <v>100016588</v>
          </cell>
          <cell r="D2500" t="str">
            <v>Miss Route From Transporter</v>
          </cell>
        </row>
        <row r="2501">
          <cell r="B2501">
            <v>100016765</v>
          </cell>
          <cell r="D2501" t="str">
            <v>Delivered</v>
          </cell>
        </row>
        <row r="2502">
          <cell r="B2502">
            <v>100016768</v>
          </cell>
          <cell r="D2502" t="str">
            <v>Delivered</v>
          </cell>
        </row>
        <row r="2503">
          <cell r="B2503">
            <v>100016769</v>
          </cell>
          <cell r="D2503" t="str">
            <v>Due To RTV Pending</v>
          </cell>
        </row>
        <row r="2504">
          <cell r="B2504">
            <v>100016773</v>
          </cell>
          <cell r="D2504" t="str">
            <v>Due To RTV Pending</v>
          </cell>
        </row>
        <row r="2505">
          <cell r="B2505">
            <v>100016777</v>
          </cell>
          <cell r="D2505" t="str">
            <v>Delivered</v>
          </cell>
        </row>
        <row r="2509">
          <cell r="B2509" t="str">
            <v>22-08-2024 (Blue Dart)</v>
          </cell>
        </row>
        <row r="2510">
          <cell r="B2510" t="str">
            <v>AWB</v>
          </cell>
          <cell r="D2510" t="str">
            <v>Status</v>
          </cell>
        </row>
        <row r="2511">
          <cell r="B2511">
            <v>53513257884</v>
          </cell>
          <cell r="D2511" t="str">
            <v>Delivered</v>
          </cell>
        </row>
        <row r="2512">
          <cell r="B2512">
            <v>53513725370</v>
          </cell>
          <cell r="D2512" t="str">
            <v>Delivered</v>
          </cell>
        </row>
        <row r="2513">
          <cell r="B2513">
            <v>53513736942</v>
          </cell>
          <cell r="D2513" t="str">
            <v>Delivered</v>
          </cell>
        </row>
        <row r="2514">
          <cell r="B2514">
            <v>53513740011</v>
          </cell>
          <cell r="D2514" t="str">
            <v>Delivered</v>
          </cell>
        </row>
        <row r="2515">
          <cell r="B2515">
            <v>53513011053</v>
          </cell>
          <cell r="D2515" t="str">
            <v>Refused</v>
          </cell>
        </row>
        <row r="2516">
          <cell r="B2516">
            <v>53512997204</v>
          </cell>
          <cell r="D2516" t="str">
            <v>Delivered</v>
          </cell>
        </row>
        <row r="2517">
          <cell r="B2517">
            <v>53512998394</v>
          </cell>
          <cell r="D2517" t="str">
            <v>Delivered</v>
          </cell>
        </row>
        <row r="2518">
          <cell r="B2518">
            <v>53513001382</v>
          </cell>
          <cell r="D2518" t="str">
            <v>Delivered</v>
          </cell>
        </row>
        <row r="2519">
          <cell r="B2519">
            <v>53513002270</v>
          </cell>
          <cell r="D2519" t="str">
            <v>Delivered</v>
          </cell>
        </row>
        <row r="2520">
          <cell r="B2520">
            <v>53513283445</v>
          </cell>
          <cell r="D2520" t="str">
            <v>Delivered</v>
          </cell>
        </row>
        <row r="2523">
          <cell r="B2523" t="str">
            <v>22-08-2024 (Fast Track)</v>
          </cell>
        </row>
        <row r="2524">
          <cell r="B2524" t="str">
            <v>AWB</v>
          </cell>
          <cell r="D2524" t="str">
            <v>Status</v>
          </cell>
        </row>
        <row r="2525">
          <cell r="B2525">
            <v>100017084</v>
          </cell>
          <cell r="D2525" t="str">
            <v>Delivered</v>
          </cell>
        </row>
        <row r="2526">
          <cell r="B2526">
            <v>100017085</v>
          </cell>
          <cell r="D2526" t="str">
            <v>Delivered</v>
          </cell>
        </row>
        <row r="2527">
          <cell r="B2527">
            <v>100015407</v>
          </cell>
          <cell r="D2527" t="str">
            <v>Delivered</v>
          </cell>
        </row>
        <row r="2528">
          <cell r="B2528">
            <v>100016089</v>
          </cell>
          <cell r="D2528" t="str">
            <v>Delivered</v>
          </cell>
        </row>
        <row r="2529">
          <cell r="B2529">
            <v>100017076</v>
          </cell>
          <cell r="D2529" t="str">
            <v>Delivered</v>
          </cell>
        </row>
        <row r="2530">
          <cell r="B2530">
            <v>100017091</v>
          </cell>
          <cell r="D2530" t="str">
            <v>Delivered</v>
          </cell>
        </row>
        <row r="2531">
          <cell r="B2531">
            <v>100016559</v>
          </cell>
          <cell r="D2531" t="str">
            <v>Delivered</v>
          </cell>
        </row>
        <row r="2532">
          <cell r="B2532">
            <v>100016569</v>
          </cell>
          <cell r="D2532" t="str">
            <v>Delivered</v>
          </cell>
        </row>
        <row r="2533">
          <cell r="B2533">
            <v>100017104</v>
          </cell>
          <cell r="D2533" t="str">
            <v>Delivered</v>
          </cell>
        </row>
        <row r="2534">
          <cell r="B2534">
            <v>100017131</v>
          </cell>
          <cell r="D2534" t="str">
            <v>Delivered</v>
          </cell>
        </row>
        <row r="2535">
          <cell r="B2535">
            <v>100017133</v>
          </cell>
          <cell r="D2535" t="str">
            <v>Delivered</v>
          </cell>
        </row>
        <row r="2536">
          <cell r="B2536">
            <v>100015334</v>
          </cell>
          <cell r="D2536" t="str">
            <v>Delivered</v>
          </cell>
        </row>
        <row r="2537">
          <cell r="B2537">
            <v>100015337</v>
          </cell>
          <cell r="D2537" t="str">
            <v>Pending</v>
          </cell>
        </row>
        <row r="2538">
          <cell r="B2538">
            <v>100015336</v>
          </cell>
          <cell r="D2538" t="str">
            <v>Delivered</v>
          </cell>
        </row>
        <row r="2539">
          <cell r="B2539">
            <v>100016584</v>
          </cell>
          <cell r="D2539" t="str">
            <v>Delivered</v>
          </cell>
        </row>
        <row r="2540">
          <cell r="B2540">
            <v>100016591</v>
          </cell>
          <cell r="D2540" t="str">
            <v>Delivered</v>
          </cell>
        </row>
        <row r="2541">
          <cell r="B2541">
            <v>100016592</v>
          </cell>
          <cell r="D2541" t="str">
            <v>Delivered</v>
          </cell>
        </row>
        <row r="2542">
          <cell r="B2542">
            <v>100016594</v>
          </cell>
          <cell r="D2542" t="str">
            <v>Delivered</v>
          </cell>
        </row>
        <row r="2543">
          <cell r="B2543">
            <v>100016767</v>
          </cell>
          <cell r="D2543" t="str">
            <v>Delivered</v>
          </cell>
        </row>
        <row r="2544">
          <cell r="B2544">
            <v>100016770</v>
          </cell>
          <cell r="D2544" t="str">
            <v>Delivered</v>
          </cell>
        </row>
        <row r="2545">
          <cell r="B2545">
            <v>100016774</v>
          </cell>
          <cell r="D2545" t="str">
            <v>Delivered</v>
          </cell>
        </row>
        <row r="2546">
          <cell r="B2546">
            <v>100016776</v>
          </cell>
          <cell r="D2546" t="str">
            <v>Delivered</v>
          </cell>
        </row>
        <row r="2547">
          <cell r="B2547">
            <v>100016922</v>
          </cell>
          <cell r="D2547" t="str">
            <v>Delivered</v>
          </cell>
        </row>
        <row r="2548">
          <cell r="B2548">
            <v>100016923</v>
          </cell>
          <cell r="D2548" t="str">
            <v>Delivered</v>
          </cell>
        </row>
        <row r="2549">
          <cell r="B2549">
            <v>100016578</v>
          </cell>
          <cell r="D2549" t="str">
            <v>Delivered</v>
          </cell>
        </row>
        <row r="2553">
          <cell r="B2553" t="str">
            <v>23-08-2024 (Blue Dart)</v>
          </cell>
        </row>
        <row r="2554">
          <cell r="B2554" t="str">
            <v>AWB</v>
          </cell>
          <cell r="D2554" t="str">
            <v>Status</v>
          </cell>
        </row>
        <row r="2555">
          <cell r="B2555">
            <v>53512299551</v>
          </cell>
          <cell r="D2555" t="str">
            <v>Delivered</v>
          </cell>
        </row>
        <row r="2556">
          <cell r="B2556">
            <v>53514200121</v>
          </cell>
          <cell r="D2556" t="str">
            <v>Delivered</v>
          </cell>
        </row>
        <row r="2557">
          <cell r="B2557">
            <v>53514219555</v>
          </cell>
          <cell r="D2557" t="str">
            <v>Delivered</v>
          </cell>
        </row>
        <row r="2558">
          <cell r="B2558">
            <v>53514225240</v>
          </cell>
          <cell r="D2558" t="str">
            <v>Delivered</v>
          </cell>
        </row>
        <row r="2559">
          <cell r="B2559">
            <v>53514222020</v>
          </cell>
          <cell r="D2559" t="str">
            <v>Delivered</v>
          </cell>
        </row>
        <row r="2560">
          <cell r="B2560">
            <v>53514225995</v>
          </cell>
          <cell r="D2560" t="str">
            <v>Delivered</v>
          </cell>
        </row>
        <row r="2561">
          <cell r="B2561">
            <v>53514235666</v>
          </cell>
          <cell r="D2561" t="str">
            <v>Delivered</v>
          </cell>
        </row>
        <row r="2562">
          <cell r="B2562">
            <v>53514236226</v>
          </cell>
          <cell r="D2562" t="str">
            <v>Delivered</v>
          </cell>
        </row>
        <row r="2563">
          <cell r="B2563">
            <v>53512998663</v>
          </cell>
          <cell r="D2563" t="str">
            <v>Delivered</v>
          </cell>
        </row>
        <row r="2564">
          <cell r="B2564">
            <v>53512999632</v>
          </cell>
          <cell r="D2564" t="str">
            <v>Delivered</v>
          </cell>
        </row>
        <row r="2565">
          <cell r="B2565">
            <v>53512854990</v>
          </cell>
          <cell r="D2565" t="str">
            <v>Delivered</v>
          </cell>
        </row>
        <row r="2566">
          <cell r="B2566">
            <v>53512858663</v>
          </cell>
          <cell r="D2566" t="str">
            <v>Delivered</v>
          </cell>
        </row>
        <row r="2567">
          <cell r="B2567">
            <v>53512852050</v>
          </cell>
          <cell r="D2567" t="str">
            <v>Delivered</v>
          </cell>
        </row>
        <row r="2568">
          <cell r="B2568">
            <v>53512849320</v>
          </cell>
          <cell r="D2568" t="str">
            <v>Delivered</v>
          </cell>
        </row>
        <row r="2569">
          <cell r="B2569">
            <v>53512473000</v>
          </cell>
          <cell r="D2569" t="str">
            <v>Store Incharge Refused Due To As No Appointment</v>
          </cell>
        </row>
        <row r="2573">
          <cell r="B2573" t="str">
            <v>23-08-2024 (Smartr)</v>
          </cell>
        </row>
        <row r="2574">
          <cell r="B2574" t="str">
            <v>AWB</v>
          </cell>
          <cell r="D2574" t="str">
            <v>Status</v>
          </cell>
        </row>
        <row r="2575">
          <cell r="B2575">
            <v>100000228211</v>
          </cell>
          <cell r="D2575" t="str">
            <v>Delivered</v>
          </cell>
        </row>
        <row r="2576">
          <cell r="B2576">
            <v>100000228212</v>
          </cell>
          <cell r="D2576" t="str">
            <v>Delivered</v>
          </cell>
        </row>
        <row r="2577">
          <cell r="B2577">
            <v>100000228215</v>
          </cell>
          <cell r="D2577" t="str">
            <v>Delivered</v>
          </cell>
        </row>
        <row r="2580">
          <cell r="B2580" t="str">
            <v>23-08-2024 (Fast Track)</v>
          </cell>
        </row>
        <row r="2581">
          <cell r="B2581" t="str">
            <v>AWB</v>
          </cell>
          <cell r="D2581" t="str">
            <v>Status</v>
          </cell>
        </row>
        <row r="2582">
          <cell r="B2582">
            <v>100016078</v>
          </cell>
          <cell r="D2582" t="str">
            <v>Delivered</v>
          </cell>
        </row>
        <row r="2583">
          <cell r="B2583">
            <v>100017069</v>
          </cell>
          <cell r="D2583" t="str">
            <v>Delivered</v>
          </cell>
        </row>
        <row r="2584">
          <cell r="B2584">
            <v>100017092</v>
          </cell>
          <cell r="D2584" t="str">
            <v>Delivered</v>
          </cell>
        </row>
        <row r="2585">
          <cell r="B2585">
            <v>100016567</v>
          </cell>
          <cell r="D2585" t="str">
            <v>Delivered</v>
          </cell>
        </row>
        <row r="2586">
          <cell r="B2586">
            <v>100016580</v>
          </cell>
          <cell r="D2586" t="str">
            <v>Delivered</v>
          </cell>
        </row>
        <row r="2587">
          <cell r="B2587">
            <v>100017452</v>
          </cell>
          <cell r="D2587" t="str">
            <v>In Transit</v>
          </cell>
        </row>
        <row r="2588">
          <cell r="B2588">
            <v>100016970</v>
          </cell>
          <cell r="D2588" t="str">
            <v>Delivered</v>
          </cell>
        </row>
        <row r="2589">
          <cell r="B2589">
            <v>100016975</v>
          </cell>
          <cell r="D2589" t="str">
            <v>Delivered</v>
          </cell>
        </row>
        <row r="2590">
          <cell r="B2590">
            <v>100016582</v>
          </cell>
          <cell r="D2590" t="str">
            <v>Delivered</v>
          </cell>
        </row>
        <row r="2591">
          <cell r="B2591">
            <v>100016587</v>
          </cell>
          <cell r="D2591" t="str">
            <v>Delivered</v>
          </cell>
        </row>
        <row r="2592">
          <cell r="B2592">
            <v>100016590</v>
          </cell>
          <cell r="D2592" t="str">
            <v>Delivered</v>
          </cell>
        </row>
        <row r="2593">
          <cell r="B2593">
            <v>100015984</v>
          </cell>
          <cell r="D2593" t="str">
            <v>Delivered</v>
          </cell>
        </row>
        <row r="2596">
          <cell r="B2596" t="str">
            <v>24-08-2024 (Blue Dart)</v>
          </cell>
        </row>
        <row r="2597">
          <cell r="B2597" t="str">
            <v>AWB</v>
          </cell>
          <cell r="D2597" t="str">
            <v>Status</v>
          </cell>
        </row>
        <row r="2598">
          <cell r="B2598">
            <v>53512292610</v>
          </cell>
          <cell r="D2598" t="str">
            <v>Delivered</v>
          </cell>
        </row>
        <row r="2599">
          <cell r="B2599">
            <v>53514228456</v>
          </cell>
          <cell r="D2599" t="str">
            <v>Delivered</v>
          </cell>
        </row>
        <row r="2600">
          <cell r="B2600">
            <v>53514230044</v>
          </cell>
          <cell r="D2600" t="str">
            <v>Delivered</v>
          </cell>
        </row>
        <row r="2601">
          <cell r="B2601">
            <v>53512450574</v>
          </cell>
        </row>
        <row r="2602">
          <cell r="B2602">
            <v>53514132210</v>
          </cell>
          <cell r="D2602" t="str">
            <v>Delivered</v>
          </cell>
        </row>
        <row r="2603">
          <cell r="B2603">
            <v>53513000446</v>
          </cell>
          <cell r="D2603" t="str">
            <v>Delivered</v>
          </cell>
        </row>
        <row r="2604">
          <cell r="B2604">
            <v>53513708640</v>
          </cell>
          <cell r="D2604" t="str">
            <v>Delivered</v>
          </cell>
        </row>
        <row r="2605">
          <cell r="B2605">
            <v>53510014725</v>
          </cell>
          <cell r="D2605" t="str">
            <v>Store Incharge Refused Due To As No Appointment</v>
          </cell>
        </row>
        <row r="2606">
          <cell r="B2606">
            <v>53510733791</v>
          </cell>
          <cell r="D2606" t="str">
            <v>Store Incharge Refused Due To As No Appointment</v>
          </cell>
        </row>
        <row r="2607">
          <cell r="B2607">
            <v>53512470196</v>
          </cell>
          <cell r="D2607" t="str">
            <v>Delivered</v>
          </cell>
        </row>
        <row r="2610">
          <cell r="B2610" t="str">
            <v>24-08-2024 (Fast Track)</v>
          </cell>
        </row>
        <row r="2611">
          <cell r="B2611" t="str">
            <v>AWB</v>
          </cell>
          <cell r="D2611" t="str">
            <v>Status</v>
          </cell>
        </row>
        <row r="2612">
          <cell r="B2612">
            <v>100016974</v>
          </cell>
          <cell r="D2612" t="str">
            <v>Delivered</v>
          </cell>
        </row>
        <row r="2613">
          <cell r="B2613">
            <v>100016969</v>
          </cell>
          <cell r="D2613" t="str">
            <v>Refused Due To Space issue</v>
          </cell>
        </row>
        <row r="2614">
          <cell r="B2614">
            <v>100016967</v>
          </cell>
          <cell r="D2614" t="str">
            <v>Delivered</v>
          </cell>
        </row>
        <row r="2615">
          <cell r="B2615">
            <v>100016966</v>
          </cell>
          <cell r="D2615" t="str">
            <v>Delivered</v>
          </cell>
        </row>
        <row r="2616">
          <cell r="B2616">
            <v>100016968</v>
          </cell>
          <cell r="D2616" t="str">
            <v>Delivered</v>
          </cell>
        </row>
        <row r="2617">
          <cell r="B2617">
            <v>100016581</v>
          </cell>
          <cell r="D2617" t="str">
            <v>Delivered</v>
          </cell>
        </row>
        <row r="2618">
          <cell r="B2618">
            <v>100016583</v>
          </cell>
          <cell r="D2618" t="str">
            <v>Delivered</v>
          </cell>
        </row>
        <row r="2619">
          <cell r="B2619">
            <v>100016585</v>
          </cell>
          <cell r="D2619" t="str">
            <v>Delivered</v>
          </cell>
        </row>
        <row r="2620">
          <cell r="B2620">
            <v>100016586</v>
          </cell>
          <cell r="D2620" t="str">
            <v>Delivered</v>
          </cell>
        </row>
        <row r="2621">
          <cell r="B2621">
            <v>100016595</v>
          </cell>
          <cell r="D2621" t="str">
            <v>Delivered</v>
          </cell>
        </row>
        <row r="2622">
          <cell r="B2622">
            <v>100016596</v>
          </cell>
          <cell r="D2622" t="str">
            <v>Delivered</v>
          </cell>
        </row>
        <row r="2623">
          <cell r="B2623">
            <v>100016597</v>
          </cell>
          <cell r="D2623" t="str">
            <v>Delivered</v>
          </cell>
        </row>
        <row r="2624">
          <cell r="B2624">
            <v>100016772</v>
          </cell>
          <cell r="D2624" t="str">
            <v>Delivered</v>
          </cell>
        </row>
        <row r="2625">
          <cell r="B2625">
            <v>100016924</v>
          </cell>
          <cell r="D2625" t="str">
            <v>Delivered</v>
          </cell>
        </row>
        <row r="2626">
          <cell r="B2626">
            <v>100017402</v>
          </cell>
          <cell r="D2626" t="str">
            <v>Delivered</v>
          </cell>
        </row>
        <row r="2629">
          <cell r="B2629" t="str">
            <v>26-08-2024 (Blue Dart)</v>
          </cell>
        </row>
        <row r="2630">
          <cell r="B2630" t="str">
            <v>AWB</v>
          </cell>
          <cell r="D2630" t="str">
            <v>Status</v>
          </cell>
        </row>
        <row r="2631">
          <cell r="B2631">
            <v>53513012906</v>
          </cell>
          <cell r="D2631" t="str">
            <v>Delivered</v>
          </cell>
        </row>
        <row r="2632">
          <cell r="B2632">
            <v>53514130401</v>
          </cell>
          <cell r="D2632" t="str">
            <v>Delivered</v>
          </cell>
        </row>
        <row r="2633">
          <cell r="B2633">
            <v>53514133352</v>
          </cell>
          <cell r="D2633" t="str">
            <v>Delivered</v>
          </cell>
        </row>
        <row r="2635">
          <cell r="B2635" t="str">
            <v>26-08-2024 (Blue Dart)</v>
          </cell>
        </row>
        <row r="2636">
          <cell r="B2636" t="str">
            <v>AWB</v>
          </cell>
          <cell r="D2636" t="str">
            <v>Status</v>
          </cell>
        </row>
        <row r="2638">
          <cell r="B2638">
            <v>100000226099</v>
          </cell>
          <cell r="D2638" t="str">
            <v>Delivered</v>
          </cell>
        </row>
        <row r="2641">
          <cell r="B2641" t="str">
            <v>26-08-2024 (Fast Track)</v>
          </cell>
        </row>
        <row r="2642">
          <cell r="B2642" t="str">
            <v>AWB</v>
          </cell>
          <cell r="D2642" t="str">
            <v>Status</v>
          </cell>
        </row>
        <row r="2643">
          <cell r="B2643">
            <v>100016965</v>
          </cell>
          <cell r="D2643" t="str">
            <v>Delivered</v>
          </cell>
        </row>
        <row r="2644">
          <cell r="B2644">
            <v>100017319</v>
          </cell>
          <cell r="D2644" t="str">
            <v>Delivered</v>
          </cell>
        </row>
        <row r="2645">
          <cell r="B2645">
            <v>100016973</v>
          </cell>
          <cell r="D2645" t="str">
            <v>Delivered</v>
          </cell>
        </row>
        <row r="2646">
          <cell r="B2646">
            <v>100016972</v>
          </cell>
          <cell r="D2646" t="str">
            <v>Due To Late Reached At location</v>
          </cell>
        </row>
        <row r="2647">
          <cell r="B2647">
            <v>100017318</v>
          </cell>
          <cell r="D2647" t="str">
            <v>Delivered</v>
          </cell>
        </row>
        <row r="2648">
          <cell r="B2648">
            <v>100016971</v>
          </cell>
          <cell r="D2648" t="str">
            <v>Delivered</v>
          </cell>
        </row>
        <row r="2649">
          <cell r="B2649">
            <v>100017321</v>
          </cell>
          <cell r="D2649" t="str">
            <v>Delivered</v>
          </cell>
        </row>
        <row r="2650">
          <cell r="B2650">
            <v>100017320</v>
          </cell>
          <cell r="D2650" t="str">
            <v>Delivered</v>
          </cell>
        </row>
        <row r="2651">
          <cell r="B2651">
            <v>100016981</v>
          </cell>
          <cell r="D2651" t="str">
            <v>Delivered</v>
          </cell>
        </row>
        <row r="2652">
          <cell r="B2652">
            <v>100016769</v>
          </cell>
          <cell r="D2652" t="str">
            <v>Delivered</v>
          </cell>
        </row>
        <row r="2653">
          <cell r="B2653">
            <v>100016773</v>
          </cell>
          <cell r="D2653" t="str">
            <v>Delivered</v>
          </cell>
        </row>
        <row r="2654">
          <cell r="B2654">
            <v>100017616</v>
          </cell>
          <cell r="D2654" t="str">
            <v>Delivered</v>
          </cell>
        </row>
        <row r="2655">
          <cell r="B2655">
            <v>100017617</v>
          </cell>
          <cell r="D2655" t="str">
            <v>Delivered</v>
          </cell>
        </row>
        <row r="2656">
          <cell r="B2656">
            <v>100017586</v>
          </cell>
          <cell r="D2656" t="str">
            <v>Delivered</v>
          </cell>
        </row>
        <row r="2657">
          <cell r="B2657">
            <v>100017591</v>
          </cell>
          <cell r="D2657" t="str">
            <v>Delivered</v>
          </cell>
        </row>
        <row r="2658">
          <cell r="B2658">
            <v>100017596</v>
          </cell>
          <cell r="D2658" t="str">
            <v>Delivered</v>
          </cell>
        </row>
        <row r="2659">
          <cell r="B2659">
            <v>100017600</v>
          </cell>
          <cell r="D2659" t="str">
            <v>Delivered</v>
          </cell>
        </row>
        <row r="2660">
          <cell r="B2660">
            <v>100017938</v>
          </cell>
          <cell r="D2660" t="str">
            <v>Due To Late Reached At location</v>
          </cell>
        </row>
        <row r="2663">
          <cell r="B2663" t="str">
            <v>27-08-2024 (Blue Dart)</v>
          </cell>
        </row>
        <row r="2664">
          <cell r="B2664" t="str">
            <v>AWB</v>
          </cell>
          <cell r="D2664" t="str">
            <v>Status</v>
          </cell>
        </row>
        <row r="2665">
          <cell r="B2665">
            <v>53514218225</v>
          </cell>
          <cell r="D2665" t="str">
            <v>Delivered</v>
          </cell>
        </row>
        <row r="2666">
          <cell r="B2666">
            <v>53513263801</v>
          </cell>
          <cell r="D2666" t="str">
            <v>Delivered</v>
          </cell>
        </row>
        <row r="2667">
          <cell r="B2667">
            <v>53513269095</v>
          </cell>
          <cell r="D2667" t="str">
            <v>Delivered</v>
          </cell>
        </row>
        <row r="2668">
          <cell r="B2668">
            <v>53514237070</v>
          </cell>
          <cell r="D2668" t="str">
            <v>Delivered</v>
          </cell>
        </row>
        <row r="2671">
          <cell r="B2671" t="str">
            <v>27-08-2024 (Fast Track)</v>
          </cell>
        </row>
        <row r="2672">
          <cell r="B2672" t="str">
            <v>AWB</v>
          </cell>
          <cell r="D2672" t="str">
            <v>Status</v>
          </cell>
        </row>
        <row r="2673">
          <cell r="B2673">
            <v>100017075</v>
          </cell>
          <cell r="D2673" t="str">
            <v>Delivered</v>
          </cell>
        </row>
        <row r="2674">
          <cell r="B2674">
            <v>100017077</v>
          </cell>
          <cell r="D2674" t="str">
            <v>Delivered</v>
          </cell>
        </row>
        <row r="2675">
          <cell r="B2675">
            <v>100017090</v>
          </cell>
          <cell r="D2675" t="str">
            <v>Delivered</v>
          </cell>
        </row>
        <row r="2676">
          <cell r="B2676">
            <v>100017089</v>
          </cell>
          <cell r="D2676" t="str">
            <v>Delivered</v>
          </cell>
        </row>
        <row r="2677">
          <cell r="B2677">
            <v>100017097</v>
          </cell>
          <cell r="D2677" t="str">
            <v>Delivered</v>
          </cell>
        </row>
        <row r="2678">
          <cell r="B2678">
            <v>100017102</v>
          </cell>
          <cell r="D2678" t="str">
            <v>Delivered</v>
          </cell>
        </row>
        <row r="2679">
          <cell r="B2679">
            <v>100016568</v>
          </cell>
          <cell r="D2679" t="str">
            <v>Not Delivered Due to Strike</v>
          </cell>
        </row>
        <row r="2680">
          <cell r="B2680">
            <v>100016575</v>
          </cell>
          <cell r="D2680" t="str">
            <v>Delivered</v>
          </cell>
        </row>
        <row r="2681">
          <cell r="B2681">
            <v>100016576</v>
          </cell>
          <cell r="D2681" t="str">
            <v>Delivered</v>
          </cell>
        </row>
        <row r="2682">
          <cell r="B2682">
            <v>100017105</v>
          </cell>
          <cell r="D2682" t="str">
            <v>Delivered</v>
          </cell>
        </row>
        <row r="2683">
          <cell r="B2683">
            <v>100017107</v>
          </cell>
          <cell r="D2683" t="str">
            <v>Delivered</v>
          </cell>
        </row>
        <row r="2684">
          <cell r="B2684">
            <v>100017463</v>
          </cell>
          <cell r="D2684" t="str">
            <v>Delivered</v>
          </cell>
        </row>
        <row r="2685">
          <cell r="B2685">
            <v>100017626</v>
          </cell>
          <cell r="D2685" t="str">
            <v>Delivered</v>
          </cell>
        </row>
        <row r="2686">
          <cell r="B2686">
            <v>100017458</v>
          </cell>
          <cell r="D2686" t="str">
            <v>In Transit Delay (Heavy RainFall)</v>
          </cell>
        </row>
        <row r="2687">
          <cell r="B2687">
            <v>100017113</v>
          </cell>
          <cell r="D2687" t="str">
            <v>Delivered</v>
          </cell>
        </row>
        <row r="2688">
          <cell r="B2688">
            <v>100017450</v>
          </cell>
          <cell r="D2688" t="str">
            <v>Delivered</v>
          </cell>
        </row>
        <row r="2689">
          <cell r="B2689">
            <v>100017465</v>
          </cell>
          <cell r="D2689" t="str">
            <v>Delivered</v>
          </cell>
        </row>
        <row r="2690">
          <cell r="B2690">
            <v>100017118</v>
          </cell>
          <cell r="D2690" t="str">
            <v>Delivered</v>
          </cell>
        </row>
        <row r="2691">
          <cell r="B2691">
            <v>100017130</v>
          </cell>
          <cell r="D2691" t="str">
            <v>Delivered</v>
          </cell>
        </row>
        <row r="2692">
          <cell r="B2692">
            <v>100017134</v>
          </cell>
          <cell r="D2692" t="str">
            <v>Delivered</v>
          </cell>
        </row>
        <row r="2693">
          <cell r="B2693">
            <v>100017933</v>
          </cell>
          <cell r="D2693" t="str">
            <v>Delivered</v>
          </cell>
        </row>
        <row r="2694">
          <cell r="B2694">
            <v>100017935</v>
          </cell>
          <cell r="D2694" t="str">
            <v>In Transit</v>
          </cell>
        </row>
        <row r="2695">
          <cell r="B2695">
            <v>100017936</v>
          </cell>
          <cell r="D2695" t="str">
            <v>Delivered</v>
          </cell>
        </row>
        <row r="2696">
          <cell r="B2696">
            <v>100017937</v>
          </cell>
          <cell r="D2696" t="str">
            <v>In Transit</v>
          </cell>
        </row>
        <row r="2697">
          <cell r="B2697">
            <v>100017939</v>
          </cell>
          <cell r="D2697" t="str">
            <v>Not Delivered Due to Strike</v>
          </cell>
        </row>
        <row r="2698">
          <cell r="B2698">
            <v>100017942</v>
          </cell>
          <cell r="D2698" t="str">
            <v>Delivered</v>
          </cell>
        </row>
        <row r="2699">
          <cell r="B2699">
            <v>100017424</v>
          </cell>
          <cell r="D2699" t="str">
            <v>Not Delivered Due to Strike</v>
          </cell>
        </row>
        <row r="2700">
          <cell r="B2700">
            <v>100017377</v>
          </cell>
          <cell r="D2700" t="str">
            <v>Delivered</v>
          </cell>
        </row>
        <row r="2701">
          <cell r="B2701">
            <v>100017790</v>
          </cell>
          <cell r="D2701" t="str">
            <v>Delivered</v>
          </cell>
        </row>
        <row r="2702">
          <cell r="B2702">
            <v>100017795</v>
          </cell>
          <cell r="D2702" t="str">
            <v>Delivered</v>
          </cell>
        </row>
        <row r="2703">
          <cell r="B2703">
            <v>100017797</v>
          </cell>
          <cell r="D2703" t="str">
            <v>Not Delivered Due o Heavy Rain fall</v>
          </cell>
        </row>
        <row r="2704">
          <cell r="B2704">
            <v>100017798</v>
          </cell>
          <cell r="D2704" t="str">
            <v>Delivered</v>
          </cell>
        </row>
        <row r="2705">
          <cell r="B2705">
            <v>100017827</v>
          </cell>
          <cell r="D2705" t="str">
            <v>Delivered</v>
          </cell>
        </row>
        <row r="2706">
          <cell r="B2706">
            <v>100017605</v>
          </cell>
          <cell r="D2706" t="str">
            <v>Delivered</v>
          </cell>
        </row>
        <row r="2707">
          <cell r="B2707">
            <v>100017607</v>
          </cell>
          <cell r="D2707" t="str">
            <v>Delivered</v>
          </cell>
        </row>
        <row r="2708">
          <cell r="B2708">
            <v>100017608</v>
          </cell>
          <cell r="D2708" t="str">
            <v>Delivered</v>
          </cell>
        </row>
        <row r="2709">
          <cell r="B2709">
            <v>100017609</v>
          </cell>
          <cell r="D2709" t="str">
            <v>Delivered</v>
          </cell>
        </row>
        <row r="2710">
          <cell r="B2710">
            <v>100017611</v>
          </cell>
          <cell r="D2710" t="str">
            <v>Delivered</v>
          </cell>
        </row>
        <row r="2711">
          <cell r="B2711">
            <v>100017636</v>
          </cell>
          <cell r="D2711" t="str">
            <v>Delivered</v>
          </cell>
        </row>
        <row r="2712">
          <cell r="B2712">
            <v>100017637</v>
          </cell>
          <cell r="D2712" t="str">
            <v>Delivered</v>
          </cell>
        </row>
        <row r="2713">
          <cell r="B2713">
            <v>100017582</v>
          </cell>
          <cell r="D2713" t="str">
            <v>In Transit Delay (Heavy RainFall)</v>
          </cell>
        </row>
        <row r="2714">
          <cell r="B2714">
            <v>100017587</v>
          </cell>
          <cell r="D2714" t="str">
            <v>Delivered</v>
          </cell>
        </row>
        <row r="2715">
          <cell r="B2715">
            <v>100017588</v>
          </cell>
          <cell r="D2715" t="str">
            <v>Delivered</v>
          </cell>
        </row>
        <row r="2716">
          <cell r="B2716">
            <v>100017593</v>
          </cell>
          <cell r="D2716" t="str">
            <v>In Transit Delay (Heavy RainFall)</v>
          </cell>
        </row>
        <row r="2717">
          <cell r="B2717">
            <v>100017597</v>
          </cell>
          <cell r="D2717" t="str">
            <v>Delivered</v>
          </cell>
        </row>
        <row r="2720">
          <cell r="B2720" t="str">
            <v>28-08-2024 (Blue Dart)</v>
          </cell>
        </row>
        <row r="2721">
          <cell r="B2721" t="str">
            <v>AWB</v>
          </cell>
          <cell r="D2721" t="str">
            <v>Status</v>
          </cell>
        </row>
        <row r="2722">
          <cell r="B2722">
            <v>53510646442</v>
          </cell>
          <cell r="D2722" t="str">
            <v>Delivered</v>
          </cell>
        </row>
        <row r="2723">
          <cell r="B2723">
            <v>53514200655</v>
          </cell>
          <cell r="D2723" t="str">
            <v>Delivered</v>
          </cell>
        </row>
        <row r="2724">
          <cell r="B2724">
            <v>53514221832</v>
          </cell>
          <cell r="D2724" t="str">
            <v>Delivered</v>
          </cell>
        </row>
        <row r="2725">
          <cell r="B2725">
            <v>53513267161</v>
          </cell>
          <cell r="D2725" t="str">
            <v>Delivered</v>
          </cell>
        </row>
        <row r="2726">
          <cell r="B2726">
            <v>53514227373</v>
          </cell>
          <cell r="D2726" t="str">
            <v>Delivered</v>
          </cell>
        </row>
        <row r="2727">
          <cell r="B2727">
            <v>53514227631</v>
          </cell>
          <cell r="D2727" t="str">
            <v>Delivered</v>
          </cell>
        </row>
        <row r="2728">
          <cell r="B2728">
            <v>53514230770</v>
          </cell>
          <cell r="D2728" t="str">
            <v>Delivered</v>
          </cell>
        </row>
        <row r="2731">
          <cell r="B2731" t="str">
            <v>28-08-2024 (Fast Track)</v>
          </cell>
        </row>
        <row r="2732">
          <cell r="B2732" t="str">
            <v>AWB</v>
          </cell>
          <cell r="D2732" t="str">
            <v>Status</v>
          </cell>
        </row>
        <row r="2733">
          <cell r="B2733">
            <v>100016560</v>
          </cell>
          <cell r="D2733" t="str">
            <v>Delivered</v>
          </cell>
        </row>
        <row r="2734">
          <cell r="B2734">
            <v>100017099</v>
          </cell>
          <cell r="D2734" t="str">
            <v>Delivered</v>
          </cell>
        </row>
        <row r="2735">
          <cell r="B2735">
            <v>100017457</v>
          </cell>
          <cell r="D2735" t="str">
            <v>Delivered</v>
          </cell>
        </row>
        <row r="2736">
          <cell r="B2736">
            <v>100017822</v>
          </cell>
          <cell r="D2736" t="str">
            <v>Delivered</v>
          </cell>
        </row>
        <row r="2737">
          <cell r="B2737">
            <v>100017785</v>
          </cell>
          <cell r="D2737" t="str">
            <v>Delivered</v>
          </cell>
        </row>
        <row r="2738">
          <cell r="B2738">
            <v>100017788</v>
          </cell>
          <cell r="D2738" t="str">
            <v>Delivered</v>
          </cell>
        </row>
        <row r="2739">
          <cell r="B2739">
            <v>100017789</v>
          </cell>
          <cell r="D2739" t="str">
            <v>Delivered</v>
          </cell>
        </row>
        <row r="2740">
          <cell r="B2740">
            <v>100017801</v>
          </cell>
          <cell r="D2740" t="str">
            <v>Delivered</v>
          </cell>
        </row>
        <row r="2741">
          <cell r="B2741">
            <v>100017800</v>
          </cell>
          <cell r="D2741" t="str">
            <v>Delivered</v>
          </cell>
        </row>
        <row r="2742">
          <cell r="B2742">
            <v>100017767</v>
          </cell>
          <cell r="D2742" t="str">
            <v>Delivered</v>
          </cell>
        </row>
        <row r="2743">
          <cell r="B2743">
            <v>100017823</v>
          </cell>
          <cell r="D2743" t="str">
            <v>Delivered</v>
          </cell>
        </row>
        <row r="2744">
          <cell r="B2744">
            <v>100017769</v>
          </cell>
          <cell r="D2744" t="str">
            <v>Delivered</v>
          </cell>
        </row>
        <row r="2745">
          <cell r="B2745">
            <v>100017773</v>
          </cell>
          <cell r="D2745" t="str">
            <v>Delivered</v>
          </cell>
        </row>
        <row r="2746">
          <cell r="B2746">
            <v>100017783</v>
          </cell>
          <cell r="D2746" t="str">
            <v>Delivered</v>
          </cell>
        </row>
        <row r="2749">
          <cell r="B2749" t="str">
            <v>29-08-2024 (Blue Dart)</v>
          </cell>
        </row>
        <row r="2750">
          <cell r="B2750" t="str">
            <v>AWB</v>
          </cell>
          <cell r="D2750" t="str">
            <v>Status</v>
          </cell>
        </row>
        <row r="2751">
          <cell r="B2751">
            <v>53514210960</v>
          </cell>
          <cell r="D2751" t="str">
            <v>Delivered</v>
          </cell>
        </row>
        <row r="2752">
          <cell r="B2752">
            <v>53514618404</v>
          </cell>
          <cell r="D2752" t="str">
            <v>Delivered</v>
          </cell>
        </row>
        <row r="2753">
          <cell r="B2753">
            <v>53514230910</v>
          </cell>
          <cell r="D2753" t="str">
            <v>Delivered</v>
          </cell>
        </row>
        <row r="2754">
          <cell r="B2754">
            <v>53514973352</v>
          </cell>
          <cell r="D2754" t="str">
            <v>Delivered</v>
          </cell>
        </row>
        <row r="2757">
          <cell r="B2757" t="str">
            <v>29-08-2024 (Fast Track)</v>
          </cell>
        </row>
        <row r="2758">
          <cell r="B2758" t="str">
            <v>AWB</v>
          </cell>
          <cell r="D2758" t="str">
            <v>Status</v>
          </cell>
        </row>
        <row r="2759">
          <cell r="B2759">
            <v>100016561</v>
          </cell>
          <cell r="D2759" t="str">
            <v>Delivered</v>
          </cell>
        </row>
        <row r="2760">
          <cell r="B2760">
            <v>100017467</v>
          </cell>
          <cell r="D2760" t="str">
            <v>Delivered</v>
          </cell>
        </row>
        <row r="2761">
          <cell r="B2761">
            <v>100017456</v>
          </cell>
          <cell r="D2761" t="str">
            <v>Delivered</v>
          </cell>
        </row>
        <row r="2762">
          <cell r="B2762">
            <v>100017922</v>
          </cell>
          <cell r="D2762" t="str">
            <v>Delivered</v>
          </cell>
        </row>
        <row r="2763">
          <cell r="B2763">
            <v>100017946</v>
          </cell>
          <cell r="D2763" t="str">
            <v>Delivered</v>
          </cell>
        </row>
        <row r="2764">
          <cell r="B2764">
            <v>100017947</v>
          </cell>
          <cell r="D2764" t="str">
            <v>Delivered</v>
          </cell>
        </row>
        <row r="2765">
          <cell r="B2765">
            <v>100017949</v>
          </cell>
          <cell r="D2765" t="str">
            <v>Delivered</v>
          </cell>
        </row>
        <row r="2766">
          <cell r="B2766">
            <v>100017952</v>
          </cell>
          <cell r="D2766" t="str">
            <v>Refused Due To Shipment Not Scan in Market Place</v>
          </cell>
        </row>
        <row r="2767">
          <cell r="B2767">
            <v>100017955</v>
          </cell>
          <cell r="D2767" t="str">
            <v>Delivered</v>
          </cell>
        </row>
        <row r="2768">
          <cell r="B2768">
            <v>100017956</v>
          </cell>
          <cell r="D2768" t="str">
            <v>Delivered</v>
          </cell>
        </row>
        <row r="2769">
          <cell r="B2769">
            <v>100017958</v>
          </cell>
          <cell r="D2769" t="str">
            <v>Delivered</v>
          </cell>
        </row>
        <row r="2770">
          <cell r="B2770">
            <v>100017962</v>
          </cell>
          <cell r="D2770" t="str">
            <v>Delivered</v>
          </cell>
        </row>
        <row r="2771">
          <cell r="B2771">
            <v>100017964</v>
          </cell>
          <cell r="D2771" t="str">
            <v>Delivered</v>
          </cell>
        </row>
        <row r="2772">
          <cell r="B2772">
            <v>100017965</v>
          </cell>
          <cell r="D2772" t="str">
            <v>Delivered</v>
          </cell>
        </row>
        <row r="2773">
          <cell r="B2773">
            <v>100018009</v>
          </cell>
          <cell r="D2773" t="str">
            <v>Delivered</v>
          </cell>
        </row>
        <row r="2774">
          <cell r="B2774">
            <v>100017786</v>
          </cell>
          <cell r="D2774" t="str">
            <v>Delivered</v>
          </cell>
        </row>
        <row r="2775">
          <cell r="B2775">
            <v>100018050</v>
          </cell>
          <cell r="D2775" t="str">
            <v>Delivered</v>
          </cell>
        </row>
        <row r="2779">
          <cell r="B2779" t="str">
            <v>30-08-2024 (Blue Dart)</v>
          </cell>
        </row>
        <row r="2780">
          <cell r="B2780" t="str">
            <v>AWB</v>
          </cell>
          <cell r="D2780" t="str">
            <v>Status</v>
          </cell>
        </row>
        <row r="2781">
          <cell r="B2781">
            <v>53514234675</v>
          </cell>
          <cell r="D2781" t="str">
            <v>Delivered</v>
          </cell>
        </row>
        <row r="2782">
          <cell r="B2782">
            <v>53515122021</v>
          </cell>
          <cell r="D2782" t="str">
            <v>Delivered</v>
          </cell>
        </row>
        <row r="2783">
          <cell r="B2783">
            <v>53514754414</v>
          </cell>
          <cell r="D2783" t="str">
            <v>Delivered</v>
          </cell>
        </row>
        <row r="2784">
          <cell r="B2784">
            <v>53514724443</v>
          </cell>
          <cell r="D2784" t="str">
            <v>Delivered</v>
          </cell>
        </row>
        <row r="2787">
          <cell r="B2787" t="str">
            <v>30-08-2024 (Fast Track)</v>
          </cell>
        </row>
        <row r="2788">
          <cell r="B2788" t="str">
            <v>AWB</v>
          </cell>
          <cell r="D2788" t="str">
            <v>Status</v>
          </cell>
        </row>
        <row r="2789">
          <cell r="B2789">
            <v>100017999</v>
          </cell>
          <cell r="D2789" t="str">
            <v>Delivered</v>
          </cell>
        </row>
        <row r="2790">
          <cell r="B2790">
            <v>100017070</v>
          </cell>
          <cell r="D2790" t="str">
            <v>Delivered</v>
          </cell>
        </row>
        <row r="2791">
          <cell r="B2791">
            <v>100017072</v>
          </cell>
          <cell r="D2791" t="str">
            <v>Delivered</v>
          </cell>
        </row>
        <row r="2792">
          <cell r="B2792">
            <v>100017074</v>
          </cell>
          <cell r="D2792" t="str">
            <v>Delivered</v>
          </cell>
        </row>
        <row r="2793">
          <cell r="B2793">
            <v>100017080</v>
          </cell>
          <cell r="D2793" t="str">
            <v>Delivered</v>
          </cell>
        </row>
        <row r="2794">
          <cell r="B2794">
            <v>100017095</v>
          </cell>
          <cell r="D2794" t="str">
            <v>Delivered</v>
          </cell>
        </row>
        <row r="2795">
          <cell r="B2795">
            <v>100017100</v>
          </cell>
          <cell r="D2795" t="str">
            <v>Delivered</v>
          </cell>
        </row>
        <row r="2796">
          <cell r="B2796">
            <v>100017098</v>
          </cell>
          <cell r="D2796" t="str">
            <v>Delivered</v>
          </cell>
        </row>
        <row r="2797">
          <cell r="B2797">
            <v>100017101</v>
          </cell>
          <cell r="D2797" t="str">
            <v>Delivered</v>
          </cell>
        </row>
        <row r="2798">
          <cell r="B2798">
            <v>100017103</v>
          </cell>
          <cell r="D2798" t="str">
            <v>Delivered</v>
          </cell>
        </row>
        <row r="2799">
          <cell r="B2799">
            <v>100017454</v>
          </cell>
          <cell r="D2799" t="str">
            <v>Delivered</v>
          </cell>
        </row>
        <row r="2800">
          <cell r="B2800">
            <v>100017455</v>
          </cell>
          <cell r="D2800" t="str">
            <v>Delivered</v>
          </cell>
        </row>
        <row r="2801">
          <cell r="B2801">
            <v>100017461</v>
          </cell>
          <cell r="D2801" t="str">
            <v>Delivered</v>
          </cell>
        </row>
        <row r="2802">
          <cell r="B2802">
            <v>100017459</v>
          </cell>
          <cell r="D2802" t="str">
            <v>Delivered</v>
          </cell>
        </row>
        <row r="2803">
          <cell r="B2803">
            <v>100017108</v>
          </cell>
          <cell r="D2803" t="str">
            <v>Delivered</v>
          </cell>
        </row>
        <row r="2804">
          <cell r="B2804">
            <v>100017452</v>
          </cell>
          <cell r="D2804" t="str">
            <v>Delivered</v>
          </cell>
        </row>
        <row r="2805">
          <cell r="B2805">
            <v>100017449</v>
          </cell>
          <cell r="D2805" t="str">
            <v>Delivered</v>
          </cell>
        </row>
        <row r="2806">
          <cell r="B2806">
            <v>100017111</v>
          </cell>
          <cell r="D2806" t="str">
            <v>Delivered</v>
          </cell>
        </row>
        <row r="2807">
          <cell r="B2807">
            <v>100017114</v>
          </cell>
          <cell r="D2807" t="str">
            <v>Delivered</v>
          </cell>
        </row>
        <row r="2808">
          <cell r="B2808">
            <v>100017448</v>
          </cell>
          <cell r="D2808" t="str">
            <v>Delivered</v>
          </cell>
        </row>
        <row r="2809">
          <cell r="B2809">
            <v>100017117</v>
          </cell>
          <cell r="D2809" t="str">
            <v>Delivered</v>
          </cell>
        </row>
        <row r="2810">
          <cell r="B2810">
            <v>100017132</v>
          </cell>
          <cell r="D2810" t="str">
            <v>Delivered</v>
          </cell>
        </row>
        <row r="2811">
          <cell r="B2811">
            <v>100017464</v>
          </cell>
          <cell r="D2811" t="str">
            <v>Delivered</v>
          </cell>
        </row>
        <row r="2812">
          <cell r="B2812">
            <v>100017920</v>
          </cell>
          <cell r="D2812" t="str">
            <v>Delivered</v>
          </cell>
        </row>
        <row r="2813">
          <cell r="B2813">
            <v>100017924</v>
          </cell>
          <cell r="D2813" t="str">
            <v>Delivered</v>
          </cell>
        </row>
        <row r="2814">
          <cell r="B2814">
            <v>100017925</v>
          </cell>
          <cell r="D2814" t="str">
            <v>Delivered</v>
          </cell>
        </row>
        <row r="2815">
          <cell r="B2815">
            <v>100017934</v>
          </cell>
          <cell r="D2815" t="str">
            <v>Delivered</v>
          </cell>
        </row>
        <row r="2816">
          <cell r="B2816">
            <v>100017954</v>
          </cell>
          <cell r="D2816" t="str">
            <v>Delivered</v>
          </cell>
        </row>
        <row r="2817">
          <cell r="B2817">
            <v>100017960</v>
          </cell>
          <cell r="D2817" t="str">
            <v>Delivered</v>
          </cell>
        </row>
        <row r="2818">
          <cell r="B2818">
            <v>100017312</v>
          </cell>
          <cell r="D2818" t="str">
            <v>Delivered</v>
          </cell>
        </row>
        <row r="2819">
          <cell r="B2819">
            <v>100017313</v>
          </cell>
          <cell r="D2819" t="str">
            <v>Delivered</v>
          </cell>
        </row>
        <row r="2820">
          <cell r="B2820">
            <v>100017314</v>
          </cell>
          <cell r="D2820" t="str">
            <v>Delivered</v>
          </cell>
        </row>
        <row r="2821">
          <cell r="B2821">
            <v>100017315</v>
          </cell>
          <cell r="D2821" t="str">
            <v>Delivered</v>
          </cell>
        </row>
        <row r="2822">
          <cell r="B2822">
            <v>100017316</v>
          </cell>
          <cell r="D2822" t="str">
            <v>Delivered</v>
          </cell>
        </row>
        <row r="2823">
          <cell r="B2823">
            <v>100015387</v>
          </cell>
          <cell r="D2823" t="str">
            <v>Delivered</v>
          </cell>
        </row>
        <row r="2824">
          <cell r="B2824">
            <v>100017824</v>
          </cell>
          <cell r="D2824" t="str">
            <v>Delivered</v>
          </cell>
        </row>
        <row r="2825">
          <cell r="B2825">
            <v>100017792</v>
          </cell>
          <cell r="D2825" t="str">
            <v>Delivered</v>
          </cell>
        </row>
        <row r="2826">
          <cell r="B2826">
            <v>100017793</v>
          </cell>
          <cell r="D2826" t="str">
            <v>Delivered</v>
          </cell>
        </row>
        <row r="2827">
          <cell r="B2827">
            <v>100017825</v>
          </cell>
          <cell r="D2827" t="str">
            <v>Delivered</v>
          </cell>
        </row>
        <row r="2828">
          <cell r="B2828">
            <v>100017794</v>
          </cell>
          <cell r="D2828" t="str">
            <v>Delivered</v>
          </cell>
        </row>
        <row r="2829">
          <cell r="B2829">
            <v>100018046</v>
          </cell>
          <cell r="D2829" t="str">
            <v>Delivered</v>
          </cell>
        </row>
        <row r="2830">
          <cell r="B2830">
            <v>100018047</v>
          </cell>
          <cell r="D2830" t="str">
            <v>Delivered</v>
          </cell>
        </row>
        <row r="2831">
          <cell r="B2831">
            <v>100018048</v>
          </cell>
          <cell r="D2831" t="str">
            <v>Delivered</v>
          </cell>
        </row>
        <row r="2832">
          <cell r="B2832">
            <v>100018144</v>
          </cell>
          <cell r="D2832" t="str">
            <v>Delivered</v>
          </cell>
        </row>
        <row r="2833">
          <cell r="B2833">
            <v>100018112</v>
          </cell>
          <cell r="D2833" t="str">
            <v>Delivered</v>
          </cell>
        </row>
        <row r="2834">
          <cell r="B2834">
            <v>100018049</v>
          </cell>
          <cell r="D2834" t="str">
            <v>Delivered</v>
          </cell>
        </row>
        <row r="2835">
          <cell r="B2835">
            <v>100018145</v>
          </cell>
          <cell r="D2835" t="str">
            <v>Delivered</v>
          </cell>
        </row>
        <row r="2836">
          <cell r="B2836">
            <v>100018146</v>
          </cell>
          <cell r="D2836" t="str">
            <v>Delivered</v>
          </cell>
        </row>
        <row r="2837">
          <cell r="B2837">
            <v>100018053</v>
          </cell>
          <cell r="D2837" t="str">
            <v>Delivered</v>
          </cell>
        </row>
        <row r="2838">
          <cell r="B2838">
            <v>100017604</v>
          </cell>
          <cell r="D2838" t="str">
            <v>Delivered</v>
          </cell>
        </row>
        <row r="2839">
          <cell r="B2839">
            <v>100017610</v>
          </cell>
          <cell r="D2839" t="str">
            <v>Delivered</v>
          </cell>
        </row>
        <row r="2840">
          <cell r="B2840">
            <v>100017613</v>
          </cell>
          <cell r="D2840" t="str">
            <v>Delivered</v>
          </cell>
        </row>
        <row r="2841">
          <cell r="B2841">
            <v>100017614</v>
          </cell>
          <cell r="D2841" t="str">
            <v>Delivered</v>
          </cell>
        </row>
        <row r="2842">
          <cell r="B2842">
            <v>100017615</v>
          </cell>
          <cell r="D2842" t="str">
            <v>Delivered</v>
          </cell>
        </row>
        <row r="2843">
          <cell r="B2843">
            <v>100017618</v>
          </cell>
          <cell r="D2843" t="str">
            <v>Delivered</v>
          </cell>
        </row>
        <row r="2844">
          <cell r="B2844">
            <v>100017620</v>
          </cell>
          <cell r="D2844" t="str">
            <v>Delivered</v>
          </cell>
        </row>
        <row r="2845">
          <cell r="B2845">
            <v>100017622</v>
          </cell>
          <cell r="D2845" t="str">
            <v>Delivered</v>
          </cell>
        </row>
        <row r="2846">
          <cell r="B2846">
            <v>100017623</v>
          </cell>
          <cell r="D2846" t="str">
            <v>Delivered</v>
          </cell>
        </row>
        <row r="2847">
          <cell r="B2847">
            <v>100017583</v>
          </cell>
          <cell r="D2847" t="str">
            <v>Delivered</v>
          </cell>
        </row>
        <row r="2848">
          <cell r="B2848">
            <v>100017590</v>
          </cell>
          <cell r="D2848" t="str">
            <v>Delivered</v>
          </cell>
        </row>
        <row r="2849">
          <cell r="B2849">
            <v>100017625</v>
          </cell>
          <cell r="D2849" t="str">
            <v>Delivered</v>
          </cell>
        </row>
        <row r="2850">
          <cell r="B2850">
            <v>100017598</v>
          </cell>
          <cell r="D2850" t="str">
            <v>Delivered</v>
          </cell>
        </row>
        <row r="2853">
          <cell r="B2853" t="str">
            <v>31-08-2024 (Blue Dart)</v>
          </cell>
        </row>
        <row r="2854">
          <cell r="B2854" t="str">
            <v>AWB</v>
          </cell>
          <cell r="D2854" t="str">
            <v>Status</v>
          </cell>
        </row>
        <row r="2855">
          <cell r="B2855">
            <v>53514616702</v>
          </cell>
          <cell r="D2855" t="str">
            <v>Delivered</v>
          </cell>
        </row>
        <row r="2856">
          <cell r="B2856">
            <v>53515108835</v>
          </cell>
          <cell r="D2856" t="str">
            <v>In Transit Delay</v>
          </cell>
        </row>
        <row r="2857">
          <cell r="B2857">
            <v>53515304754</v>
          </cell>
          <cell r="D2857" t="str">
            <v>Delivered</v>
          </cell>
        </row>
        <row r="2860">
          <cell r="B2860" t="str">
            <v>31-08-2024 (Smartr)</v>
          </cell>
        </row>
        <row r="2861">
          <cell r="B2861" t="str">
            <v>AWB</v>
          </cell>
          <cell r="D2861" t="str">
            <v>Status</v>
          </cell>
        </row>
        <row r="2862">
          <cell r="B2862">
            <v>100000224729</v>
          </cell>
          <cell r="D2862" t="str">
            <v>Delivered</v>
          </cell>
        </row>
        <row r="2865">
          <cell r="B2865" t="str">
            <v>31-08-2024 (Fast Track)</v>
          </cell>
        </row>
        <row r="2866">
          <cell r="B2866" t="str">
            <v>AWB</v>
          </cell>
          <cell r="D2866" t="str">
            <v>Status</v>
          </cell>
        </row>
        <row r="2867">
          <cell r="B2867">
            <v>100017966</v>
          </cell>
          <cell r="D2867" t="str">
            <v>Delivered</v>
          </cell>
        </row>
        <row r="2868">
          <cell r="B2868">
            <v>100017985</v>
          </cell>
          <cell r="D2868" t="str">
            <v>Delivered</v>
          </cell>
        </row>
        <row r="2869">
          <cell r="B2869">
            <v>100017986</v>
          </cell>
          <cell r="D2869" t="str">
            <v>Delivered</v>
          </cell>
        </row>
        <row r="2870">
          <cell r="B2870">
            <v>100017988</v>
          </cell>
          <cell r="D2870" t="str">
            <v>Delivered</v>
          </cell>
        </row>
        <row r="2871">
          <cell r="B2871">
            <v>100017992</v>
          </cell>
          <cell r="D2871" t="str">
            <v>Delivered</v>
          </cell>
        </row>
        <row r="2872">
          <cell r="B2872">
            <v>100015411</v>
          </cell>
          <cell r="D2872" t="str">
            <v>Delivered</v>
          </cell>
        </row>
        <row r="2873">
          <cell r="B2873">
            <v>100016084</v>
          </cell>
          <cell r="D2873" t="str">
            <v>Vehicle Break Down</v>
          </cell>
        </row>
        <row r="2874">
          <cell r="B2874">
            <v>100017071</v>
          </cell>
          <cell r="D2874" t="str">
            <v>Vehicle Break Down</v>
          </cell>
        </row>
        <row r="2875">
          <cell r="B2875">
            <v>100016563</v>
          </cell>
          <cell r="D2875" t="str">
            <v>Delivered</v>
          </cell>
        </row>
        <row r="2876">
          <cell r="B2876">
            <v>100016579</v>
          </cell>
          <cell r="D2876" t="str">
            <v>Vehicle Break Down</v>
          </cell>
        </row>
        <row r="2877">
          <cell r="B2877">
            <v>100017096</v>
          </cell>
          <cell r="D2877" t="str">
            <v>Delivered</v>
          </cell>
        </row>
        <row r="2878">
          <cell r="B2878">
            <v>100017466</v>
          </cell>
          <cell r="D2878" t="str">
            <v>Delivered</v>
          </cell>
        </row>
        <row r="2879">
          <cell r="B2879">
            <v>100017462</v>
          </cell>
          <cell r="D2879" t="str">
            <v>Delivered</v>
          </cell>
        </row>
        <row r="2880">
          <cell r="B2880">
            <v>100017458</v>
          </cell>
          <cell r="D2880" t="str">
            <v>Vehicle Break Down</v>
          </cell>
        </row>
        <row r="2881">
          <cell r="B2881">
            <v>100017109</v>
          </cell>
          <cell r="D2881" t="str">
            <v>Vehicle Break Down</v>
          </cell>
        </row>
        <row r="2882">
          <cell r="B2882">
            <v>100017935</v>
          </cell>
          <cell r="D2882" t="str">
            <v>Vehicle Break Down</v>
          </cell>
        </row>
        <row r="2883">
          <cell r="B2883">
            <v>100017938</v>
          </cell>
          <cell r="D2883" t="str">
            <v>Delivered</v>
          </cell>
        </row>
        <row r="2884">
          <cell r="B2884">
            <v>100017424</v>
          </cell>
          <cell r="D2884" t="str">
            <v>Delivered</v>
          </cell>
        </row>
        <row r="2885">
          <cell r="B2885">
            <v>100018052</v>
          </cell>
          <cell r="D2885" t="str">
            <v>Delivered</v>
          </cell>
        </row>
        <row r="2886">
          <cell r="B2886">
            <v>100018095</v>
          </cell>
          <cell r="D2886" t="str">
            <v>Vehicle Break Down</v>
          </cell>
        </row>
        <row r="2887">
          <cell r="B2887">
            <v>100017582</v>
          </cell>
          <cell r="D2887" t="str">
            <v>Delivered</v>
          </cell>
        </row>
        <row r="2888">
          <cell r="B2888">
            <v>100017585</v>
          </cell>
          <cell r="D2888" t="str">
            <v>Delivered</v>
          </cell>
        </row>
        <row r="2889">
          <cell r="B2889">
            <v>100017593</v>
          </cell>
          <cell r="D2889" t="str">
            <v>Delivered</v>
          </cell>
        </row>
        <row r="2890">
          <cell r="B2890">
            <v>100017595</v>
          </cell>
          <cell r="D2890" t="str">
            <v>Delivered</v>
          </cell>
        </row>
        <row r="2891">
          <cell r="B2891">
            <v>100017784</v>
          </cell>
          <cell r="D2891" t="str">
            <v>Delivered</v>
          </cell>
        </row>
        <row r="2892">
          <cell r="B2892">
            <v>100018056</v>
          </cell>
          <cell r="D2892" t="str">
            <v>Delivered</v>
          </cell>
        </row>
        <row r="2895">
          <cell r="B2895" t="str">
            <v>02-09-2024 (Blue Dart)</v>
          </cell>
        </row>
        <row r="2896">
          <cell r="B2896" t="str">
            <v>AWB</v>
          </cell>
          <cell r="D2896" t="str">
            <v>Status</v>
          </cell>
        </row>
        <row r="2897">
          <cell r="B2897">
            <v>53514618054</v>
          </cell>
          <cell r="D2897" t="str">
            <v>Delivered</v>
          </cell>
        </row>
        <row r="2898">
          <cell r="B2898">
            <v>53515107240</v>
          </cell>
          <cell r="D2898" t="str">
            <v>Delivered</v>
          </cell>
        </row>
        <row r="2899">
          <cell r="B2899">
            <v>53515113525</v>
          </cell>
          <cell r="D2899" t="str">
            <v>Delivered</v>
          </cell>
        </row>
        <row r="2900">
          <cell r="B2900">
            <v>53510014725</v>
          </cell>
          <cell r="D2900" t="str">
            <v>Delivered</v>
          </cell>
        </row>
        <row r="2901">
          <cell r="B2901">
            <v>53510733791</v>
          </cell>
          <cell r="D2901" t="str">
            <v>Delivered</v>
          </cell>
        </row>
        <row r="2904">
          <cell r="B2904" t="str">
            <v>02-09-2024 (Fast Track)</v>
          </cell>
        </row>
        <row r="2905">
          <cell r="B2905" t="str">
            <v>AWB</v>
          </cell>
          <cell r="D2905" t="str">
            <v>Status</v>
          </cell>
        </row>
        <row r="2906">
          <cell r="B2906">
            <v>100016070</v>
          </cell>
          <cell r="D2906" t="str">
            <v>Delivered</v>
          </cell>
        </row>
        <row r="2907">
          <cell r="B2907">
            <v>100017081</v>
          </cell>
          <cell r="D2907" t="str">
            <v>Delivered</v>
          </cell>
        </row>
        <row r="2908">
          <cell r="B2908">
            <v>100016557</v>
          </cell>
          <cell r="D2908" t="str">
            <v>Delivered</v>
          </cell>
        </row>
        <row r="2909">
          <cell r="B2909">
            <v>100017106</v>
          </cell>
          <cell r="D2909" t="str">
            <v>Delivered</v>
          </cell>
        </row>
        <row r="2910">
          <cell r="B2910">
            <v>100017453</v>
          </cell>
          <cell r="D2910" t="str">
            <v>Delivered</v>
          </cell>
        </row>
        <row r="2911">
          <cell r="B2911">
            <v>100017110</v>
          </cell>
          <cell r="D2911" t="str">
            <v>Delivered</v>
          </cell>
        </row>
        <row r="2912">
          <cell r="B2912">
            <v>100017119</v>
          </cell>
          <cell r="D2912" t="str">
            <v>Delivered</v>
          </cell>
        </row>
        <row r="2913">
          <cell r="B2913">
            <v>100017120</v>
          </cell>
          <cell r="D2913" t="str">
            <v>Delivered</v>
          </cell>
        </row>
        <row r="2914">
          <cell r="B2914">
            <v>100017923</v>
          </cell>
          <cell r="D2914" t="str">
            <v>Delivered</v>
          </cell>
        </row>
        <row r="2915">
          <cell r="B2915">
            <v>100017937</v>
          </cell>
          <cell r="D2915" t="str">
            <v>Delivered</v>
          </cell>
        </row>
        <row r="2916">
          <cell r="B2916">
            <v>100017939</v>
          </cell>
          <cell r="D2916" t="str">
            <v>Delivered</v>
          </cell>
        </row>
        <row r="2917">
          <cell r="B2917">
            <v>100017941</v>
          </cell>
          <cell r="D2917" t="str">
            <v>Delivered</v>
          </cell>
        </row>
        <row r="2918">
          <cell r="B2918">
            <v>100017943</v>
          </cell>
          <cell r="D2918" t="str">
            <v>Delivered</v>
          </cell>
        </row>
        <row r="2919">
          <cell r="B2919">
            <v>100016969</v>
          </cell>
          <cell r="D2919" t="str">
            <v>Delivered</v>
          </cell>
        </row>
        <row r="2920">
          <cell r="B2920">
            <v>100018057</v>
          </cell>
          <cell r="D2920" t="str">
            <v>Delivered</v>
          </cell>
        </row>
        <row r="2921">
          <cell r="B2921">
            <v>100018058</v>
          </cell>
          <cell r="D2921" t="str">
            <v>Delivered</v>
          </cell>
        </row>
        <row r="2922">
          <cell r="B2922">
            <v>100018173</v>
          </cell>
          <cell r="D2922" t="str">
            <v>Delivered</v>
          </cell>
        </row>
        <row r="2923">
          <cell r="B2923">
            <v>100018054</v>
          </cell>
          <cell r="D2923" t="str">
            <v>Delivered</v>
          </cell>
        </row>
        <row r="2924">
          <cell r="B2924">
            <v>100018055</v>
          </cell>
          <cell r="D2924" t="str">
            <v>Delivered</v>
          </cell>
        </row>
        <row r="2925">
          <cell r="B2925">
            <v>100018147</v>
          </cell>
          <cell r="D2925" t="str">
            <v>Refused Due To Sapce Issue</v>
          </cell>
        </row>
        <row r="2926">
          <cell r="B2926">
            <v>100018809</v>
          </cell>
          <cell r="D2926" t="str">
            <v>Delivered</v>
          </cell>
        </row>
        <row r="2927">
          <cell r="B2927">
            <v>100018810</v>
          </cell>
          <cell r="D2927" t="str">
            <v>Refused Due To Sapce Issue</v>
          </cell>
        </row>
        <row r="2928">
          <cell r="B2928">
            <v>100018787</v>
          </cell>
          <cell r="D2928" t="str">
            <v>Delivered</v>
          </cell>
        </row>
        <row r="2929">
          <cell r="B2929">
            <v>100018797</v>
          </cell>
          <cell r="D2929" t="str">
            <v>Delivered</v>
          </cell>
        </row>
        <row r="2930">
          <cell r="B2930">
            <v>100018170</v>
          </cell>
          <cell r="D2930" t="str">
            <v>Delivered</v>
          </cell>
        </row>
        <row r="2931">
          <cell r="B2931">
            <v>100018172</v>
          </cell>
          <cell r="D2931" t="str">
            <v>Delivered</v>
          </cell>
        </row>
        <row r="2932">
          <cell r="B2932">
            <v>100018202</v>
          </cell>
          <cell r="D2932" t="str">
            <v>Delivered</v>
          </cell>
        </row>
        <row r="2933">
          <cell r="B2933">
            <v>100018197</v>
          </cell>
          <cell r="D2933" t="str">
            <v>Delivered</v>
          </cell>
        </row>
        <row r="2936">
          <cell r="B2936" t="str">
            <v>03-09-2024 (Blue Dart)</v>
          </cell>
        </row>
        <row r="2937">
          <cell r="B2937" t="str">
            <v>AWB</v>
          </cell>
          <cell r="D2937" t="str">
            <v>Status</v>
          </cell>
        </row>
        <row r="2938">
          <cell r="B2938">
            <v>53515882335</v>
          </cell>
          <cell r="D2938" t="str">
            <v>In Transit Delay</v>
          </cell>
        </row>
        <row r="2941">
          <cell r="B2941" t="str">
            <v>03-09-2024 (Fast Track)</v>
          </cell>
        </row>
        <row r="2942">
          <cell r="B2942" t="str">
            <v>AWB</v>
          </cell>
          <cell r="D2942" t="str">
            <v>Status</v>
          </cell>
        </row>
        <row r="2943">
          <cell r="B2943">
            <v>100017073</v>
          </cell>
          <cell r="D2943" t="str">
            <v>Delivered</v>
          </cell>
        </row>
        <row r="2944">
          <cell r="B2944">
            <v>100017078</v>
          </cell>
          <cell r="D2944" t="str">
            <v>Delivered</v>
          </cell>
        </row>
        <row r="2945">
          <cell r="B2945">
            <v>100017088</v>
          </cell>
          <cell r="D2945" t="str">
            <v>Delivered</v>
          </cell>
        </row>
        <row r="2946">
          <cell r="B2946">
            <v>100017093</v>
          </cell>
          <cell r="D2946" t="str">
            <v>Delivered</v>
          </cell>
        </row>
        <row r="2947">
          <cell r="B2947">
            <v>100017094</v>
          </cell>
          <cell r="D2947" t="str">
            <v>Delivered</v>
          </cell>
        </row>
        <row r="2948">
          <cell r="B2948">
            <v>100017115</v>
          </cell>
          <cell r="D2948" t="str">
            <v>Delivered</v>
          </cell>
        </row>
        <row r="2949">
          <cell r="B2949">
            <v>100017116</v>
          </cell>
          <cell r="D2949" t="str">
            <v>Delivered</v>
          </cell>
        </row>
        <row r="2950">
          <cell r="B2950">
            <v>100018969</v>
          </cell>
          <cell r="D2950" t="str">
            <v>Delivered</v>
          </cell>
        </row>
        <row r="2951">
          <cell r="B2951">
            <v>100018984</v>
          </cell>
          <cell r="D2951" t="str">
            <v>Delivered</v>
          </cell>
        </row>
        <row r="2952">
          <cell r="B2952">
            <v>100018806</v>
          </cell>
          <cell r="D2952" t="str">
            <v>Delivered</v>
          </cell>
        </row>
        <row r="2953">
          <cell r="B2953">
            <v>100018812</v>
          </cell>
          <cell r="D2953" t="str">
            <v>Delivered</v>
          </cell>
        </row>
        <row r="2954">
          <cell r="B2954">
            <v>100018814</v>
          </cell>
          <cell r="D2954" t="str">
            <v>Delivered</v>
          </cell>
        </row>
        <row r="2955">
          <cell r="B2955">
            <v>100018786</v>
          </cell>
          <cell r="D2955" t="str">
            <v>Delivered</v>
          </cell>
        </row>
        <row r="2956">
          <cell r="B2956">
            <v>100018788</v>
          </cell>
          <cell r="D2956" t="str">
            <v>Delivered</v>
          </cell>
        </row>
        <row r="2957">
          <cell r="B2957">
            <v>100018790</v>
          </cell>
          <cell r="D2957" t="str">
            <v>Delivered</v>
          </cell>
        </row>
        <row r="2958">
          <cell r="B2958">
            <v>100018791</v>
          </cell>
          <cell r="D2958" t="str">
            <v>Delivered</v>
          </cell>
        </row>
        <row r="2959">
          <cell r="B2959">
            <v>100018196</v>
          </cell>
          <cell r="D2959" t="str">
            <v>Delivered</v>
          </cell>
        </row>
        <row r="2960">
          <cell r="B2960">
            <v>100018781</v>
          </cell>
          <cell r="D2960" t="str">
            <v>Delivered</v>
          </cell>
        </row>
        <row r="2961">
          <cell r="B2961">
            <v>100018784</v>
          </cell>
          <cell r="D2961" t="str">
            <v>Delivered</v>
          </cell>
        </row>
        <row r="2964">
          <cell r="B2964" t="str">
            <v>04-09-2024 (Blue Dart)</v>
          </cell>
        </row>
        <row r="2965">
          <cell r="B2965" t="str">
            <v>AWB</v>
          </cell>
          <cell r="D2965" t="str">
            <v>Status</v>
          </cell>
        </row>
        <row r="2966">
          <cell r="B2966">
            <v>53516046113</v>
          </cell>
          <cell r="D2966" t="str">
            <v>Delivered</v>
          </cell>
        </row>
        <row r="2967">
          <cell r="B2967">
            <v>53516049193</v>
          </cell>
          <cell r="D2967" t="str">
            <v>Delivered</v>
          </cell>
        </row>
        <row r="2968">
          <cell r="B2968">
            <v>53516067021</v>
          </cell>
          <cell r="D2968" t="str">
            <v>Delivered</v>
          </cell>
        </row>
        <row r="2969">
          <cell r="B2969">
            <v>53516068196</v>
          </cell>
          <cell r="D2969" t="str">
            <v>Delivered</v>
          </cell>
        </row>
        <row r="2970">
          <cell r="B2970">
            <v>53512473162</v>
          </cell>
          <cell r="D2970" t="str">
            <v>Delivered</v>
          </cell>
        </row>
        <row r="2971">
          <cell r="B2971">
            <v>53513731644</v>
          </cell>
          <cell r="D2971" t="str">
            <v>Delivered</v>
          </cell>
        </row>
        <row r="2974">
          <cell r="B2974" t="str">
            <v>04-09-2024 (Fast Track)</v>
          </cell>
        </row>
        <row r="2975">
          <cell r="B2975" t="str">
            <v>AWB</v>
          </cell>
          <cell r="D2975" t="str">
            <v>Status</v>
          </cell>
        </row>
        <row r="2976">
          <cell r="B2976">
            <v>100019291</v>
          </cell>
          <cell r="D2976" t="str">
            <v>In Transit</v>
          </cell>
        </row>
        <row r="2977">
          <cell r="B2977">
            <v>100018958</v>
          </cell>
          <cell r="D2977" t="str">
            <v>Delivered</v>
          </cell>
        </row>
        <row r="2978">
          <cell r="B2978">
            <v>100018995</v>
          </cell>
          <cell r="D2978" t="str">
            <v>Delivered</v>
          </cell>
        </row>
        <row r="2979">
          <cell r="B2979">
            <v>100019012</v>
          </cell>
          <cell r="D2979" t="str">
            <v>Delivered</v>
          </cell>
        </row>
        <row r="2980">
          <cell r="B2980">
            <v>100017797</v>
          </cell>
          <cell r="D2980" t="str">
            <v>Delivered</v>
          </cell>
        </row>
        <row r="2981">
          <cell r="B2981">
            <v>100018807</v>
          </cell>
          <cell r="D2981" t="str">
            <v>Delivered</v>
          </cell>
        </row>
        <row r="2982">
          <cell r="B2982">
            <v>100018810</v>
          </cell>
          <cell r="D2982" t="str">
            <v>Delivered</v>
          </cell>
        </row>
        <row r="2983">
          <cell r="B2983">
            <v>100018785</v>
          </cell>
          <cell r="D2983" t="str">
            <v>Delivered</v>
          </cell>
        </row>
        <row r="2984">
          <cell r="B2984">
            <v>100018204</v>
          </cell>
          <cell r="D2984" t="str">
            <v>Delivered</v>
          </cell>
        </row>
        <row r="2985">
          <cell r="B2985">
            <v>100018198</v>
          </cell>
          <cell r="D2985" t="str">
            <v>Delivered</v>
          </cell>
        </row>
        <row r="2986">
          <cell r="B2986">
            <v>100018775</v>
          </cell>
          <cell r="D2986" t="str">
            <v>Delivered</v>
          </cell>
        </row>
        <row r="2987">
          <cell r="B2987">
            <v>100018777</v>
          </cell>
          <cell r="D2987" t="str">
            <v>Delivered</v>
          </cell>
        </row>
        <row r="2990">
          <cell r="B2990" t="str">
            <v>05-09-2024 (Blue Dart)</v>
          </cell>
        </row>
        <row r="2991">
          <cell r="B2991" t="str">
            <v>AWB</v>
          </cell>
          <cell r="D2991" t="str">
            <v>Status</v>
          </cell>
        </row>
        <row r="2992">
          <cell r="B2992">
            <v>53516778490</v>
          </cell>
          <cell r="D2992" t="str">
            <v>In transit</v>
          </cell>
        </row>
        <row r="2993">
          <cell r="B2993">
            <v>53516780192</v>
          </cell>
          <cell r="D2993" t="str">
            <v>In transit</v>
          </cell>
        </row>
        <row r="2994">
          <cell r="B2994">
            <v>53515891995</v>
          </cell>
          <cell r="D2994" t="str">
            <v>Refused</v>
          </cell>
        </row>
        <row r="2995">
          <cell r="B2995">
            <v>53515890153</v>
          </cell>
          <cell r="D2995" t="str">
            <v>Refused</v>
          </cell>
        </row>
        <row r="2996">
          <cell r="B2996">
            <v>53515876131</v>
          </cell>
          <cell r="D2996" t="str">
            <v>Delivered</v>
          </cell>
        </row>
        <row r="2997">
          <cell r="B2997">
            <v>53515882335</v>
          </cell>
          <cell r="D2997" t="str">
            <v>Delivered</v>
          </cell>
        </row>
        <row r="2999">
          <cell r="B2999" t="str">
            <v>05-09-2024 (Fast Track)</v>
          </cell>
        </row>
        <row r="3000">
          <cell r="B3000" t="str">
            <v>AWB</v>
          </cell>
          <cell r="D3000" t="str">
            <v>Status</v>
          </cell>
        </row>
        <row r="3001">
          <cell r="B3001">
            <v>100019009</v>
          </cell>
          <cell r="D3001" t="str">
            <v>Delivered</v>
          </cell>
        </row>
        <row r="3002">
          <cell r="B3002">
            <v>100019321</v>
          </cell>
          <cell r="D3002" t="str">
            <v>Delivered</v>
          </cell>
        </row>
        <row r="3003">
          <cell r="B3003">
            <v>100018968</v>
          </cell>
          <cell r="D3003" t="str">
            <v>Delivered</v>
          </cell>
        </row>
        <row r="3004">
          <cell r="B3004">
            <v>100018972</v>
          </cell>
          <cell r="D3004" t="str">
            <v>Delivered</v>
          </cell>
        </row>
        <row r="3005">
          <cell r="B3005">
            <v>100018992</v>
          </cell>
          <cell r="D3005" t="str">
            <v>Delivered</v>
          </cell>
        </row>
        <row r="3006">
          <cell r="B3006">
            <v>100018996</v>
          </cell>
          <cell r="D3006" t="str">
            <v>Delivered</v>
          </cell>
        </row>
        <row r="3007">
          <cell r="B3007">
            <v>100019007</v>
          </cell>
          <cell r="D3007" t="str">
            <v>Delivered</v>
          </cell>
        </row>
        <row r="3008">
          <cell r="B3008">
            <v>100018808</v>
          </cell>
          <cell r="D3008" t="str">
            <v>Delivered</v>
          </cell>
        </row>
        <row r="3009">
          <cell r="B3009">
            <v>100018811</v>
          </cell>
          <cell r="D3009" t="str">
            <v>Delivered</v>
          </cell>
        </row>
        <row r="3010">
          <cell r="B3010">
            <v>100018815</v>
          </cell>
          <cell r="D3010" t="str">
            <v>Delivered</v>
          </cell>
        </row>
        <row r="3011">
          <cell r="B3011">
            <v>100019201</v>
          </cell>
          <cell r="D3011" t="str">
            <v>vehicle not Reache Due to Trafic</v>
          </cell>
        </row>
        <row r="3012">
          <cell r="B3012">
            <v>100019203</v>
          </cell>
          <cell r="D3012" t="str">
            <v>Delivered</v>
          </cell>
        </row>
        <row r="3013">
          <cell r="B3013">
            <v>100018203</v>
          </cell>
          <cell r="D3013" t="str">
            <v>Delivered</v>
          </cell>
        </row>
        <row r="3014">
          <cell r="B3014">
            <v>100018171</v>
          </cell>
          <cell r="D3014" t="str">
            <v>Delivered</v>
          </cell>
        </row>
        <row r="3015">
          <cell r="B3015">
            <v>100018772</v>
          </cell>
          <cell r="D3015" t="str">
            <v>Delivered</v>
          </cell>
        </row>
        <row r="3016">
          <cell r="B3016">
            <v>100018773</v>
          </cell>
          <cell r="D3016" t="str">
            <v>In Transit Dealay</v>
          </cell>
        </row>
        <row r="3017">
          <cell r="B3017">
            <v>100018779</v>
          </cell>
          <cell r="D3017" t="str">
            <v>Delivered</v>
          </cell>
        </row>
        <row r="3018">
          <cell r="B3018">
            <v>100018780</v>
          </cell>
          <cell r="D3018" t="str">
            <v>Delivered</v>
          </cell>
        </row>
        <row r="3021">
          <cell r="B3021" t="str">
            <v>06-09-2024 (Blue Dart)</v>
          </cell>
        </row>
        <row r="3022">
          <cell r="B3022" t="str">
            <v>AWB</v>
          </cell>
          <cell r="D3022" t="str">
            <v>Status</v>
          </cell>
        </row>
        <row r="3023">
          <cell r="B3023">
            <v>53514732261</v>
          </cell>
          <cell r="D3023" t="str">
            <v>Delivered</v>
          </cell>
        </row>
        <row r="3026">
          <cell r="B3026" t="str">
            <v>06-09-2024 (Fast Track)</v>
          </cell>
        </row>
        <row r="3027">
          <cell r="B3027" t="str">
            <v>AWB</v>
          </cell>
          <cell r="D3027" t="str">
            <v>Status</v>
          </cell>
        </row>
        <row r="3028">
          <cell r="B3028">
            <v>100016084</v>
          </cell>
          <cell r="D3028" t="str">
            <v>Delivered</v>
          </cell>
        </row>
        <row r="3029">
          <cell r="B3029">
            <v>100016579</v>
          </cell>
          <cell r="D3029" t="str">
            <v>Delivered</v>
          </cell>
        </row>
        <row r="3030">
          <cell r="B3030">
            <v>100017458</v>
          </cell>
          <cell r="D3030" t="str">
            <v>Delivered</v>
          </cell>
        </row>
        <row r="3031">
          <cell r="B3031">
            <v>100017935</v>
          </cell>
          <cell r="D3031" t="str">
            <v>Delivered</v>
          </cell>
        </row>
        <row r="3032">
          <cell r="B3032">
            <v>100019283</v>
          </cell>
          <cell r="D3032" t="str">
            <v>In Transit</v>
          </cell>
        </row>
        <row r="3033">
          <cell r="B3033">
            <v>100019287</v>
          </cell>
          <cell r="D3033" t="str">
            <v>Delivered</v>
          </cell>
        </row>
        <row r="3034">
          <cell r="B3034">
            <v>100019289</v>
          </cell>
          <cell r="D3034" t="str">
            <v>Delivered</v>
          </cell>
        </row>
        <row r="3035">
          <cell r="B3035">
            <v>100018147</v>
          </cell>
          <cell r="D3035" t="str">
            <v>Delivered</v>
          </cell>
        </row>
        <row r="3036">
          <cell r="B3036">
            <v>100018813</v>
          </cell>
          <cell r="D3036" t="str">
            <v>Delivered</v>
          </cell>
        </row>
        <row r="3037">
          <cell r="B3037">
            <v>100018789</v>
          </cell>
          <cell r="D3037" t="str">
            <v>Delivered</v>
          </cell>
        </row>
        <row r="3038">
          <cell r="B3038">
            <v>100019192</v>
          </cell>
          <cell r="D3038" t="str">
            <v>Delivered</v>
          </cell>
        </row>
        <row r="3039">
          <cell r="B3039">
            <v>100019226</v>
          </cell>
          <cell r="D3039" t="str">
            <v>Delivered</v>
          </cell>
        </row>
        <row r="3040">
          <cell r="B3040">
            <v>100019194</v>
          </cell>
          <cell r="D3040" t="str">
            <v>In Transit</v>
          </cell>
        </row>
        <row r="3041">
          <cell r="B3041">
            <v>100019195</v>
          </cell>
          <cell r="D3041" t="str">
            <v>In Transit</v>
          </cell>
        </row>
        <row r="3042">
          <cell r="B3042">
            <v>100019197</v>
          </cell>
          <cell r="D3042" t="str">
            <v>In Transit</v>
          </cell>
        </row>
        <row r="3043">
          <cell r="B3043">
            <v>100019200</v>
          </cell>
          <cell r="D3043" t="str">
            <v>In Transit</v>
          </cell>
        </row>
        <row r="3044">
          <cell r="B3044">
            <v>100019204</v>
          </cell>
          <cell r="D3044" t="str">
            <v>In Transit</v>
          </cell>
        </row>
        <row r="3045">
          <cell r="B3045">
            <v>100019227</v>
          </cell>
          <cell r="D3045" t="str">
            <v>Delivered</v>
          </cell>
        </row>
        <row r="3046">
          <cell r="B3046">
            <v>100015755</v>
          </cell>
          <cell r="D3046" t="str">
            <v>Delivered</v>
          </cell>
        </row>
        <row r="3047">
          <cell r="B3047">
            <v>100015987</v>
          </cell>
          <cell r="D3047" t="str">
            <v>Delivered</v>
          </cell>
        </row>
        <row r="3048">
          <cell r="B3048">
            <v>100018905</v>
          </cell>
          <cell r="D3048" t="str">
            <v>Delivered</v>
          </cell>
        </row>
        <row r="3049">
          <cell r="B3049">
            <v>100018907</v>
          </cell>
          <cell r="D3049" t="str">
            <v>Delivered</v>
          </cell>
        </row>
        <row r="3050">
          <cell r="B3050">
            <v>100018908</v>
          </cell>
          <cell r="D3050" t="str">
            <v>In Transit Delay</v>
          </cell>
        </row>
        <row r="3051">
          <cell r="B3051">
            <v>100018909</v>
          </cell>
          <cell r="D3051" t="str">
            <v>Delivered</v>
          </cell>
        </row>
        <row r="3052">
          <cell r="B3052">
            <v>100018911</v>
          </cell>
          <cell r="D3052" t="str">
            <v>Delivered</v>
          </cell>
        </row>
        <row r="3053">
          <cell r="B3053">
            <v>100017594</v>
          </cell>
          <cell r="D3053" t="str">
            <v>Delivered</v>
          </cell>
        </row>
        <row r="3054">
          <cell r="B3054">
            <v>100019279</v>
          </cell>
          <cell r="D3054" t="str">
            <v>In Transit</v>
          </cell>
        </row>
        <row r="3055">
          <cell r="B3055">
            <v>100019280</v>
          </cell>
          <cell r="D3055" t="str">
            <v>In Transit</v>
          </cell>
        </row>
        <row r="3056">
          <cell r="B3056">
            <v>100019282</v>
          </cell>
          <cell r="D3056" t="str">
            <v>In Transit</v>
          </cell>
        </row>
        <row r="3057">
          <cell r="B3057">
            <v>100019284</v>
          </cell>
          <cell r="D3057" t="str">
            <v>In Transit</v>
          </cell>
        </row>
        <row r="3058">
          <cell r="B3058">
            <v>100019285</v>
          </cell>
          <cell r="D3058" t="str">
            <v>In Transit</v>
          </cell>
        </row>
        <row r="3061">
          <cell r="B3061" t="str">
            <v>07-09-2024 (Blue Dart)</v>
          </cell>
        </row>
        <row r="3062">
          <cell r="B3062" t="str">
            <v>AWB</v>
          </cell>
          <cell r="D3062" t="str">
            <v>Status</v>
          </cell>
        </row>
        <row r="3063">
          <cell r="B3063">
            <v>53516770241</v>
          </cell>
          <cell r="D3063" t="str">
            <v>Location Close Due To Ganesh Chaturti</v>
          </cell>
        </row>
        <row r="3064">
          <cell r="B3064">
            <v>53512854695</v>
          </cell>
          <cell r="D3064" t="str">
            <v>Delivered</v>
          </cell>
        </row>
        <row r="3065">
          <cell r="B3065">
            <v>53512850016</v>
          </cell>
          <cell r="D3065" t="str">
            <v>Delivered</v>
          </cell>
        </row>
        <row r="3066">
          <cell r="B3066">
            <v>53515869455</v>
          </cell>
          <cell r="D3066" t="str">
            <v>Delivered</v>
          </cell>
        </row>
        <row r="3069">
          <cell r="B3069" t="str">
            <v>07-09-2024 (Fast Track)</v>
          </cell>
        </row>
        <row r="3070">
          <cell r="B3070" t="str">
            <v>AWB</v>
          </cell>
          <cell r="D3070" t="str">
            <v>Status</v>
          </cell>
        </row>
        <row r="3071">
          <cell r="B3071">
            <v>100017079</v>
          </cell>
          <cell r="D3071" t="str">
            <v>Delivered</v>
          </cell>
        </row>
        <row r="3072">
          <cell r="B3072">
            <v>100017082</v>
          </cell>
          <cell r="D3072" t="str">
            <v>Delivered</v>
          </cell>
        </row>
        <row r="3073">
          <cell r="B3073">
            <v>100017112</v>
          </cell>
          <cell r="D3073" t="str">
            <v>Delivered</v>
          </cell>
        </row>
        <row r="3074">
          <cell r="B3074">
            <v>100017121</v>
          </cell>
          <cell r="D3074" t="str">
            <v>Delivered</v>
          </cell>
        </row>
        <row r="3075">
          <cell r="B3075">
            <v>100019278</v>
          </cell>
          <cell r="D3075" t="str">
            <v>Delivered</v>
          </cell>
        </row>
        <row r="3076">
          <cell r="B3076">
            <v>100018967</v>
          </cell>
          <cell r="D3076" t="str">
            <v>Delivered</v>
          </cell>
        </row>
        <row r="3077">
          <cell r="B3077">
            <v>100018975</v>
          </cell>
          <cell r="D3077" t="str">
            <v>Delivered</v>
          </cell>
        </row>
        <row r="3078">
          <cell r="B3078">
            <v>100018987</v>
          </cell>
          <cell r="D3078" t="str">
            <v>Delivered</v>
          </cell>
        </row>
        <row r="3079">
          <cell r="B3079">
            <v>100019201</v>
          </cell>
          <cell r="D3079" t="str">
            <v>Delivered</v>
          </cell>
        </row>
        <row r="3080">
          <cell r="B3080">
            <v>100019205</v>
          </cell>
          <cell r="D3080" t="str">
            <v>Delivered</v>
          </cell>
        </row>
        <row r="3081">
          <cell r="B3081">
            <v>100018903</v>
          </cell>
          <cell r="D3081" t="str">
            <v>Delivered</v>
          </cell>
        </row>
        <row r="3082">
          <cell r="B3082">
            <v>100018906</v>
          </cell>
          <cell r="D3082" t="str">
            <v>Delivered</v>
          </cell>
        </row>
        <row r="3083">
          <cell r="B3083">
            <v>100019355</v>
          </cell>
          <cell r="D3083" t="str">
            <v>Delivered</v>
          </cell>
        </row>
        <row r="3084">
          <cell r="B3084">
            <v>100019353</v>
          </cell>
          <cell r="D3084" t="str">
            <v>Delivered</v>
          </cell>
        </row>
        <row r="3085">
          <cell r="B3085">
            <v>100019339</v>
          </cell>
          <cell r="D3085" t="str">
            <v>New Appt.</v>
          </cell>
        </row>
        <row r="3086">
          <cell r="B3086">
            <v>100015986</v>
          </cell>
          <cell r="D3086" t="str">
            <v>Delivered</v>
          </cell>
        </row>
        <row r="3087">
          <cell r="B3087">
            <v>100018819</v>
          </cell>
          <cell r="D3087" t="str">
            <v>Delivered</v>
          </cell>
        </row>
        <row r="3088">
          <cell r="B3088">
            <v>100019276</v>
          </cell>
          <cell r="D3088" t="str">
            <v>Delivered</v>
          </cell>
        </row>
        <row r="3089">
          <cell r="B3089">
            <v>100019558</v>
          </cell>
          <cell r="D3089" t="str">
            <v>In Transit</v>
          </cell>
        </row>
        <row r="3092">
          <cell r="B3092" t="str">
            <v>09-09-2024 (Blue Dart)</v>
          </cell>
        </row>
        <row r="3093">
          <cell r="B3093" t="str">
            <v>AWB</v>
          </cell>
          <cell r="D3093" t="str">
            <v>Status</v>
          </cell>
        </row>
        <row r="3094">
          <cell r="B3094">
            <v>53515108835</v>
          </cell>
          <cell r="D3094" t="str">
            <v>Delivered</v>
          </cell>
        </row>
        <row r="3095">
          <cell r="B3095">
            <v>53516044676</v>
          </cell>
          <cell r="D3095" t="str">
            <v>Delivered</v>
          </cell>
        </row>
        <row r="3096">
          <cell r="B3096">
            <v>53516065875</v>
          </cell>
          <cell r="D3096" t="str">
            <v>Delivered</v>
          </cell>
        </row>
        <row r="3099">
          <cell r="B3099" t="str">
            <v>09-09-2024 (Fast Track)</v>
          </cell>
        </row>
        <row r="3100">
          <cell r="B3100" t="str">
            <v>AWB</v>
          </cell>
          <cell r="D3100" t="str">
            <v>Status</v>
          </cell>
        </row>
        <row r="3101">
          <cell r="B3101">
            <v>100020189</v>
          </cell>
          <cell r="D3101" t="str">
            <v>Delivered</v>
          </cell>
        </row>
        <row r="3102">
          <cell r="B3102">
            <v>100020191</v>
          </cell>
          <cell r="D3102" t="str">
            <v>Delivered</v>
          </cell>
        </row>
        <row r="3103">
          <cell r="B3103">
            <v>100020192</v>
          </cell>
          <cell r="D3103" t="str">
            <v>Delivered</v>
          </cell>
        </row>
        <row r="3104">
          <cell r="B3104">
            <v>100020193</v>
          </cell>
          <cell r="D3104" t="str">
            <v>Delivered</v>
          </cell>
        </row>
        <row r="3105">
          <cell r="B3105">
            <v>100020205</v>
          </cell>
          <cell r="D3105" t="str">
            <v>Delivered</v>
          </cell>
        </row>
        <row r="3106">
          <cell r="B3106">
            <v>100017071</v>
          </cell>
          <cell r="D3106" t="str">
            <v>Delivered</v>
          </cell>
        </row>
        <row r="3107">
          <cell r="B3107">
            <v>100016568</v>
          </cell>
          <cell r="D3107" t="str">
            <v>Delivered</v>
          </cell>
        </row>
        <row r="3108">
          <cell r="B3108">
            <v>100017109</v>
          </cell>
          <cell r="D3108" t="str">
            <v>Delivered</v>
          </cell>
        </row>
        <row r="3109">
          <cell r="B3109">
            <v>100019288</v>
          </cell>
          <cell r="D3109" t="str">
            <v>Delivered</v>
          </cell>
        </row>
        <row r="3110">
          <cell r="B3110">
            <v>100019322</v>
          </cell>
          <cell r="D3110" t="str">
            <v>Delivered</v>
          </cell>
        </row>
        <row r="3111">
          <cell r="B3111">
            <v>100019323</v>
          </cell>
          <cell r="D3111" t="str">
            <v>Delivered</v>
          </cell>
        </row>
        <row r="3112">
          <cell r="B3112">
            <v>100019324</v>
          </cell>
          <cell r="D3112" t="str">
            <v>In Transit Delay</v>
          </cell>
        </row>
        <row r="3113">
          <cell r="B3113">
            <v>100018971</v>
          </cell>
          <cell r="D3113" t="str">
            <v>Delivered</v>
          </cell>
        </row>
        <row r="3114">
          <cell r="B3114">
            <v>100019013</v>
          </cell>
          <cell r="D3114" t="str">
            <v>Delivered</v>
          </cell>
        </row>
        <row r="3115">
          <cell r="B3115">
            <v>100019196</v>
          </cell>
          <cell r="D3115" t="str">
            <v>Delivered</v>
          </cell>
        </row>
        <row r="3116">
          <cell r="B3116">
            <v>100019206</v>
          </cell>
          <cell r="D3116" t="str">
            <v>Delivered</v>
          </cell>
        </row>
        <row r="3117">
          <cell r="B3117">
            <v>100019198</v>
          </cell>
          <cell r="D3117" t="str">
            <v>Due To Sale Tax Issue</v>
          </cell>
        </row>
        <row r="3118">
          <cell r="B3118">
            <v>100019202</v>
          </cell>
          <cell r="D3118" t="str">
            <v>Delivered</v>
          </cell>
        </row>
        <row r="3119">
          <cell r="B3119">
            <v>100019239</v>
          </cell>
          <cell r="D3119" t="str">
            <v>Delivered</v>
          </cell>
        </row>
        <row r="3120">
          <cell r="B3120">
            <v>100019602</v>
          </cell>
          <cell r="D3120" t="str">
            <v>Delivered</v>
          </cell>
        </row>
        <row r="3121">
          <cell r="B3121">
            <v>100019606</v>
          </cell>
          <cell r="D3121" t="str">
            <v>In Transit Delay</v>
          </cell>
        </row>
        <row r="3122">
          <cell r="B3122">
            <v>100019609</v>
          </cell>
          <cell r="D3122" t="str">
            <v>Due To Vehicle Break down</v>
          </cell>
        </row>
        <row r="3123">
          <cell r="B3123">
            <v>100019613</v>
          </cell>
          <cell r="D3123" t="str">
            <v>Delivered</v>
          </cell>
        </row>
        <row r="3124">
          <cell r="B3124">
            <v>100019360</v>
          </cell>
          <cell r="D3124" t="str">
            <v>Delivered</v>
          </cell>
        </row>
        <row r="3125">
          <cell r="B3125">
            <v>100019354</v>
          </cell>
          <cell r="D3125" t="str">
            <v>Delivered</v>
          </cell>
        </row>
        <row r="3126">
          <cell r="B3126">
            <v>100019344</v>
          </cell>
          <cell r="D3126" t="str">
            <v>Delivered</v>
          </cell>
        </row>
        <row r="3127">
          <cell r="B3127">
            <v>100019340</v>
          </cell>
          <cell r="D3127" t="str">
            <v>Delivered</v>
          </cell>
        </row>
        <row r="3128">
          <cell r="B3128">
            <v>100019352</v>
          </cell>
          <cell r="D3128" t="str">
            <v>Delivered</v>
          </cell>
        </row>
        <row r="3129">
          <cell r="B3129">
            <v>100019357</v>
          </cell>
          <cell r="D3129" t="str">
            <v>In Transit Delay</v>
          </cell>
        </row>
        <row r="3130">
          <cell r="B3130">
            <v>100019341</v>
          </cell>
          <cell r="D3130" t="str">
            <v>Delivered</v>
          </cell>
        </row>
        <row r="3131">
          <cell r="B3131">
            <v>100019349</v>
          </cell>
          <cell r="D3131" t="str">
            <v>In Transit Delay</v>
          </cell>
        </row>
        <row r="3132">
          <cell r="B3132">
            <v>100019345</v>
          </cell>
          <cell r="D3132" t="str">
            <v>In Transit Delay</v>
          </cell>
        </row>
        <row r="3133">
          <cell r="B3133">
            <v>100019343</v>
          </cell>
          <cell r="D3133" t="str">
            <v>In Transit Delay</v>
          </cell>
        </row>
        <row r="3134">
          <cell r="B3134">
            <v>100018774</v>
          </cell>
          <cell r="D3134" t="str">
            <v>Delivered</v>
          </cell>
        </row>
        <row r="3135">
          <cell r="B3135">
            <v>100018776</v>
          </cell>
          <cell r="D3135" t="str">
            <v>Delivered</v>
          </cell>
        </row>
        <row r="3136">
          <cell r="B3136">
            <v>100018778</v>
          </cell>
          <cell r="D3136" t="str">
            <v>Delivered</v>
          </cell>
        </row>
        <row r="3137">
          <cell r="B3137">
            <v>100019350</v>
          </cell>
          <cell r="D3137" t="str">
            <v>Delivered</v>
          </cell>
        </row>
        <row r="3138">
          <cell r="B3138">
            <v>100019351</v>
          </cell>
          <cell r="D3138" t="str">
            <v>Delivered</v>
          </cell>
        </row>
        <row r="3139">
          <cell r="B3139">
            <v>100019804</v>
          </cell>
          <cell r="D3139" t="str">
            <v>Delivered</v>
          </cell>
        </row>
        <row r="3140">
          <cell r="B3140">
            <v>100019766</v>
          </cell>
          <cell r="D3140" t="str">
            <v>Delivered</v>
          </cell>
        </row>
        <row r="3144">
          <cell r="B3144" t="str">
            <v>10-09-2024 (Blue Dart)</v>
          </cell>
        </row>
        <row r="3145">
          <cell r="B3145" t="str">
            <v>AWB</v>
          </cell>
          <cell r="D3145" t="str">
            <v>Status</v>
          </cell>
        </row>
        <row r="3146">
          <cell r="B3146">
            <v>53516777425</v>
          </cell>
          <cell r="D3146" t="str">
            <v>In Transit</v>
          </cell>
        </row>
        <row r="3147">
          <cell r="B3147">
            <v>53516045181</v>
          </cell>
          <cell r="D3147" t="str">
            <v>Delivered</v>
          </cell>
        </row>
        <row r="3148">
          <cell r="B3148">
            <v>53516064254</v>
          </cell>
          <cell r="D3148" t="str">
            <v>Delivered</v>
          </cell>
        </row>
        <row r="3151">
          <cell r="B3151" t="str">
            <v>10-09-2024 (Fast Track)</v>
          </cell>
        </row>
        <row r="3152">
          <cell r="B3152" t="str">
            <v>AWB</v>
          </cell>
          <cell r="D3152" t="str">
            <v>Status</v>
          </cell>
        </row>
        <row r="3153">
          <cell r="B3153">
            <v>100016090</v>
          </cell>
          <cell r="D3153" t="str">
            <v>Delivered</v>
          </cell>
        </row>
        <row r="3154">
          <cell r="B3154">
            <v>100019194</v>
          </cell>
          <cell r="D3154" t="str">
            <v>Delivered</v>
          </cell>
        </row>
        <row r="3155">
          <cell r="B3155">
            <v>100019195</v>
          </cell>
          <cell r="D3155" t="str">
            <v>Delivered</v>
          </cell>
        </row>
        <row r="3156">
          <cell r="B3156">
            <v>100019197</v>
          </cell>
          <cell r="D3156" t="str">
            <v>Delivered</v>
          </cell>
        </row>
        <row r="3157">
          <cell r="B3157">
            <v>100019200</v>
          </cell>
          <cell r="D3157" t="str">
            <v>Delivered</v>
          </cell>
        </row>
        <row r="3158">
          <cell r="B3158">
            <v>100019204</v>
          </cell>
          <cell r="D3158" t="str">
            <v>RTO</v>
          </cell>
        </row>
        <row r="3159">
          <cell r="B3159">
            <v>100019599</v>
          </cell>
          <cell r="D3159" t="str">
            <v>Delivered</v>
          </cell>
        </row>
        <row r="3160">
          <cell r="B3160">
            <v>100019601</v>
          </cell>
          <cell r="D3160" t="str">
            <v>Delivered</v>
          </cell>
        </row>
        <row r="3161">
          <cell r="B3161">
            <v>100019605</v>
          </cell>
          <cell r="D3161" t="str">
            <v>Delivered</v>
          </cell>
        </row>
        <row r="3162">
          <cell r="B3162">
            <v>100019607</v>
          </cell>
          <cell r="D3162" t="str">
            <v>Delivered</v>
          </cell>
        </row>
        <row r="3163">
          <cell r="B3163">
            <v>100019608</v>
          </cell>
          <cell r="D3163" t="str">
            <v>Delivered</v>
          </cell>
        </row>
        <row r="3164">
          <cell r="B3164">
            <v>100019950</v>
          </cell>
          <cell r="D3164" t="str">
            <v>Delivered</v>
          </cell>
        </row>
        <row r="3165">
          <cell r="B3165">
            <v>100019953</v>
          </cell>
          <cell r="D3165" t="str">
            <v>Delivered</v>
          </cell>
        </row>
        <row r="3166">
          <cell r="B3166">
            <v>100020046</v>
          </cell>
          <cell r="D3166" t="str">
            <v>Delivered</v>
          </cell>
        </row>
        <row r="3167">
          <cell r="B3167">
            <v>100020049</v>
          </cell>
          <cell r="D3167" t="str">
            <v>Delivered</v>
          </cell>
        </row>
        <row r="3168">
          <cell r="B3168">
            <v>100019383</v>
          </cell>
          <cell r="D3168" t="str">
            <v>Delivered</v>
          </cell>
        </row>
        <row r="3169">
          <cell r="B3169">
            <v>100019622</v>
          </cell>
          <cell r="D3169" t="str">
            <v>Delivered</v>
          </cell>
        </row>
        <row r="3170">
          <cell r="B3170">
            <v>100019623</v>
          </cell>
          <cell r="D3170" t="str">
            <v>Delivered</v>
          </cell>
        </row>
        <row r="3171">
          <cell r="B3171">
            <v>100019627</v>
          </cell>
          <cell r="D3171" t="str">
            <v>Delivered</v>
          </cell>
        </row>
        <row r="3172">
          <cell r="B3172">
            <v>100019760</v>
          </cell>
          <cell r="D3172" t="str">
            <v>Delivered</v>
          </cell>
        </row>
        <row r="3173">
          <cell r="B3173">
            <v>100019277</v>
          </cell>
          <cell r="D3173" t="str">
            <v>Delivered</v>
          </cell>
        </row>
        <row r="3174">
          <cell r="B3174">
            <v>100019520</v>
          </cell>
          <cell r="D3174" t="str">
            <v>Delivered</v>
          </cell>
        </row>
        <row r="3175">
          <cell r="B3175">
            <v>100019359</v>
          </cell>
          <cell r="D3175" t="str">
            <v>Delivered</v>
          </cell>
        </row>
        <row r="3176">
          <cell r="B3176">
            <v>100019361</v>
          </cell>
          <cell r="D3176" t="str">
            <v>Delivered</v>
          </cell>
        </row>
        <row r="3177">
          <cell r="B3177">
            <v>100019378</v>
          </cell>
          <cell r="D3177" t="str">
            <v>Delivered</v>
          </cell>
        </row>
        <row r="3178">
          <cell r="B3178">
            <v>100019380</v>
          </cell>
          <cell r="D3178" t="str">
            <v>Delivered</v>
          </cell>
        </row>
        <row r="3179">
          <cell r="B3179">
            <v>100019381</v>
          </cell>
          <cell r="D3179" t="str">
            <v>Delivered</v>
          </cell>
        </row>
        <row r="3180">
          <cell r="B3180">
            <v>100019382</v>
          </cell>
          <cell r="D3180" t="str">
            <v>Delivered</v>
          </cell>
        </row>
        <row r="3181">
          <cell r="B3181">
            <v>100019385</v>
          </cell>
          <cell r="D3181" t="str">
            <v>Delivered</v>
          </cell>
        </row>
        <row r="3182">
          <cell r="B3182">
            <v>100019387</v>
          </cell>
          <cell r="D3182" t="str">
            <v>Delivered</v>
          </cell>
        </row>
        <row r="3183">
          <cell r="B3183">
            <v>100019390</v>
          </cell>
          <cell r="D3183" t="str">
            <v>Delivered</v>
          </cell>
        </row>
        <row r="3184">
          <cell r="B3184">
            <v>100019392</v>
          </cell>
          <cell r="D3184" t="str">
            <v>Delivered</v>
          </cell>
        </row>
        <row r="3185">
          <cell r="B3185">
            <v>100019393</v>
          </cell>
          <cell r="D3185" t="str">
            <v>Delivered</v>
          </cell>
        </row>
        <row r="3186">
          <cell r="B3186">
            <v>100019395</v>
          </cell>
          <cell r="D3186" t="str">
            <v>Delivered</v>
          </cell>
        </row>
        <row r="3187">
          <cell r="B3187">
            <v>100019563</v>
          </cell>
          <cell r="D3187" t="str">
            <v>Delivered</v>
          </cell>
        </row>
        <row r="3188">
          <cell r="B3188">
            <v>100019397</v>
          </cell>
          <cell r="D3188" t="str">
            <v>Delivered</v>
          </cell>
        </row>
        <row r="3189">
          <cell r="B3189">
            <v>100019398</v>
          </cell>
          <cell r="D3189" t="str">
            <v>Delivered</v>
          </cell>
        </row>
        <row r="3192">
          <cell r="B3192" t="str">
            <v>11-09-2024 (Blue Dart)</v>
          </cell>
        </row>
        <row r="3193">
          <cell r="B3193" t="str">
            <v>AWB</v>
          </cell>
          <cell r="D3193" t="str">
            <v>Status</v>
          </cell>
        </row>
        <row r="3194">
          <cell r="B3194">
            <v>53517119806</v>
          </cell>
          <cell r="D3194" t="str">
            <v>Delivered</v>
          </cell>
        </row>
        <row r="3195">
          <cell r="B3195">
            <v>53512473000</v>
          </cell>
          <cell r="D3195" t="str">
            <v>Delivered</v>
          </cell>
        </row>
        <row r="3198">
          <cell r="B3198" t="str">
            <v>11-09-2024 (Fast Track)</v>
          </cell>
        </row>
        <row r="3199">
          <cell r="B3199" t="str">
            <v>AWB</v>
          </cell>
          <cell r="D3199" t="str">
            <v>Status</v>
          </cell>
        </row>
        <row r="3200">
          <cell r="B3200">
            <v>100019286</v>
          </cell>
          <cell r="D3200" t="str">
            <v>Delivered</v>
          </cell>
        </row>
        <row r="3201">
          <cell r="B3201">
            <v>100018970</v>
          </cell>
          <cell r="D3201" t="str">
            <v>Delivered</v>
          </cell>
        </row>
        <row r="3202">
          <cell r="B3202">
            <v>100018994</v>
          </cell>
          <cell r="D3202" t="str">
            <v>Delivered</v>
          </cell>
        </row>
        <row r="3203">
          <cell r="B3203">
            <v>100019005</v>
          </cell>
          <cell r="D3203" t="str">
            <v>Delivered</v>
          </cell>
        </row>
        <row r="3204">
          <cell r="B3204">
            <v>100019604</v>
          </cell>
          <cell r="D3204" t="str">
            <v>Delivered</v>
          </cell>
        </row>
        <row r="3205">
          <cell r="B3205">
            <v>100019611</v>
          </cell>
          <cell r="D3205" t="str">
            <v>Delivered</v>
          </cell>
        </row>
        <row r="3206">
          <cell r="B3206">
            <v>100020103</v>
          </cell>
          <cell r="D3206" t="str">
            <v>Delivered</v>
          </cell>
        </row>
        <row r="3207">
          <cell r="B3207">
            <v>100018908</v>
          </cell>
          <cell r="D3207" t="str">
            <v>In Transit</v>
          </cell>
        </row>
        <row r="3208">
          <cell r="B3208">
            <v>100019947</v>
          </cell>
          <cell r="D3208" t="str">
            <v>Delivered</v>
          </cell>
        </row>
        <row r="3209">
          <cell r="B3209">
            <v>100019952</v>
          </cell>
          <cell r="D3209" t="str">
            <v>Delivered</v>
          </cell>
        </row>
        <row r="3210">
          <cell r="B3210">
            <v>100019957</v>
          </cell>
          <cell r="D3210" t="str">
            <v>Delivered</v>
          </cell>
        </row>
        <row r="3211">
          <cell r="B3211">
            <v>100020048</v>
          </cell>
          <cell r="D3211" t="str">
            <v>Delivered</v>
          </cell>
        </row>
        <row r="3212">
          <cell r="B3212">
            <v>100019347</v>
          </cell>
          <cell r="D3212" t="str">
            <v>Delivered</v>
          </cell>
        </row>
        <row r="3213">
          <cell r="B3213">
            <v>100019362</v>
          </cell>
          <cell r="D3213" t="str">
            <v>Delivered</v>
          </cell>
        </row>
        <row r="3214">
          <cell r="B3214">
            <v>100019621</v>
          </cell>
          <cell r="D3214" t="str">
            <v>Delivered</v>
          </cell>
        </row>
        <row r="3215">
          <cell r="B3215">
            <v>100019624</v>
          </cell>
          <cell r="D3215" t="str">
            <v>Delivered</v>
          </cell>
        </row>
        <row r="3216">
          <cell r="B3216">
            <v>100019628</v>
          </cell>
          <cell r="D3216" t="str">
            <v>Delivered</v>
          </cell>
        </row>
        <row r="3217">
          <cell r="B3217">
            <v>100019765</v>
          </cell>
          <cell r="D3217" t="str">
            <v>Delivered</v>
          </cell>
        </row>
        <row r="3218">
          <cell r="B3218">
            <v>100019820</v>
          </cell>
          <cell r="D3218" t="str">
            <v>Delivered</v>
          </cell>
        </row>
        <row r="3219">
          <cell r="B3219">
            <v>100019757</v>
          </cell>
          <cell r="D3219" t="str">
            <v>Delivered</v>
          </cell>
        </row>
        <row r="3220">
          <cell r="B3220">
            <v>100015994</v>
          </cell>
          <cell r="D3220" t="str">
            <v>Delivered</v>
          </cell>
        </row>
        <row r="3221">
          <cell r="B3221">
            <v>100015989</v>
          </cell>
          <cell r="D3221" t="str">
            <v>Delivered</v>
          </cell>
        </row>
        <row r="3222">
          <cell r="B3222">
            <v>100019909</v>
          </cell>
          <cell r="D3222" t="str">
            <v>Delivered</v>
          </cell>
        </row>
        <row r="3223">
          <cell r="B3223">
            <v>100019902</v>
          </cell>
          <cell r="D3223" t="str">
            <v>Delivered</v>
          </cell>
        </row>
        <row r="3224">
          <cell r="B3224">
            <v>100019898</v>
          </cell>
          <cell r="D3224" t="str">
            <v>Delivered</v>
          </cell>
        </row>
        <row r="3225">
          <cell r="B3225">
            <v>100019558</v>
          </cell>
          <cell r="D3225" t="str">
            <v>Delivered</v>
          </cell>
        </row>
        <row r="3228">
          <cell r="B3228" t="str">
            <v>12-09-2024 (Blue Dart)</v>
          </cell>
        </row>
        <row r="3229">
          <cell r="B3229" t="str">
            <v>AWB</v>
          </cell>
          <cell r="D3229" t="str">
            <v>Status</v>
          </cell>
        </row>
        <row r="3230">
          <cell r="B3230">
            <v>53516778490</v>
          </cell>
          <cell r="D3230" t="str">
            <v>Delivered</v>
          </cell>
        </row>
        <row r="3231">
          <cell r="B3231">
            <v>53517623353</v>
          </cell>
          <cell r="D3231" t="str">
            <v>Delivered</v>
          </cell>
        </row>
        <row r="3234">
          <cell r="B3234" t="str">
            <v>12-09-2024 (Fast Track)</v>
          </cell>
        </row>
        <row r="3235">
          <cell r="B3235" t="str">
            <v>AWB</v>
          </cell>
          <cell r="D3235" t="str">
            <v>Status</v>
          </cell>
        </row>
        <row r="3236">
          <cell r="B3236">
            <v>100017451</v>
          </cell>
          <cell r="D3236" t="str">
            <v>Delivered</v>
          </cell>
        </row>
        <row r="3237">
          <cell r="B3237">
            <v>100017921</v>
          </cell>
          <cell r="D3237" t="str">
            <v>Delivered</v>
          </cell>
        </row>
        <row r="3238">
          <cell r="B3238">
            <v>100019010</v>
          </cell>
          <cell r="D3238" t="str">
            <v>Delivered</v>
          </cell>
        </row>
        <row r="3239">
          <cell r="B3239">
            <v>100019290</v>
          </cell>
          <cell r="D3239" t="str">
            <v>Delivered</v>
          </cell>
        </row>
        <row r="3240">
          <cell r="B3240">
            <v>100019291</v>
          </cell>
          <cell r="D3240" t="str">
            <v>Delivered</v>
          </cell>
        </row>
        <row r="3241">
          <cell r="B3241">
            <v>100018966</v>
          </cell>
          <cell r="D3241" t="str">
            <v>Delivered</v>
          </cell>
        </row>
        <row r="3242">
          <cell r="B3242">
            <v>100020153</v>
          </cell>
          <cell r="D3242" t="str">
            <v>Delivered</v>
          </cell>
        </row>
        <row r="3243">
          <cell r="B3243">
            <v>100020511</v>
          </cell>
          <cell r="D3243" t="str">
            <v>Delivered</v>
          </cell>
        </row>
        <row r="3244">
          <cell r="B3244">
            <v>100019600</v>
          </cell>
          <cell r="D3244" t="str">
            <v>Delivered</v>
          </cell>
        </row>
        <row r="3245">
          <cell r="B3245">
            <v>100019603</v>
          </cell>
          <cell r="D3245" t="str">
            <v>Delivered</v>
          </cell>
        </row>
        <row r="3246">
          <cell r="B3246">
            <v>100019609</v>
          </cell>
          <cell r="D3246" t="str">
            <v>Delivered</v>
          </cell>
        </row>
        <row r="3247">
          <cell r="B3247">
            <v>100019610</v>
          </cell>
          <cell r="D3247" t="str">
            <v>Delivered</v>
          </cell>
        </row>
        <row r="3248">
          <cell r="B3248">
            <v>100019612</v>
          </cell>
          <cell r="D3248" t="str">
            <v>Delivered</v>
          </cell>
        </row>
        <row r="3249">
          <cell r="B3249">
            <v>100019614</v>
          </cell>
          <cell r="D3249" t="str">
            <v>Delivered</v>
          </cell>
        </row>
        <row r="3250">
          <cell r="B3250">
            <v>100019615</v>
          </cell>
          <cell r="D3250" t="str">
            <v>Delivered</v>
          </cell>
        </row>
        <row r="3251">
          <cell r="B3251">
            <v>100020093</v>
          </cell>
          <cell r="D3251" t="str">
            <v>Delivered</v>
          </cell>
        </row>
        <row r="3252">
          <cell r="B3252">
            <v>100020102</v>
          </cell>
          <cell r="D3252" t="str">
            <v>Delivered</v>
          </cell>
        </row>
        <row r="3253">
          <cell r="B3253">
            <v>100020132</v>
          </cell>
          <cell r="D3253" t="str">
            <v>Delivered</v>
          </cell>
        </row>
        <row r="3254">
          <cell r="B3254">
            <v>100020133</v>
          </cell>
          <cell r="D3254" t="str">
            <v>Delivered</v>
          </cell>
        </row>
        <row r="3255">
          <cell r="B3255">
            <v>100019951</v>
          </cell>
          <cell r="D3255" t="str">
            <v>In Transit</v>
          </cell>
        </row>
        <row r="3256">
          <cell r="B3256">
            <v>100020047</v>
          </cell>
          <cell r="D3256" t="str">
            <v>In Transit</v>
          </cell>
        </row>
        <row r="3257">
          <cell r="B3257">
            <v>100019357</v>
          </cell>
          <cell r="D3257" t="str">
            <v>Refused Due Article Mix</v>
          </cell>
        </row>
        <row r="3258">
          <cell r="B3258">
            <v>100019349</v>
          </cell>
          <cell r="D3258" t="str">
            <v>Delivered</v>
          </cell>
        </row>
        <row r="3259">
          <cell r="B3259">
            <v>100019345</v>
          </cell>
          <cell r="D3259" t="str">
            <v>Delivered</v>
          </cell>
        </row>
        <row r="3260">
          <cell r="B3260">
            <v>100019343</v>
          </cell>
          <cell r="D3260" t="str">
            <v>Delivered</v>
          </cell>
        </row>
        <row r="3261">
          <cell r="B3261">
            <v>100019754</v>
          </cell>
          <cell r="D3261" t="str">
            <v>Refused Due Article Mix</v>
          </cell>
        </row>
        <row r="3262">
          <cell r="B3262">
            <v>100019758</v>
          </cell>
          <cell r="D3262" t="str">
            <v>Delivered</v>
          </cell>
        </row>
        <row r="3263">
          <cell r="B3263">
            <v>100019762</v>
          </cell>
          <cell r="D3263" t="str">
            <v>Delivered</v>
          </cell>
        </row>
        <row r="3264">
          <cell r="B3264">
            <v>100020108</v>
          </cell>
          <cell r="D3264" t="str">
            <v>Delivered</v>
          </cell>
        </row>
        <row r="3265">
          <cell r="B3265">
            <v>100020138</v>
          </cell>
          <cell r="D3265" t="str">
            <v>Delivered</v>
          </cell>
        </row>
        <row r="3266">
          <cell r="B3266">
            <v>100020135</v>
          </cell>
          <cell r="D3266" t="str">
            <v>Delivered</v>
          </cell>
        </row>
        <row r="3267">
          <cell r="B3267">
            <v>100019841</v>
          </cell>
          <cell r="D3267" t="str">
            <v>Delivered</v>
          </cell>
        </row>
        <row r="3268">
          <cell r="B3268">
            <v>100019846</v>
          </cell>
          <cell r="D3268" t="str">
            <v>Delivered</v>
          </cell>
        </row>
        <row r="3269">
          <cell r="B3269">
            <v>100019835</v>
          </cell>
          <cell r="D3269" t="str">
            <v>Delivered</v>
          </cell>
        </row>
        <row r="3270">
          <cell r="B3270">
            <v>100019790</v>
          </cell>
          <cell r="D3270" t="str">
            <v>Delivered</v>
          </cell>
        </row>
        <row r="3271">
          <cell r="B3271">
            <v>100019769</v>
          </cell>
          <cell r="D3271" t="str">
            <v>Delivered</v>
          </cell>
        </row>
        <row r="3272">
          <cell r="B3272">
            <v>100019770</v>
          </cell>
          <cell r="D3272" t="str">
            <v>Delivered</v>
          </cell>
        </row>
        <row r="3273">
          <cell r="B3273">
            <v>100019279</v>
          </cell>
          <cell r="D3273" t="str">
            <v>Reschedule For 18'Sep 2024</v>
          </cell>
        </row>
        <row r="3274">
          <cell r="B3274">
            <v>100019280</v>
          </cell>
          <cell r="D3274" t="str">
            <v>Reschedule For 18'Sep 2024</v>
          </cell>
        </row>
        <row r="3275">
          <cell r="B3275">
            <v>100019282</v>
          </cell>
          <cell r="D3275" t="str">
            <v>Reschedule For 18'Sep 2024</v>
          </cell>
        </row>
        <row r="3276">
          <cell r="B3276">
            <v>100019284</v>
          </cell>
          <cell r="D3276" t="str">
            <v>Reschedule For 18'Sep 2024</v>
          </cell>
        </row>
        <row r="3277">
          <cell r="B3277">
            <v>100019285</v>
          </cell>
          <cell r="D3277" t="str">
            <v>Reschedule For 18'Sep 2024</v>
          </cell>
        </row>
        <row r="3280">
          <cell r="B3280" t="str">
            <v>13-09-2024 (Blue Dart)</v>
          </cell>
        </row>
        <row r="3281">
          <cell r="B3281" t="str">
            <v>AWB</v>
          </cell>
          <cell r="D3281" t="str">
            <v>Status</v>
          </cell>
        </row>
        <row r="3282">
          <cell r="B3282">
            <v>53517616950</v>
          </cell>
          <cell r="D3282" t="str">
            <v>Delivered</v>
          </cell>
        </row>
        <row r="3285">
          <cell r="B3285" t="str">
            <v>13-09-2024 (Fast Track)</v>
          </cell>
        </row>
        <row r="3286">
          <cell r="B3286" t="str">
            <v>AWB</v>
          </cell>
          <cell r="D3286" t="str">
            <v>Status</v>
          </cell>
        </row>
        <row r="3287">
          <cell r="B3287">
            <v>100019379</v>
          </cell>
          <cell r="D3287" t="str">
            <v>Delivered</v>
          </cell>
        </row>
        <row r="3288">
          <cell r="B3288">
            <v>100019425</v>
          </cell>
          <cell r="D3288" t="str">
            <v>Delivered</v>
          </cell>
        </row>
        <row r="3289">
          <cell r="B3289">
            <v>100019384</v>
          </cell>
          <cell r="D3289" t="str">
            <v>Delivered</v>
          </cell>
        </row>
        <row r="3290">
          <cell r="B3290">
            <v>100019388</v>
          </cell>
          <cell r="D3290" t="str">
            <v>Delivered</v>
          </cell>
        </row>
        <row r="3291">
          <cell r="B3291">
            <v>100019394</v>
          </cell>
          <cell r="D3291" t="str">
            <v>Delivered</v>
          </cell>
        </row>
        <row r="3292">
          <cell r="B3292">
            <v>100019426</v>
          </cell>
          <cell r="D3292" t="str">
            <v>Delivered</v>
          </cell>
        </row>
        <row r="3293">
          <cell r="B3293">
            <v>100019427</v>
          </cell>
          <cell r="D3293" t="str">
            <v>Delivered</v>
          </cell>
        </row>
        <row r="3294">
          <cell r="B3294">
            <v>100019410</v>
          </cell>
          <cell r="D3294" t="str">
            <v>Delivered</v>
          </cell>
        </row>
        <row r="3295">
          <cell r="B3295">
            <v>100019411</v>
          </cell>
          <cell r="D3295" t="str">
            <v>Delivered</v>
          </cell>
        </row>
        <row r="3296">
          <cell r="B3296">
            <v>100019429</v>
          </cell>
          <cell r="D3296" t="str">
            <v>Delivered</v>
          </cell>
        </row>
        <row r="3297">
          <cell r="B3297">
            <v>100019430</v>
          </cell>
          <cell r="D3297" t="str">
            <v>Delivered</v>
          </cell>
        </row>
        <row r="3298">
          <cell r="B3298">
            <v>100019413</v>
          </cell>
          <cell r="D3298" t="str">
            <v>Delivered</v>
          </cell>
        </row>
        <row r="3299">
          <cell r="B3299">
            <v>100016067</v>
          </cell>
          <cell r="D3299" t="str">
            <v>Delivered</v>
          </cell>
        </row>
        <row r="3300">
          <cell r="B3300">
            <v>100019281</v>
          </cell>
          <cell r="D3300" t="str">
            <v>Delivered</v>
          </cell>
        </row>
        <row r="3301">
          <cell r="B3301">
            <v>100018974</v>
          </cell>
          <cell r="D3301" t="str">
            <v>Delivered</v>
          </cell>
        </row>
        <row r="3302">
          <cell r="B3302">
            <v>100020512</v>
          </cell>
          <cell r="D3302" t="str">
            <v>Delivered</v>
          </cell>
        </row>
        <row r="3303">
          <cell r="B3303">
            <v>100019606</v>
          </cell>
          <cell r="D3303" t="str">
            <v>Delivered</v>
          </cell>
        </row>
        <row r="3304">
          <cell r="B3304">
            <v>100020094</v>
          </cell>
          <cell r="D3304" t="str">
            <v>Delivered</v>
          </cell>
        </row>
        <row r="3305">
          <cell r="B3305">
            <v>100020095</v>
          </cell>
          <cell r="D3305" t="str">
            <v>Refused Due Staff Not Available</v>
          </cell>
        </row>
        <row r="3306">
          <cell r="B3306">
            <v>100020096</v>
          </cell>
          <cell r="D3306" t="str">
            <v>Delivered</v>
          </cell>
        </row>
        <row r="3307">
          <cell r="B3307">
            <v>100020098</v>
          </cell>
          <cell r="D3307" t="str">
            <v>Delivered</v>
          </cell>
        </row>
        <row r="3308">
          <cell r="B3308">
            <v>100020107</v>
          </cell>
          <cell r="D3308" t="str">
            <v>In Transit</v>
          </cell>
        </row>
        <row r="3309">
          <cell r="B3309">
            <v>100020110</v>
          </cell>
          <cell r="D3309" t="str">
            <v>Delivered</v>
          </cell>
        </row>
        <row r="3310">
          <cell r="B3310">
            <v>100020111</v>
          </cell>
          <cell r="D3310" t="str">
            <v>Delivered</v>
          </cell>
        </row>
        <row r="3311">
          <cell r="B3311">
            <v>100020115</v>
          </cell>
          <cell r="D3311" t="str">
            <v>Delivered</v>
          </cell>
        </row>
        <row r="3312">
          <cell r="B3312">
            <v>100019948</v>
          </cell>
          <cell r="D3312" t="str">
            <v>Delivered</v>
          </cell>
        </row>
        <row r="3313">
          <cell r="B3313">
            <v>100019958</v>
          </cell>
          <cell r="D3313" t="str">
            <v>Delivered</v>
          </cell>
        </row>
        <row r="3314">
          <cell r="B3314">
            <v>100019755</v>
          </cell>
          <cell r="D3314" t="str">
            <v>Delivered</v>
          </cell>
        </row>
        <row r="3315">
          <cell r="B3315">
            <v>100020131</v>
          </cell>
          <cell r="D3315" t="str">
            <v>Delivered</v>
          </cell>
        </row>
        <row r="3316">
          <cell r="B3316">
            <v>100020134</v>
          </cell>
          <cell r="D3316" t="str">
            <v>Delivered</v>
          </cell>
        </row>
        <row r="3317">
          <cell r="B3317">
            <v>100020144</v>
          </cell>
          <cell r="D3317" t="str">
            <v>Delivered</v>
          </cell>
        </row>
        <row r="3318">
          <cell r="B3318">
            <v>100020167</v>
          </cell>
          <cell r="D3318" t="str">
            <v>Delivered</v>
          </cell>
        </row>
        <row r="3319">
          <cell r="B3319">
            <v>100020112</v>
          </cell>
          <cell r="D3319" t="str">
            <v>Delivered</v>
          </cell>
        </row>
        <row r="3320">
          <cell r="B3320">
            <v>100020155</v>
          </cell>
          <cell r="D3320" t="str">
            <v>Delivered</v>
          </cell>
        </row>
        <row r="3321">
          <cell r="B3321">
            <v>100020139</v>
          </cell>
          <cell r="D3321" t="str">
            <v>Delivered</v>
          </cell>
        </row>
        <row r="3322">
          <cell r="B3322">
            <v>100020141</v>
          </cell>
          <cell r="D3322" t="str">
            <v>Delivered</v>
          </cell>
        </row>
        <row r="3323">
          <cell r="B3323">
            <v>100020137</v>
          </cell>
          <cell r="D3323" t="str">
            <v>Delivered</v>
          </cell>
        </row>
        <row r="3324">
          <cell r="B3324">
            <v>100018773</v>
          </cell>
          <cell r="D3324" t="str">
            <v>Delivered</v>
          </cell>
        </row>
        <row r="3325">
          <cell r="B3325">
            <v>100019767</v>
          </cell>
          <cell r="D3325" t="str">
            <v>Delivered</v>
          </cell>
        </row>
        <row r="3326">
          <cell r="B3326">
            <v>100019845</v>
          </cell>
          <cell r="D3326" t="str">
            <v>Delivered</v>
          </cell>
        </row>
        <row r="3327">
          <cell r="B3327">
            <v>100019842</v>
          </cell>
          <cell r="D3327" t="str">
            <v>Delivered</v>
          </cell>
        </row>
        <row r="3328">
          <cell r="B3328">
            <v>1435538</v>
          </cell>
          <cell r="D3328" t="str">
            <v>Refused</v>
          </cell>
        </row>
        <row r="3329">
          <cell r="B3329">
            <v>100019833</v>
          </cell>
          <cell r="D3329" t="str">
            <v>Delivered</v>
          </cell>
        </row>
        <row r="3330">
          <cell r="B3330">
            <v>100019831</v>
          </cell>
          <cell r="D3330" t="str">
            <v>Delivered</v>
          </cell>
        </row>
        <row r="3331">
          <cell r="B3331">
            <v>100019792</v>
          </cell>
          <cell r="D3331" t="str">
            <v>Delivered</v>
          </cell>
        </row>
        <row r="3332">
          <cell r="B3332">
            <v>1435537</v>
          </cell>
          <cell r="D3332" t="str">
            <v>Delivered</v>
          </cell>
        </row>
        <row r="3333">
          <cell r="B3333">
            <v>100019774</v>
          </cell>
          <cell r="D3333" t="str">
            <v>Delivered</v>
          </cell>
        </row>
        <row r="3334">
          <cell r="B3334">
            <v>100019772</v>
          </cell>
          <cell r="D3334" t="str">
            <v>Delivered</v>
          </cell>
        </row>
        <row r="3335">
          <cell r="B3335">
            <v>100019771</v>
          </cell>
          <cell r="D3335" t="str">
            <v>Delivered</v>
          </cell>
        </row>
        <row r="3336">
          <cell r="B3336">
            <v>100020078</v>
          </cell>
          <cell r="D3336" t="str">
            <v>Delivered</v>
          </cell>
        </row>
        <row r="3337">
          <cell r="B3337">
            <v>100019907</v>
          </cell>
          <cell r="D3337" t="str">
            <v>Delivered</v>
          </cell>
        </row>
        <row r="3340">
          <cell r="B3340" t="str">
            <v>14-09-2024 (Blue Dart)</v>
          </cell>
        </row>
        <row r="3341">
          <cell r="B3341" t="str">
            <v>AWB</v>
          </cell>
          <cell r="D3341" t="str">
            <v>Status</v>
          </cell>
        </row>
        <row r="3342">
          <cell r="B3342">
            <v>53517182062</v>
          </cell>
          <cell r="D3342" t="str">
            <v>Delivered</v>
          </cell>
        </row>
        <row r="3343">
          <cell r="B3343">
            <v>53517387210</v>
          </cell>
          <cell r="D3343" t="str">
            <v>Delivered</v>
          </cell>
        </row>
        <row r="3344">
          <cell r="B3344">
            <v>53517254781</v>
          </cell>
          <cell r="D3344" t="str">
            <v>Delivered</v>
          </cell>
        </row>
        <row r="3345">
          <cell r="B3345">
            <v>53517254302</v>
          </cell>
          <cell r="D3345" t="str">
            <v>Delivered</v>
          </cell>
        </row>
        <row r="3348">
          <cell r="B3348" t="str">
            <v>14-09-2024 (Fast Track)</v>
          </cell>
        </row>
        <row r="3349">
          <cell r="B3349" t="str">
            <v>AWB</v>
          </cell>
          <cell r="D3349" t="str">
            <v>Status</v>
          </cell>
        </row>
        <row r="3350">
          <cell r="B3350">
            <v>100020912</v>
          </cell>
          <cell r="D3350" t="str">
            <v>Delivered</v>
          </cell>
        </row>
        <row r="3351">
          <cell r="B3351">
            <v>100020916</v>
          </cell>
          <cell r="D3351" t="str">
            <v>Delivered</v>
          </cell>
        </row>
        <row r="3352">
          <cell r="B3352">
            <v>100020917</v>
          </cell>
          <cell r="D3352" t="str">
            <v>Delivered</v>
          </cell>
        </row>
        <row r="3353">
          <cell r="B3353">
            <v>100020902</v>
          </cell>
          <cell r="D3353" t="str">
            <v>Delivered</v>
          </cell>
        </row>
        <row r="3354">
          <cell r="B3354">
            <v>100020962</v>
          </cell>
          <cell r="D3354" t="str">
            <v>Delivered</v>
          </cell>
        </row>
        <row r="3355">
          <cell r="B3355">
            <v>100020905</v>
          </cell>
          <cell r="D3355" t="str">
            <v>Delivered</v>
          </cell>
        </row>
        <row r="3356">
          <cell r="B3356">
            <v>100018973</v>
          </cell>
          <cell r="D3356" t="str">
            <v>Delivered</v>
          </cell>
        </row>
        <row r="3357">
          <cell r="B3357">
            <v>100018986</v>
          </cell>
          <cell r="D3357" t="str">
            <v>Delivered</v>
          </cell>
        </row>
        <row r="3358">
          <cell r="B3358">
            <v>100020808</v>
          </cell>
          <cell r="D3358" t="str">
            <v>Not Delivered Due To Heavy Rain Fall</v>
          </cell>
        </row>
        <row r="3359">
          <cell r="B3359">
            <v>100020486</v>
          </cell>
          <cell r="D3359" t="str">
            <v>Delivered</v>
          </cell>
        </row>
        <row r="3360">
          <cell r="B3360">
            <v>100020349</v>
          </cell>
          <cell r="D3360" t="str">
            <v>Not Delivered Due To Heavy Rain Fall</v>
          </cell>
        </row>
        <row r="3361">
          <cell r="B3361">
            <v>100020535</v>
          </cell>
          <cell r="D3361" t="str">
            <v>In Transit</v>
          </cell>
        </row>
        <row r="3362">
          <cell r="B3362">
            <v>100020536</v>
          </cell>
          <cell r="D3362" t="str">
            <v>Delivered</v>
          </cell>
        </row>
        <row r="3363">
          <cell r="B3363">
            <v>100020537</v>
          </cell>
          <cell r="D3363" t="str">
            <v>Delivered</v>
          </cell>
        </row>
        <row r="3364">
          <cell r="B3364">
            <v>100020539</v>
          </cell>
          <cell r="D3364" t="str">
            <v>In Transit</v>
          </cell>
        </row>
        <row r="3365">
          <cell r="B3365">
            <v>100020540</v>
          </cell>
          <cell r="D3365" t="str">
            <v>Delivered</v>
          </cell>
        </row>
        <row r="3366">
          <cell r="B3366">
            <v>100020541</v>
          </cell>
          <cell r="D3366" t="str">
            <v>Delivered</v>
          </cell>
        </row>
        <row r="3367">
          <cell r="B3367">
            <v>100020542</v>
          </cell>
          <cell r="D3367" t="str">
            <v>In Transit</v>
          </cell>
        </row>
        <row r="3368">
          <cell r="B3368">
            <v>100020136</v>
          </cell>
          <cell r="D3368" t="str">
            <v>Delivered</v>
          </cell>
        </row>
        <row r="3369">
          <cell r="B3369">
            <v>100020156</v>
          </cell>
          <cell r="D3369" t="str">
            <v>Delivered</v>
          </cell>
        </row>
        <row r="3370">
          <cell r="B3370">
            <v>100020106</v>
          </cell>
          <cell r="D3370" t="str">
            <v>Delivered</v>
          </cell>
        </row>
        <row r="3371">
          <cell r="B3371">
            <v>100020109</v>
          </cell>
          <cell r="D3371" t="str">
            <v>Delivered</v>
          </cell>
        </row>
        <row r="3372">
          <cell r="B3372">
            <v>100020130</v>
          </cell>
          <cell r="D3372" t="str">
            <v>Delivered</v>
          </cell>
        </row>
        <row r="3373">
          <cell r="B3373">
            <v>100019946</v>
          </cell>
          <cell r="D3373" t="str">
            <v>Delivered</v>
          </cell>
        </row>
        <row r="3374">
          <cell r="B3374">
            <v>100019949</v>
          </cell>
          <cell r="D3374" t="str">
            <v>Delivered</v>
          </cell>
        </row>
        <row r="3375">
          <cell r="B3375">
            <v>100019955</v>
          </cell>
          <cell r="D3375" t="str">
            <v>Delivered</v>
          </cell>
        </row>
        <row r="3376">
          <cell r="B3376">
            <v>100019956</v>
          </cell>
          <cell r="D3376" t="str">
            <v>Delivered</v>
          </cell>
        </row>
        <row r="3377">
          <cell r="B3377">
            <v>100020005</v>
          </cell>
          <cell r="D3377" t="str">
            <v>Delivered</v>
          </cell>
        </row>
        <row r="3378">
          <cell r="B3378">
            <v>100020050</v>
          </cell>
          <cell r="D3378" t="str">
            <v>Delivered</v>
          </cell>
        </row>
        <row r="3379">
          <cell r="B3379">
            <v>100019625</v>
          </cell>
          <cell r="D3379" t="str">
            <v>Delivered</v>
          </cell>
        </row>
        <row r="3380">
          <cell r="B3380">
            <v>100019626</v>
          </cell>
          <cell r="D3380" t="str">
            <v>Delivered</v>
          </cell>
        </row>
        <row r="3381">
          <cell r="B3381">
            <v>100019759</v>
          </cell>
          <cell r="D3381" t="str">
            <v>Delivered</v>
          </cell>
        </row>
        <row r="3382">
          <cell r="B3382">
            <v>100019761</v>
          </cell>
          <cell r="D3382" t="str">
            <v>Delivered</v>
          </cell>
        </row>
        <row r="3383">
          <cell r="B3383">
            <v>100019763</v>
          </cell>
          <cell r="D3383" t="str">
            <v>Delivered</v>
          </cell>
        </row>
        <row r="3384">
          <cell r="B3384">
            <v>100020160</v>
          </cell>
          <cell r="D3384" t="str">
            <v>Refused</v>
          </cell>
        </row>
        <row r="3385">
          <cell r="B3385">
            <v>100020101</v>
          </cell>
          <cell r="D3385" t="str">
            <v>Refused</v>
          </cell>
        </row>
        <row r="3386">
          <cell r="B3386">
            <v>100020143</v>
          </cell>
          <cell r="D3386" t="str">
            <v>Delivered</v>
          </cell>
        </row>
        <row r="3387">
          <cell r="B3387">
            <v>100019836</v>
          </cell>
          <cell r="D3387" t="str">
            <v>Delivered</v>
          </cell>
        </row>
        <row r="3388">
          <cell r="B3388">
            <v>100019787</v>
          </cell>
          <cell r="D3388" t="str">
            <v>Delivered</v>
          </cell>
        </row>
        <row r="3389">
          <cell r="B3389">
            <v>100020079</v>
          </cell>
          <cell r="D3389" t="str">
            <v>Delivered</v>
          </cell>
        </row>
        <row r="3390">
          <cell r="B3390">
            <v>100020082</v>
          </cell>
          <cell r="D3390" t="str">
            <v>Delivered</v>
          </cell>
        </row>
        <row r="3391">
          <cell r="B3391">
            <v>100020083</v>
          </cell>
          <cell r="D3391" t="str">
            <v>Due To Late Reach</v>
          </cell>
        </row>
        <row r="3392">
          <cell r="B3392">
            <v>100020084</v>
          </cell>
          <cell r="D3392" t="str">
            <v>Delivered</v>
          </cell>
        </row>
        <row r="3395">
          <cell r="B3395" t="str">
            <v>16-09-2024 (Blue Dart)</v>
          </cell>
        </row>
        <row r="3396">
          <cell r="B3396" t="str">
            <v>AWB</v>
          </cell>
          <cell r="D3396" t="str">
            <v>Status</v>
          </cell>
        </row>
        <row r="3397">
          <cell r="B3397">
            <v>53517865590</v>
          </cell>
          <cell r="D3397" t="str">
            <v>Delivered</v>
          </cell>
        </row>
        <row r="3398">
          <cell r="B3398">
            <v>53517867045</v>
          </cell>
          <cell r="D3398" t="str">
            <v>Delivered</v>
          </cell>
        </row>
        <row r="3399">
          <cell r="B3399">
            <v>53517867266</v>
          </cell>
          <cell r="D3399" t="str">
            <v>Delivered</v>
          </cell>
        </row>
        <row r="3400">
          <cell r="B3400">
            <v>53517900284</v>
          </cell>
          <cell r="D3400" t="str">
            <v>Delivered</v>
          </cell>
        </row>
        <row r="3401">
          <cell r="B3401">
            <v>53517905442</v>
          </cell>
          <cell r="D3401" t="str">
            <v>Delivered</v>
          </cell>
        </row>
        <row r="3402">
          <cell r="B3402">
            <v>53517906002</v>
          </cell>
          <cell r="D3402" t="str">
            <v>Delivered</v>
          </cell>
        </row>
        <row r="3403">
          <cell r="B3403">
            <v>53517869053</v>
          </cell>
          <cell r="D3403" t="str">
            <v>Delivered</v>
          </cell>
        </row>
        <row r="3404">
          <cell r="B3404">
            <v>53517878923</v>
          </cell>
          <cell r="D3404" t="str">
            <v>Delivered</v>
          </cell>
        </row>
        <row r="3405">
          <cell r="B3405">
            <v>53517883683</v>
          </cell>
          <cell r="D3405" t="str">
            <v>Delivered</v>
          </cell>
        </row>
        <row r="3406">
          <cell r="B3406">
            <v>53518396234</v>
          </cell>
          <cell r="D3406" t="str">
            <v>In Transit Delay</v>
          </cell>
        </row>
        <row r="3407">
          <cell r="B3407">
            <v>53518405835</v>
          </cell>
          <cell r="D3407" t="str">
            <v>In Transit Delay</v>
          </cell>
        </row>
        <row r="3408">
          <cell r="B3408">
            <v>53517622211</v>
          </cell>
          <cell r="D3408" t="str">
            <v>Delivered</v>
          </cell>
        </row>
        <row r="3409">
          <cell r="B3409">
            <v>53517577466</v>
          </cell>
          <cell r="D3409" t="str">
            <v>In Transit Delay</v>
          </cell>
        </row>
        <row r="3411">
          <cell r="B3411" t="str">
            <v>16-09-2024 (Fast Track)</v>
          </cell>
        </row>
        <row r="3412">
          <cell r="B3412" t="str">
            <v>AWB</v>
          </cell>
          <cell r="D3412" t="str">
            <v>Status</v>
          </cell>
        </row>
        <row r="3413">
          <cell r="B3413">
            <v>100020784</v>
          </cell>
          <cell r="D3413" t="str">
            <v>Rechedual</v>
          </cell>
        </row>
        <row r="3414">
          <cell r="B3414">
            <v>100020786</v>
          </cell>
          <cell r="D3414" t="str">
            <v>Rechedual</v>
          </cell>
        </row>
        <row r="3415">
          <cell r="B3415">
            <v>100020794</v>
          </cell>
          <cell r="D3415" t="str">
            <v>Rechedual</v>
          </cell>
        </row>
        <row r="3416">
          <cell r="B3416">
            <v>100019283</v>
          </cell>
          <cell r="D3416" t="str">
            <v>Delivered</v>
          </cell>
        </row>
        <row r="3417">
          <cell r="B3417">
            <v>100018976</v>
          </cell>
          <cell r="D3417" t="str">
            <v>Delivered</v>
          </cell>
        </row>
        <row r="3418">
          <cell r="B3418">
            <v>100020336</v>
          </cell>
          <cell r="D3418" t="str">
            <v>In Transit</v>
          </cell>
        </row>
        <row r="3419">
          <cell r="B3419">
            <v>100020339</v>
          </cell>
          <cell r="D3419" t="str">
            <v>Delivered</v>
          </cell>
        </row>
        <row r="3420">
          <cell r="B3420">
            <v>100020340</v>
          </cell>
          <cell r="D3420" t="str">
            <v>Delivered</v>
          </cell>
        </row>
        <row r="3421">
          <cell r="B3421">
            <v>100020809</v>
          </cell>
          <cell r="D3421" t="str">
            <v>In Transit</v>
          </cell>
        </row>
        <row r="3422">
          <cell r="B3422">
            <v>100020484</v>
          </cell>
          <cell r="D3422" t="str">
            <v>Delivered</v>
          </cell>
        </row>
        <row r="3423">
          <cell r="B3423">
            <v>100020492</v>
          </cell>
          <cell r="D3423" t="str">
            <v>Delivered</v>
          </cell>
        </row>
        <row r="3424">
          <cell r="B3424">
            <v>100020493</v>
          </cell>
          <cell r="D3424" t="str">
            <v>In Transit Delay Due To Heavy Rain</v>
          </cell>
        </row>
        <row r="3425">
          <cell r="B3425">
            <v>100020342</v>
          </cell>
          <cell r="D3425" t="str">
            <v>Delivered</v>
          </cell>
        </row>
        <row r="3426">
          <cell r="B3426">
            <v>100020348</v>
          </cell>
          <cell r="D3426" t="str">
            <v>In Transit Delay Due To Heavy Rain</v>
          </cell>
        </row>
        <row r="3427">
          <cell r="B3427">
            <v>100020354</v>
          </cell>
          <cell r="D3427" t="str">
            <v>Delivered</v>
          </cell>
        </row>
        <row r="3428">
          <cell r="B3428">
            <v>100021022</v>
          </cell>
          <cell r="D3428" t="str">
            <v>In Transit</v>
          </cell>
        </row>
        <row r="3429">
          <cell r="B3429">
            <v>100020099</v>
          </cell>
          <cell r="D3429" t="str">
            <v>Delivered</v>
          </cell>
        </row>
        <row r="3430">
          <cell r="B3430">
            <v>100020100</v>
          </cell>
          <cell r="D3430" t="str">
            <v>Delivered</v>
          </cell>
        </row>
        <row r="3431">
          <cell r="B3431">
            <v>100020498</v>
          </cell>
          <cell r="D3431" t="str">
            <v>In Transit Delay Due To Heavy Rain</v>
          </cell>
        </row>
        <row r="3432">
          <cell r="B3432">
            <v>100020499</v>
          </cell>
          <cell r="D3432" t="str">
            <v>Delivered</v>
          </cell>
        </row>
        <row r="3433">
          <cell r="B3433">
            <v>100020501</v>
          </cell>
          <cell r="D3433" t="str">
            <v>In Transit Delay Due To Heavy Rain</v>
          </cell>
        </row>
        <row r="3434">
          <cell r="B3434">
            <v>100020502</v>
          </cell>
          <cell r="D3434" t="str">
            <v>In Transit</v>
          </cell>
        </row>
        <row r="3435">
          <cell r="B3435">
            <v>100020503</v>
          </cell>
          <cell r="D3435" t="str">
            <v>Delivered</v>
          </cell>
        </row>
        <row r="3436">
          <cell r="B3436">
            <v>100020504</v>
          </cell>
          <cell r="D3436" t="str">
            <v>Delivered</v>
          </cell>
        </row>
        <row r="3437">
          <cell r="B3437">
            <v>100020505</v>
          </cell>
          <cell r="D3437" t="str">
            <v>Delivered</v>
          </cell>
        </row>
        <row r="3438">
          <cell r="B3438">
            <v>100020507</v>
          </cell>
          <cell r="D3438" t="str">
            <v>Delivered</v>
          </cell>
        </row>
        <row r="3439">
          <cell r="B3439">
            <v>100020509</v>
          </cell>
          <cell r="D3439" t="str">
            <v>In Transit Delay Due To Heavy Rain</v>
          </cell>
        </row>
        <row r="3440">
          <cell r="B3440">
            <v>100019357</v>
          </cell>
          <cell r="D3440" t="str">
            <v>Mix Article Issue</v>
          </cell>
        </row>
        <row r="3441">
          <cell r="B3441">
            <v>100019754</v>
          </cell>
          <cell r="D3441" t="str">
            <v>Mix Article Issue</v>
          </cell>
        </row>
        <row r="3442">
          <cell r="B3442">
            <v>100020142</v>
          </cell>
          <cell r="D3442" t="str">
            <v>Delivered</v>
          </cell>
        </row>
        <row r="3443">
          <cell r="B3443">
            <v>100020104</v>
          </cell>
          <cell r="D3443" t="str">
            <v>Delivered</v>
          </cell>
        </row>
        <row r="3444">
          <cell r="B3444">
            <v>100020140</v>
          </cell>
          <cell r="D3444" t="str">
            <v>Delivered</v>
          </cell>
        </row>
        <row r="3445">
          <cell r="B3445">
            <v>100020150</v>
          </cell>
          <cell r="D3445" t="str">
            <v>Delivered</v>
          </cell>
        </row>
        <row r="3446">
          <cell r="B3446">
            <v>100015981</v>
          </cell>
          <cell r="D3446" t="str">
            <v>Delivered</v>
          </cell>
        </row>
        <row r="3447">
          <cell r="B3447">
            <v>100019843</v>
          </cell>
          <cell r="D3447" t="str">
            <v>Delivered</v>
          </cell>
        </row>
        <row r="3448">
          <cell r="B3448">
            <v>100019844</v>
          </cell>
          <cell r="D3448" t="str">
            <v>Delivered</v>
          </cell>
        </row>
        <row r="3449">
          <cell r="B3449">
            <v>100019840</v>
          </cell>
          <cell r="D3449" t="str">
            <v>Delivered</v>
          </cell>
        </row>
        <row r="3450">
          <cell r="B3450">
            <v>100019834</v>
          </cell>
          <cell r="D3450" t="str">
            <v>Delivered</v>
          </cell>
        </row>
        <row r="3451">
          <cell r="B3451">
            <v>100019788</v>
          </cell>
          <cell r="D3451" t="str">
            <v>Delivered</v>
          </cell>
        </row>
        <row r="3452">
          <cell r="B3452">
            <v>100019780</v>
          </cell>
          <cell r="D3452" t="str">
            <v>Delivered</v>
          </cell>
        </row>
        <row r="3453">
          <cell r="B3453">
            <v>100019775</v>
          </cell>
          <cell r="D3453" t="str">
            <v>Delivered</v>
          </cell>
        </row>
        <row r="3454">
          <cell r="B3454">
            <v>100020077</v>
          </cell>
          <cell r="D3454" t="str">
            <v>Delivered</v>
          </cell>
        </row>
        <row r="3455">
          <cell r="B3455">
            <v>1460781</v>
          </cell>
          <cell r="D3455" t="str">
            <v>Delivered</v>
          </cell>
        </row>
        <row r="3456">
          <cell r="B3456">
            <v>100020087</v>
          </cell>
          <cell r="D3456" t="str">
            <v>Delivered</v>
          </cell>
        </row>
        <row r="3457">
          <cell r="B3457">
            <v>100019904</v>
          </cell>
          <cell r="D3457" t="str">
            <v>Delivered</v>
          </cell>
        </row>
        <row r="3458">
          <cell r="B3458">
            <v>100019905</v>
          </cell>
          <cell r="D3458" t="str">
            <v>Delivered</v>
          </cell>
        </row>
        <row r="3459">
          <cell r="B3459">
            <v>100019906</v>
          </cell>
          <cell r="D3459" t="str">
            <v>Delivered</v>
          </cell>
        </row>
        <row r="3460">
          <cell r="B3460">
            <v>100020326</v>
          </cell>
          <cell r="D3460" t="str">
            <v>Delivered</v>
          </cell>
        </row>
        <row r="3461">
          <cell r="B3461">
            <v>100020327</v>
          </cell>
          <cell r="D3461" t="str">
            <v>Delivered</v>
          </cell>
        </row>
        <row r="3462">
          <cell r="B3462">
            <v>100020328</v>
          </cell>
          <cell r="D3462" t="str">
            <v>Delivered</v>
          </cell>
        </row>
        <row r="3463">
          <cell r="B3463">
            <v>100020329</v>
          </cell>
          <cell r="D3463" t="str">
            <v>Delivered</v>
          </cell>
        </row>
        <row r="3464">
          <cell r="B3464">
            <v>100020330</v>
          </cell>
          <cell r="D3464" t="str">
            <v>Delivered</v>
          </cell>
        </row>
        <row r="3465">
          <cell r="B3465">
            <v>100020331</v>
          </cell>
          <cell r="D3465" t="str">
            <v>Delivered</v>
          </cell>
        </row>
        <row r="3466">
          <cell r="B3466">
            <v>100020332</v>
          </cell>
          <cell r="D3466" t="str">
            <v>Delivered</v>
          </cell>
        </row>
        <row r="3467">
          <cell r="B3467">
            <v>100020334</v>
          </cell>
          <cell r="D3467" t="str">
            <v>Delivered</v>
          </cell>
        </row>
        <row r="3468">
          <cell r="B3468">
            <v>100019903</v>
          </cell>
          <cell r="D3468" t="str">
            <v>Delivered</v>
          </cell>
        </row>
        <row r="3469">
          <cell r="B3469">
            <v>100020783</v>
          </cell>
          <cell r="D3469" t="str">
            <v>Delivered</v>
          </cell>
        </row>
        <row r="3472">
          <cell r="B3472" t="str">
            <v>17-09-2024 (Blue Dart)</v>
          </cell>
        </row>
        <row r="3473">
          <cell r="B3473" t="str">
            <v>AWB</v>
          </cell>
          <cell r="D3473" t="str">
            <v>Status</v>
          </cell>
        </row>
        <row r="3474">
          <cell r="B3474">
            <v>53516777425</v>
          </cell>
          <cell r="D3474" t="str">
            <v>Delivered</v>
          </cell>
        </row>
        <row r="3475">
          <cell r="B3475">
            <v>53518416556</v>
          </cell>
          <cell r="D3475" t="str">
            <v>Delivered</v>
          </cell>
        </row>
        <row r="3476">
          <cell r="B3476">
            <v>53517625932</v>
          </cell>
          <cell r="D3476" t="str">
            <v>Delivered</v>
          </cell>
        </row>
        <row r="3477">
          <cell r="B3477">
            <v>53518410153</v>
          </cell>
          <cell r="D3477" t="str">
            <v>Need Alternet Address</v>
          </cell>
        </row>
        <row r="3478">
          <cell r="B3478">
            <v>53517387744</v>
          </cell>
          <cell r="D3478" t="str">
            <v>Delivered</v>
          </cell>
        </row>
        <row r="3479">
          <cell r="B3479">
            <v>53517382402</v>
          </cell>
          <cell r="D3479" t="str">
            <v>Delivered</v>
          </cell>
        </row>
        <row r="3480">
          <cell r="B3480">
            <v>53517936791</v>
          </cell>
          <cell r="D3480" t="str">
            <v>Delivered</v>
          </cell>
        </row>
        <row r="3483">
          <cell r="B3483" t="str">
            <v>17-09-2024 (Fast Track)</v>
          </cell>
        </row>
        <row r="3484">
          <cell r="B3484" t="str">
            <v>AWB</v>
          </cell>
          <cell r="D3484" t="str">
            <v>Status</v>
          </cell>
        </row>
        <row r="3485">
          <cell r="B3485">
            <v>100019324</v>
          </cell>
          <cell r="D3485" t="str">
            <v>Delivered</v>
          </cell>
        </row>
        <row r="3486">
          <cell r="B3486">
            <v>100020496</v>
          </cell>
          <cell r="D3486" t="str">
            <v>In Transit Delay</v>
          </cell>
        </row>
        <row r="3487">
          <cell r="B3487">
            <v>100020352</v>
          </cell>
          <cell r="D3487" t="str">
            <v>In Transit Delay</v>
          </cell>
        </row>
        <row r="3488">
          <cell r="B3488">
            <v>100021035</v>
          </cell>
          <cell r="D3488" t="str">
            <v>In Transit</v>
          </cell>
        </row>
        <row r="3489">
          <cell r="B3489">
            <v>100021079</v>
          </cell>
          <cell r="D3489" t="str">
            <v>In Transit</v>
          </cell>
        </row>
        <row r="3490">
          <cell r="B3490">
            <v>100021086</v>
          </cell>
          <cell r="D3490" t="str">
            <v>In Transit</v>
          </cell>
        </row>
        <row r="3491">
          <cell r="B3491">
            <v>100021032</v>
          </cell>
          <cell r="D3491" t="str">
            <v>Delivered</v>
          </cell>
        </row>
        <row r="3492">
          <cell r="B3492">
            <v>100021051</v>
          </cell>
          <cell r="D3492" t="str">
            <v>Delivered</v>
          </cell>
        </row>
        <row r="3493">
          <cell r="B3493">
            <v>100021015</v>
          </cell>
          <cell r="D3493" t="str">
            <v>In Transit Delay</v>
          </cell>
        </row>
        <row r="3494">
          <cell r="B3494">
            <v>100021031</v>
          </cell>
          <cell r="D3494" t="str">
            <v>Delivered</v>
          </cell>
        </row>
        <row r="3495">
          <cell r="B3495">
            <v>100019838</v>
          </cell>
          <cell r="D3495" t="str">
            <v>Delivered</v>
          </cell>
        </row>
        <row r="3496">
          <cell r="B3496">
            <v>100019773</v>
          </cell>
          <cell r="D3496" t="str">
            <v>Delivered</v>
          </cell>
        </row>
        <row r="3497">
          <cell r="B3497">
            <v>100020080</v>
          </cell>
          <cell r="D3497" t="str">
            <v>Delivered</v>
          </cell>
        </row>
        <row r="3498">
          <cell r="B3498">
            <v>100020086</v>
          </cell>
          <cell r="D3498" t="str">
            <v>Delivered</v>
          </cell>
        </row>
        <row r="3501">
          <cell r="B3501" t="str">
            <v>18-09-2024 (Blue Dart)</v>
          </cell>
        </row>
        <row r="3502">
          <cell r="B3502" t="str">
            <v>AWB</v>
          </cell>
          <cell r="D3502" t="str">
            <v>Status</v>
          </cell>
        </row>
        <row r="3503">
          <cell r="B3503">
            <v>53516770241</v>
          </cell>
          <cell r="D3503" t="str">
            <v>Delivered</v>
          </cell>
        </row>
        <row r="3504">
          <cell r="B3504">
            <v>53519033643</v>
          </cell>
          <cell r="D3504" t="str">
            <v>In Transit</v>
          </cell>
        </row>
        <row r="3505">
          <cell r="B3505">
            <v>53518413524</v>
          </cell>
          <cell r="D3505" t="str">
            <v>Delivered</v>
          </cell>
        </row>
        <row r="3506">
          <cell r="B3506">
            <v>53517577680</v>
          </cell>
          <cell r="D3506" t="str">
            <v>Delivered</v>
          </cell>
        </row>
        <row r="3509">
          <cell r="B3509" t="str">
            <v>18-09-2024 (Fast Track)</v>
          </cell>
        </row>
        <row r="3510">
          <cell r="B3510" t="str">
            <v>AWB</v>
          </cell>
          <cell r="D3510" t="str">
            <v>Status</v>
          </cell>
        </row>
        <row r="3511">
          <cell r="B3511">
            <v>100016562</v>
          </cell>
          <cell r="D3511" t="str">
            <v>Delivered</v>
          </cell>
        </row>
        <row r="3512">
          <cell r="B3512">
            <v>100018997</v>
          </cell>
          <cell r="D3512" t="str">
            <v>Delivered</v>
          </cell>
        </row>
        <row r="3513">
          <cell r="B3513">
            <v>100020338</v>
          </cell>
          <cell r="D3513" t="str">
            <v>Delivered</v>
          </cell>
        </row>
        <row r="3514">
          <cell r="B3514">
            <v>100020807</v>
          </cell>
          <cell r="D3514" t="str">
            <v>Delivered</v>
          </cell>
        </row>
        <row r="3515">
          <cell r="B3515">
            <v>100020485</v>
          </cell>
          <cell r="D3515" t="str">
            <v>Delivered</v>
          </cell>
        </row>
        <row r="3516">
          <cell r="B3516">
            <v>100020343</v>
          </cell>
          <cell r="D3516" t="str">
            <v>Delivered</v>
          </cell>
        </row>
        <row r="3517">
          <cell r="B3517">
            <v>100020355</v>
          </cell>
          <cell r="D3517" t="str">
            <v>Delivered</v>
          </cell>
        </row>
        <row r="3518">
          <cell r="B3518">
            <v>100021064</v>
          </cell>
          <cell r="D3518" t="str">
            <v>In Transit</v>
          </cell>
        </row>
        <row r="3519">
          <cell r="B3519">
            <v>100021066</v>
          </cell>
          <cell r="D3519" t="str">
            <v>Delivered</v>
          </cell>
        </row>
        <row r="3520">
          <cell r="B3520">
            <v>100021008</v>
          </cell>
          <cell r="D3520" t="str">
            <v>Delivered</v>
          </cell>
        </row>
        <row r="3521">
          <cell r="B3521">
            <v>100021011</v>
          </cell>
          <cell r="D3521" t="str">
            <v>In Transit</v>
          </cell>
        </row>
        <row r="3522">
          <cell r="B3522">
            <v>100021018</v>
          </cell>
          <cell r="D3522" t="str">
            <v>Delivered</v>
          </cell>
        </row>
        <row r="3523">
          <cell r="B3523">
            <v>100021030</v>
          </cell>
          <cell r="D3523" t="str">
            <v>Delivered</v>
          </cell>
        </row>
        <row r="3524">
          <cell r="B3524">
            <v>100021028</v>
          </cell>
          <cell r="D3524" t="str">
            <v>Delivered</v>
          </cell>
        </row>
        <row r="3525">
          <cell r="B3525">
            <v>100021091</v>
          </cell>
          <cell r="D3525" t="str">
            <v>Delivered</v>
          </cell>
        </row>
        <row r="3526">
          <cell r="B3526">
            <v>100020919</v>
          </cell>
          <cell r="D3526" t="str">
            <v>Delivered</v>
          </cell>
        </row>
        <row r="3527">
          <cell r="B3527">
            <v>100020966</v>
          </cell>
          <cell r="D3527" t="str">
            <v>Delivered</v>
          </cell>
        </row>
        <row r="3528">
          <cell r="B3528">
            <v>100020967</v>
          </cell>
          <cell r="D3528" t="str">
            <v>Delivered</v>
          </cell>
        </row>
        <row r="3529">
          <cell r="B3529">
            <v>100020968</v>
          </cell>
          <cell r="D3529" t="str">
            <v>In Transit Delay</v>
          </cell>
        </row>
        <row r="3530">
          <cell r="B3530">
            <v>100020970</v>
          </cell>
          <cell r="D3530" t="str">
            <v>In Transit Delay</v>
          </cell>
        </row>
        <row r="3531">
          <cell r="B3531">
            <v>100020971</v>
          </cell>
          <cell r="D3531" t="str">
            <v>Delivered</v>
          </cell>
        </row>
        <row r="3532">
          <cell r="B3532">
            <v>100020975</v>
          </cell>
          <cell r="D3532" t="str">
            <v>Check</v>
          </cell>
        </row>
        <row r="3533">
          <cell r="B3533">
            <v>100020986</v>
          </cell>
          <cell r="D3533" t="str">
            <v>In Transit Delay</v>
          </cell>
        </row>
        <row r="3534">
          <cell r="B3534">
            <v>100020985</v>
          </cell>
          <cell r="D3534" t="str">
            <v>Delivered</v>
          </cell>
        </row>
        <row r="3535">
          <cell r="B3535">
            <v>100020989</v>
          </cell>
          <cell r="D3535" t="str">
            <v>Delivered</v>
          </cell>
        </row>
        <row r="3536">
          <cell r="B3536">
            <v>100021267</v>
          </cell>
          <cell r="D3536" t="str">
            <v>Delivered</v>
          </cell>
        </row>
        <row r="3537">
          <cell r="B3537">
            <v>100021275</v>
          </cell>
          <cell r="D3537" t="str">
            <v>Delivered</v>
          </cell>
        </row>
        <row r="3538">
          <cell r="B3538">
            <v>100020081</v>
          </cell>
          <cell r="D3538" t="str">
            <v>Delivered</v>
          </cell>
        </row>
        <row r="3539">
          <cell r="B3539">
            <v>100019279</v>
          </cell>
          <cell r="D3539" t="str">
            <v>Delivered</v>
          </cell>
        </row>
        <row r="3540">
          <cell r="B3540">
            <v>100019280</v>
          </cell>
          <cell r="D3540" t="str">
            <v>Delivered</v>
          </cell>
        </row>
        <row r="3541">
          <cell r="B3541">
            <v>100019282</v>
          </cell>
          <cell r="D3541" t="str">
            <v>Delivered</v>
          </cell>
        </row>
        <row r="3542">
          <cell r="B3542">
            <v>100019284</v>
          </cell>
          <cell r="D3542" t="str">
            <v>Delivered</v>
          </cell>
        </row>
        <row r="3543">
          <cell r="B3543">
            <v>100019285</v>
          </cell>
          <cell r="D3543" t="str">
            <v>Delivered</v>
          </cell>
        </row>
        <row r="3544">
          <cell r="B3544">
            <v>100021132</v>
          </cell>
          <cell r="D3544" t="str">
            <v>Delivered</v>
          </cell>
        </row>
        <row r="3545">
          <cell r="B3545">
            <v>100021135</v>
          </cell>
          <cell r="D3545" t="str">
            <v>Delivered</v>
          </cell>
        </row>
        <row r="3546">
          <cell r="B3546">
            <v>100021136</v>
          </cell>
          <cell r="D3546" t="str">
            <v>Delivered</v>
          </cell>
        </row>
        <row r="3547">
          <cell r="B3547">
            <v>100021137</v>
          </cell>
          <cell r="D3547" t="str">
            <v>Delivered</v>
          </cell>
        </row>
        <row r="3548">
          <cell r="B3548">
            <v>100021139</v>
          </cell>
          <cell r="D3548" t="str">
            <v>Delivered</v>
          </cell>
        </row>
        <row r="3549">
          <cell r="B3549">
            <v>100021140</v>
          </cell>
          <cell r="D3549" t="str">
            <v>Delivered</v>
          </cell>
        </row>
        <row r="3550">
          <cell r="B3550">
            <v>100021142</v>
          </cell>
          <cell r="D3550" t="str">
            <v>Delivered</v>
          </cell>
        </row>
        <row r="3551">
          <cell r="B3551">
            <v>100021144</v>
          </cell>
          <cell r="D3551" t="str">
            <v>Delivered</v>
          </cell>
        </row>
        <row r="3552">
          <cell r="B3552">
            <v>100021145</v>
          </cell>
          <cell r="D3552" t="str">
            <v>Delivered</v>
          </cell>
        </row>
        <row r="3555">
          <cell r="B3555" t="str">
            <v>19-09-2024 (Blue Dart)</v>
          </cell>
        </row>
        <row r="3556">
          <cell r="B3556" t="str">
            <v>AWB</v>
          </cell>
          <cell r="D3556" t="str">
            <v>Status</v>
          </cell>
        </row>
        <row r="3557">
          <cell r="B3557">
            <v>53518402534</v>
          </cell>
          <cell r="D3557" t="str">
            <v>Delivered</v>
          </cell>
        </row>
        <row r="3558">
          <cell r="B3558">
            <v>53518409840</v>
          </cell>
          <cell r="D3558" t="str">
            <v>Delivered</v>
          </cell>
        </row>
        <row r="3559">
          <cell r="B3559">
            <v>53518406222</v>
          </cell>
          <cell r="D3559" t="str">
            <v>Delivered</v>
          </cell>
        </row>
        <row r="3562">
          <cell r="B3562" t="str">
            <v>19-09-2024 (Fast Track)</v>
          </cell>
        </row>
        <row r="3563">
          <cell r="B3563" t="str">
            <v>AWB</v>
          </cell>
          <cell r="D3563" t="str">
            <v>Status</v>
          </cell>
        </row>
        <row r="3564">
          <cell r="B3564">
            <v>100020337</v>
          </cell>
          <cell r="D3564" t="str">
            <v>Delivered</v>
          </cell>
        </row>
        <row r="3565">
          <cell r="B3565">
            <v>100020344</v>
          </cell>
          <cell r="D3565" t="str">
            <v>Delivered</v>
          </cell>
        </row>
        <row r="3566">
          <cell r="B3566">
            <v>100020356</v>
          </cell>
          <cell r="D3566" t="str">
            <v>Delivered</v>
          </cell>
        </row>
        <row r="3567">
          <cell r="B3567">
            <v>100021899</v>
          </cell>
          <cell r="D3567" t="str">
            <v>In Transit</v>
          </cell>
        </row>
        <row r="3568">
          <cell r="B3568">
            <v>100021903</v>
          </cell>
          <cell r="D3568" t="str">
            <v>In Transit</v>
          </cell>
        </row>
        <row r="3569">
          <cell r="B3569">
            <v>100021917</v>
          </cell>
          <cell r="D3569" t="str">
            <v>In Transit</v>
          </cell>
        </row>
        <row r="3570">
          <cell r="B3570">
            <v>100021919</v>
          </cell>
          <cell r="D3570" t="str">
            <v>In Transit</v>
          </cell>
        </row>
        <row r="3571">
          <cell r="B3571">
            <v>100021932</v>
          </cell>
          <cell r="D3571" t="str">
            <v>In Transit</v>
          </cell>
        </row>
        <row r="3572">
          <cell r="B3572">
            <v>100021059</v>
          </cell>
          <cell r="D3572" t="str">
            <v>Delivered</v>
          </cell>
        </row>
        <row r="3573">
          <cell r="B3573">
            <v>100021071</v>
          </cell>
          <cell r="D3573" t="str">
            <v>Delivered</v>
          </cell>
        </row>
        <row r="3574">
          <cell r="B3574">
            <v>100021089</v>
          </cell>
          <cell r="D3574" t="str">
            <v>Delivered</v>
          </cell>
        </row>
        <row r="3575">
          <cell r="B3575">
            <v>100021090</v>
          </cell>
          <cell r="D3575" t="str">
            <v>Refused Due To No Appointment</v>
          </cell>
        </row>
        <row r="3576">
          <cell r="B3576">
            <v>100021097</v>
          </cell>
          <cell r="D3576" t="str">
            <v>Delivered</v>
          </cell>
        </row>
        <row r="3577">
          <cell r="B3577">
            <v>100021148</v>
          </cell>
          <cell r="D3577" t="str">
            <v>Delivered</v>
          </cell>
        </row>
        <row r="3578">
          <cell r="B3578">
            <v>100021101</v>
          </cell>
          <cell r="D3578" t="str">
            <v>Wrong Invoice Punch from Appointment Team</v>
          </cell>
        </row>
        <row r="3579">
          <cell r="B3579">
            <v>100021112</v>
          </cell>
          <cell r="D3579" t="str">
            <v>Delivered</v>
          </cell>
        </row>
        <row r="3580">
          <cell r="B3580">
            <v>100021117</v>
          </cell>
          <cell r="D3580" t="str">
            <v>Wrong Invoice Punch from Appointment Team</v>
          </cell>
        </row>
        <row r="3581">
          <cell r="B3581">
            <v>100021134</v>
          </cell>
          <cell r="D3581" t="str">
            <v>Delivered</v>
          </cell>
        </row>
        <row r="3582">
          <cell r="B3582">
            <v>100021157</v>
          </cell>
          <cell r="D3582" t="str">
            <v>Delivered</v>
          </cell>
        </row>
        <row r="3583">
          <cell r="B3583">
            <v>100021264</v>
          </cell>
          <cell r="D3583" t="str">
            <v>Delivered</v>
          </cell>
        </row>
        <row r="3584">
          <cell r="B3584">
            <v>100021153</v>
          </cell>
          <cell r="D3584" t="str">
            <v>Wrong Invoice Punch from Appointment Team</v>
          </cell>
        </row>
        <row r="3585">
          <cell r="B3585">
            <v>100020107</v>
          </cell>
          <cell r="D3585" t="str">
            <v>Delivered</v>
          </cell>
        </row>
        <row r="3586">
          <cell r="B3586">
            <v>100021016</v>
          </cell>
          <cell r="D3586" t="str">
            <v>Delivered</v>
          </cell>
        </row>
        <row r="3587">
          <cell r="B3587">
            <v>100021017</v>
          </cell>
          <cell r="D3587" t="str">
            <v>Delivered</v>
          </cell>
        </row>
        <row r="3588">
          <cell r="B3588">
            <v>100021034</v>
          </cell>
          <cell r="D3588" t="str">
            <v>Delivered</v>
          </cell>
        </row>
        <row r="3589">
          <cell r="B3589">
            <v>100021084</v>
          </cell>
          <cell r="D3589" t="str">
            <v>Delivered</v>
          </cell>
        </row>
        <row r="3590">
          <cell r="B3590">
            <v>100021088</v>
          </cell>
          <cell r="D3590" t="str">
            <v>Delivered</v>
          </cell>
        </row>
        <row r="3591">
          <cell r="B3591">
            <v>100021095</v>
          </cell>
          <cell r="D3591" t="str">
            <v>Delivered</v>
          </cell>
        </row>
        <row r="3592">
          <cell r="B3592">
            <v>100021261</v>
          </cell>
          <cell r="D3592" t="str">
            <v>Delivered</v>
          </cell>
        </row>
        <row r="3593">
          <cell r="B3593">
            <v>100018908</v>
          </cell>
          <cell r="D3593" t="str">
            <v>Refused Due To Space Issue</v>
          </cell>
        </row>
        <row r="3594">
          <cell r="B3594">
            <v>100019951</v>
          </cell>
          <cell r="D3594" t="str">
            <v>Refused Due To Space Issue</v>
          </cell>
        </row>
        <row r="3595">
          <cell r="B3595">
            <v>100020047</v>
          </cell>
          <cell r="D3595" t="str">
            <v>Miss Route</v>
          </cell>
        </row>
        <row r="3596">
          <cell r="B3596">
            <v>100019754</v>
          </cell>
          <cell r="D3596" t="str">
            <v>Delivered</v>
          </cell>
        </row>
        <row r="3597">
          <cell r="B3597">
            <v>100020167</v>
          </cell>
          <cell r="D3597" t="str">
            <v>Delivered</v>
          </cell>
        </row>
        <row r="3598">
          <cell r="B3598">
            <v>100020139</v>
          </cell>
          <cell r="D3598" t="str">
            <v>Delivered</v>
          </cell>
        </row>
        <row r="3599">
          <cell r="B3599">
            <v>100020960</v>
          </cell>
          <cell r="D3599" t="str">
            <v>Delivered</v>
          </cell>
        </row>
        <row r="3600">
          <cell r="B3600">
            <v>100020965</v>
          </cell>
          <cell r="D3600" t="str">
            <v>Delivered</v>
          </cell>
        </row>
        <row r="3601">
          <cell r="B3601">
            <v>100020992</v>
          </cell>
          <cell r="D3601" t="str">
            <v>Delivered</v>
          </cell>
        </row>
        <row r="3602">
          <cell r="B3602">
            <v>100021263</v>
          </cell>
          <cell r="D3602" t="str">
            <v>In Transit delay</v>
          </cell>
        </row>
        <row r="3603">
          <cell r="B3603">
            <v>100021265</v>
          </cell>
          <cell r="D3603" t="str">
            <v>Delivered</v>
          </cell>
        </row>
        <row r="3604">
          <cell r="B3604">
            <v>100021279</v>
          </cell>
          <cell r="D3604" t="str">
            <v>In Transit delay</v>
          </cell>
        </row>
        <row r="3605">
          <cell r="B3605">
            <v>100021271</v>
          </cell>
          <cell r="D3605" t="str">
            <v>In Transit delay</v>
          </cell>
        </row>
        <row r="3608">
          <cell r="B3608" t="str">
            <v>20-09-2024 (Blue Dart)</v>
          </cell>
        </row>
        <row r="3609">
          <cell r="B3609" t="str">
            <v>AWB</v>
          </cell>
          <cell r="D3609" t="str">
            <v>Status</v>
          </cell>
        </row>
        <row r="3610">
          <cell r="B3610">
            <v>53518164081</v>
          </cell>
          <cell r="D3610" t="str">
            <v>Check</v>
          </cell>
        </row>
        <row r="3611">
          <cell r="B3611">
            <v>53517902771</v>
          </cell>
          <cell r="D3611" t="str">
            <v>Delivered</v>
          </cell>
        </row>
        <row r="3612">
          <cell r="B3612">
            <v>53517880953</v>
          </cell>
          <cell r="D3612" t="str">
            <v>Delivered</v>
          </cell>
        </row>
        <row r="3613">
          <cell r="B3613">
            <v>53518410153</v>
          </cell>
          <cell r="D3613" t="str">
            <v>Delivered</v>
          </cell>
        </row>
        <row r="3614">
          <cell r="B3614">
            <v>53518443506</v>
          </cell>
          <cell r="D3614" t="str">
            <v>Delivered</v>
          </cell>
        </row>
        <row r="3615">
          <cell r="B3615">
            <v>53518627536</v>
          </cell>
          <cell r="D3615" t="str">
            <v>Delivered</v>
          </cell>
        </row>
        <row r="3618">
          <cell r="B3618" t="str">
            <v>20-09-2024 (Fast Track)</v>
          </cell>
        </row>
        <row r="3619">
          <cell r="B3619" t="str">
            <v>AWB</v>
          </cell>
          <cell r="D3619" t="str">
            <v>Status</v>
          </cell>
        </row>
        <row r="3620">
          <cell r="B3620">
            <v>100020806</v>
          </cell>
          <cell r="D3620" t="str">
            <v>Delivered</v>
          </cell>
        </row>
        <row r="3621">
          <cell r="B3621">
            <v>100020488</v>
          </cell>
          <cell r="D3621" t="str">
            <v>Delivered</v>
          </cell>
        </row>
        <row r="3622">
          <cell r="B3622">
            <v>100020490</v>
          </cell>
          <cell r="D3622" t="str">
            <v>Delivered</v>
          </cell>
        </row>
        <row r="3623">
          <cell r="B3623">
            <v>100020491</v>
          </cell>
          <cell r="D3623" t="str">
            <v>Delivered</v>
          </cell>
        </row>
        <row r="3624">
          <cell r="B3624">
            <v>100020494</v>
          </cell>
          <cell r="D3624" t="str">
            <v>Delivered</v>
          </cell>
        </row>
        <row r="3625">
          <cell r="B3625">
            <v>100021921</v>
          </cell>
          <cell r="D3625" t="str">
            <v>Delivered</v>
          </cell>
        </row>
        <row r="3626">
          <cell r="B3626">
            <v>100021956</v>
          </cell>
          <cell r="D3626" t="str">
            <v>Delivered</v>
          </cell>
        </row>
        <row r="3627">
          <cell r="B3627">
            <v>100021957</v>
          </cell>
          <cell r="D3627" t="str">
            <v>Delivered</v>
          </cell>
        </row>
        <row r="3628">
          <cell r="B3628">
            <v>100021012</v>
          </cell>
          <cell r="D3628" t="str">
            <v>Delivered</v>
          </cell>
        </row>
        <row r="3629">
          <cell r="B3629">
            <v>100021033</v>
          </cell>
          <cell r="D3629" t="str">
            <v>Delivered</v>
          </cell>
        </row>
        <row r="3630">
          <cell r="B3630">
            <v>100019603</v>
          </cell>
          <cell r="D3630" t="str">
            <v>Delivered</v>
          </cell>
        </row>
        <row r="3631">
          <cell r="B3631">
            <v>100021009</v>
          </cell>
          <cell r="D3631" t="str">
            <v>Vehicle Waiting Since 5 Hr but Blinkit Not Accept Delivery</v>
          </cell>
        </row>
        <row r="3632">
          <cell r="B3632">
            <v>100021011</v>
          </cell>
          <cell r="D3632" t="str">
            <v>Delivered</v>
          </cell>
        </row>
        <row r="3633">
          <cell r="B3633">
            <v>100021029</v>
          </cell>
          <cell r="D3633" t="str">
            <v>Delivered</v>
          </cell>
        </row>
        <row r="3634">
          <cell r="B3634">
            <v>100021015</v>
          </cell>
          <cell r="D3634" t="str">
            <v>Delivered</v>
          </cell>
        </row>
        <row r="3635">
          <cell r="B3635">
            <v>100021063</v>
          </cell>
          <cell r="D3635" t="str">
            <v>Delivered</v>
          </cell>
        </row>
        <row r="3636">
          <cell r="B3636">
            <v>100021065</v>
          </cell>
          <cell r="D3636" t="str">
            <v>Delivered</v>
          </cell>
        </row>
        <row r="3637">
          <cell r="B3637">
            <v>100021067</v>
          </cell>
          <cell r="D3637" t="str">
            <v>Delivered</v>
          </cell>
        </row>
        <row r="3638">
          <cell r="B3638">
            <v>100021057</v>
          </cell>
          <cell r="D3638" t="str">
            <v>Delivered</v>
          </cell>
        </row>
        <row r="3639">
          <cell r="B3639">
            <v>100021069</v>
          </cell>
          <cell r="D3639" t="str">
            <v>Delivered</v>
          </cell>
        </row>
        <row r="3640">
          <cell r="B3640">
            <v>100021075</v>
          </cell>
          <cell r="D3640" t="str">
            <v>Refused Due To Sapce Issue</v>
          </cell>
        </row>
        <row r="3641">
          <cell r="B3641">
            <v>100021077</v>
          </cell>
          <cell r="D3641" t="str">
            <v>Delivered</v>
          </cell>
        </row>
        <row r="3642">
          <cell r="B3642">
            <v>100021078</v>
          </cell>
          <cell r="D3642" t="str">
            <v>Delivered</v>
          </cell>
        </row>
        <row r="3643">
          <cell r="B3643">
            <v>100021080</v>
          </cell>
          <cell r="D3643" t="str">
            <v>Delivered</v>
          </cell>
        </row>
        <row r="3644">
          <cell r="B3644">
            <v>100021096</v>
          </cell>
          <cell r="D3644" t="str">
            <v>Delivered</v>
          </cell>
        </row>
        <row r="3645">
          <cell r="B3645">
            <v>100021262</v>
          </cell>
          <cell r="D3645" t="str">
            <v>Refused Due To Sapce Issue</v>
          </cell>
        </row>
        <row r="3646">
          <cell r="B3646">
            <v>100020509</v>
          </cell>
          <cell r="D3646" t="str">
            <v>Delivered</v>
          </cell>
        </row>
        <row r="3647">
          <cell r="B3647">
            <v>100022326</v>
          </cell>
          <cell r="D3647" t="str">
            <v>In Transit</v>
          </cell>
        </row>
        <row r="3648">
          <cell r="B3648">
            <v>100020160</v>
          </cell>
          <cell r="D3648" t="str">
            <v>Delivered</v>
          </cell>
        </row>
        <row r="3649">
          <cell r="B3649">
            <v>100020101</v>
          </cell>
          <cell r="D3649" t="str">
            <v>Delivered</v>
          </cell>
        </row>
        <row r="3650">
          <cell r="B3650">
            <v>100020996</v>
          </cell>
          <cell r="D3650" t="str">
            <v>Delivered</v>
          </cell>
        </row>
        <row r="3651">
          <cell r="B3651">
            <v>100021270</v>
          </cell>
          <cell r="D3651" t="str">
            <v>Refused Due To Mix Article</v>
          </cell>
        </row>
        <row r="3652">
          <cell r="B3652">
            <v>100021277</v>
          </cell>
          <cell r="D3652" t="str">
            <v>In Transit Delay</v>
          </cell>
        </row>
        <row r="3653">
          <cell r="B3653">
            <v>100021272</v>
          </cell>
          <cell r="D3653" t="str">
            <v>Refused Due To Mix Article</v>
          </cell>
        </row>
        <row r="3654">
          <cell r="B3654">
            <v>100020083</v>
          </cell>
          <cell r="D3654" t="str">
            <v>Delivered</v>
          </cell>
        </row>
        <row r="3655">
          <cell r="B3655">
            <v>100020085</v>
          </cell>
          <cell r="D3655" t="str">
            <v>Delivered</v>
          </cell>
        </row>
        <row r="3656">
          <cell r="B3656">
            <v>100021253</v>
          </cell>
          <cell r="D3656" t="str">
            <v>Delivered</v>
          </cell>
        </row>
        <row r="3657">
          <cell r="B3657">
            <v>100021255</v>
          </cell>
          <cell r="D3657" t="str">
            <v>Delivered</v>
          </cell>
        </row>
        <row r="3658">
          <cell r="B3658">
            <v>100021256</v>
          </cell>
          <cell r="D3658" t="str">
            <v>Delivered</v>
          </cell>
        </row>
        <row r="3659">
          <cell r="B3659">
            <v>100021257</v>
          </cell>
          <cell r="D3659" t="str">
            <v>Delivered</v>
          </cell>
        </row>
        <row r="3662">
          <cell r="B3662" t="str">
            <v>21-09-2024 (Blue Dart)</v>
          </cell>
        </row>
        <row r="3663">
          <cell r="B3663" t="str">
            <v>AWB</v>
          </cell>
          <cell r="D3663" t="str">
            <v>Status</v>
          </cell>
        </row>
        <row r="3664">
          <cell r="B3664">
            <v>53519028931</v>
          </cell>
          <cell r="D3664" t="str">
            <v>In Transit</v>
          </cell>
        </row>
        <row r="3665">
          <cell r="B3665">
            <v>53519033186</v>
          </cell>
          <cell r="D3665" t="str">
            <v>In Transit</v>
          </cell>
        </row>
        <row r="3666">
          <cell r="B3666">
            <v>53518412393</v>
          </cell>
          <cell r="D3666" t="str">
            <v>Refused</v>
          </cell>
        </row>
        <row r="3667">
          <cell r="B3667">
            <v>53518415204</v>
          </cell>
          <cell r="D3667" t="str">
            <v>Refused</v>
          </cell>
        </row>
        <row r="3668">
          <cell r="B3668">
            <v>53517577466</v>
          </cell>
          <cell r="D3668" t="str">
            <v>Delivered</v>
          </cell>
        </row>
        <row r="3671">
          <cell r="B3671" t="str">
            <v>21-09-2024 (Fast Track)</v>
          </cell>
        </row>
        <row r="3672">
          <cell r="B3672" t="str">
            <v>AWB</v>
          </cell>
        </row>
        <row r="3673">
          <cell r="B3673">
            <v>100020796</v>
          </cell>
          <cell r="D3673" t="str">
            <v>Delivered</v>
          </cell>
        </row>
        <row r="3674">
          <cell r="B3674">
            <v>100020495</v>
          </cell>
          <cell r="D3674" t="str">
            <v>Rechedual</v>
          </cell>
        </row>
        <row r="3675">
          <cell r="B3675">
            <v>100020347</v>
          </cell>
          <cell r="D3675" t="str">
            <v>Delivered</v>
          </cell>
        </row>
        <row r="3676">
          <cell r="B3676">
            <v>100021931</v>
          </cell>
          <cell r="D3676" t="str">
            <v>Delivered</v>
          </cell>
        </row>
        <row r="3677">
          <cell r="B3677">
            <v>100021068</v>
          </cell>
          <cell r="D3677" t="str">
            <v>Delivered</v>
          </cell>
        </row>
        <row r="3678">
          <cell r="B3678">
            <v>100021083</v>
          </cell>
          <cell r="D3678" t="str">
            <v>Delivered</v>
          </cell>
        </row>
        <row r="3679">
          <cell r="B3679">
            <v>100020535</v>
          </cell>
          <cell r="D3679" t="str">
            <v>Delivered</v>
          </cell>
        </row>
        <row r="3680">
          <cell r="B3680">
            <v>100020539</v>
          </cell>
          <cell r="D3680" t="str">
            <v>Delivered</v>
          </cell>
        </row>
        <row r="3681">
          <cell r="B3681">
            <v>100020542</v>
          </cell>
          <cell r="D3681" t="str">
            <v>Delivered</v>
          </cell>
        </row>
        <row r="3682">
          <cell r="B3682">
            <v>100021200</v>
          </cell>
          <cell r="D3682" t="str">
            <v>Vehicle Waiting Since 12 HRS. But Market Plcae Not Accept Delivery</v>
          </cell>
        </row>
        <row r="3683">
          <cell r="B3683">
            <v>100021219</v>
          </cell>
          <cell r="D3683" t="str">
            <v>Delivered</v>
          </cell>
        </row>
        <row r="3684">
          <cell r="B3684">
            <v>100021221</v>
          </cell>
          <cell r="D3684" t="str">
            <v>Vehicle Waiting Since 12 HRS. But Market Plcae Not Accept Delivery</v>
          </cell>
        </row>
        <row r="3685">
          <cell r="B3685">
            <v>100021222</v>
          </cell>
          <cell r="D3685" t="str">
            <v>Delivered</v>
          </cell>
        </row>
        <row r="3686">
          <cell r="B3686">
            <v>100021233</v>
          </cell>
          <cell r="D3686" t="str">
            <v>Vehicle Waiting Since 12 HRS. But Market Plcae Not Accept Delivery</v>
          </cell>
        </row>
        <row r="3687">
          <cell r="B3687">
            <v>100021235</v>
          </cell>
          <cell r="D3687" t="str">
            <v>Delivered</v>
          </cell>
        </row>
        <row r="3688">
          <cell r="B3688">
            <v>100021238</v>
          </cell>
          <cell r="D3688" t="str">
            <v>Delivered</v>
          </cell>
        </row>
        <row r="3689">
          <cell r="B3689">
            <v>100021243</v>
          </cell>
          <cell r="D3689" t="str">
            <v>Vehicle Waiting Since 12 HRS. But Market Plcae Not Accept Delivery</v>
          </cell>
        </row>
        <row r="3690">
          <cell r="B3690">
            <v>100021244</v>
          </cell>
          <cell r="D3690" t="str">
            <v>Delivered</v>
          </cell>
        </row>
        <row r="3691">
          <cell r="B3691">
            <v>100021245</v>
          </cell>
          <cell r="D3691" t="str">
            <v>Vehicle Waiting Since 12 HRS. In Market Plcae But They Are Accept Delivery of Myntra</v>
          </cell>
        </row>
        <row r="3692">
          <cell r="B3692">
            <v>100021247</v>
          </cell>
          <cell r="D3692" t="str">
            <v>Delivered</v>
          </cell>
        </row>
        <row r="3693">
          <cell r="B3693">
            <v>100021081</v>
          </cell>
          <cell r="D3693" t="str">
            <v>Delivered</v>
          </cell>
        </row>
        <row r="3694">
          <cell r="B3694">
            <v>100020501</v>
          </cell>
          <cell r="D3694" t="str">
            <v>Delivered</v>
          </cell>
        </row>
        <row r="3695">
          <cell r="B3695">
            <v>100020963</v>
          </cell>
          <cell r="D3695" t="str">
            <v>Delivered</v>
          </cell>
        </row>
        <row r="3696">
          <cell r="B3696">
            <v>100020972</v>
          </cell>
          <cell r="D3696" t="str">
            <v>Delivered</v>
          </cell>
        </row>
        <row r="3697">
          <cell r="B3697">
            <v>100021269</v>
          </cell>
          <cell r="D3697" t="str">
            <v>Delivered</v>
          </cell>
        </row>
        <row r="3698">
          <cell r="B3698">
            <v>100021300</v>
          </cell>
          <cell r="D3698" t="str">
            <v>Delivered</v>
          </cell>
        </row>
        <row r="3699">
          <cell r="B3699">
            <v>100021266</v>
          </cell>
          <cell r="D3699" t="str">
            <v>Delivered</v>
          </cell>
        </row>
        <row r="3700">
          <cell r="B3700">
            <v>100021914</v>
          </cell>
          <cell r="D3700" t="str">
            <v>Delivered</v>
          </cell>
        </row>
        <row r="3704">
          <cell r="B3704" t="str">
            <v>22-09-2024 (Fast Track)</v>
          </cell>
        </row>
        <row r="3705">
          <cell r="B3705" t="str">
            <v>AWB</v>
          </cell>
        </row>
        <row r="3706">
          <cell r="B3706">
            <v>100021098</v>
          </cell>
          <cell r="D3706" t="str">
            <v>Delivered</v>
          </cell>
        </row>
        <row r="3707">
          <cell r="B3707">
            <v>100021111</v>
          </cell>
          <cell r="D3707" t="str">
            <v>Delivered</v>
          </cell>
        </row>
        <row r="3708">
          <cell r="B3708">
            <v>100021152</v>
          </cell>
          <cell r="D3708" t="str">
            <v>Delivered</v>
          </cell>
        </row>
        <row r="3712">
          <cell r="B3712" t="str">
            <v>23-09-2024 (Blue Dart)</v>
          </cell>
        </row>
        <row r="3713">
          <cell r="B3713" t="str">
            <v>AWB</v>
          </cell>
          <cell r="D3713" t="str">
            <v>Status</v>
          </cell>
        </row>
        <row r="3714">
          <cell r="B3714">
            <v>53518632904</v>
          </cell>
          <cell r="D3714" t="str">
            <v>Delivered</v>
          </cell>
        </row>
        <row r="3715">
          <cell r="B3715">
            <v>53518631563</v>
          </cell>
          <cell r="D3715" t="str">
            <v>Delivered</v>
          </cell>
        </row>
        <row r="3716">
          <cell r="B3716">
            <v>53518631596</v>
          </cell>
          <cell r="D3716" t="str">
            <v>Delivered</v>
          </cell>
        </row>
        <row r="3719">
          <cell r="B3719" t="str">
            <v>23-09-2024 (Fast Track)</v>
          </cell>
        </row>
        <row r="3720">
          <cell r="B3720" t="str">
            <v>AWB</v>
          </cell>
        </row>
        <row r="3721">
          <cell r="B3721">
            <v>100021963</v>
          </cell>
          <cell r="D3721" t="str">
            <v>Delivered</v>
          </cell>
        </row>
        <row r="3722">
          <cell r="B3722">
            <v>100020346</v>
          </cell>
          <cell r="D3722" t="str">
            <v>Delivered</v>
          </cell>
        </row>
        <row r="3723">
          <cell r="B3723">
            <v>100020810</v>
          </cell>
          <cell r="D3723" t="str">
            <v>Delivered</v>
          </cell>
        </row>
        <row r="3724">
          <cell r="B3724">
            <v>100020351</v>
          </cell>
          <cell r="D3724" t="str">
            <v>Delivered</v>
          </cell>
        </row>
        <row r="3725">
          <cell r="B3725">
            <v>100021908</v>
          </cell>
          <cell r="D3725" t="str">
            <v>Delivered</v>
          </cell>
        </row>
        <row r="3726">
          <cell r="B3726">
            <v>100021006</v>
          </cell>
          <cell r="D3726" t="str">
            <v>Delivered</v>
          </cell>
        </row>
        <row r="3727">
          <cell r="B3727">
            <v>100021007</v>
          </cell>
          <cell r="D3727" t="str">
            <v>Delivered</v>
          </cell>
        </row>
        <row r="3728">
          <cell r="B3728">
            <v>100021010</v>
          </cell>
          <cell r="D3728" t="str">
            <v>Delivered</v>
          </cell>
        </row>
        <row r="3729">
          <cell r="B3729">
            <v>100021155</v>
          </cell>
          <cell r="D3729" t="str">
            <v>Delivered</v>
          </cell>
        </row>
        <row r="3730">
          <cell r="B3730">
            <v>100021014</v>
          </cell>
          <cell r="D3730" t="str">
            <v>Delivered</v>
          </cell>
        </row>
        <row r="3731">
          <cell r="B3731">
            <v>100021061</v>
          </cell>
          <cell r="D3731" t="str">
            <v>Delivered</v>
          </cell>
        </row>
        <row r="3732">
          <cell r="B3732">
            <v>100021074</v>
          </cell>
          <cell r="D3732" t="str">
            <v>Delivered</v>
          </cell>
        </row>
        <row r="3733">
          <cell r="B3733">
            <v>100021082</v>
          </cell>
          <cell r="D3733" t="str">
            <v>Delivered</v>
          </cell>
        </row>
        <row r="3734">
          <cell r="B3734">
            <v>100021093</v>
          </cell>
          <cell r="D3734" t="str">
            <v>Not Take Delivery in Market Place</v>
          </cell>
        </row>
        <row r="3735">
          <cell r="B3735">
            <v>100021110</v>
          </cell>
          <cell r="D3735" t="str">
            <v>Not Take Delivery in Market Place</v>
          </cell>
        </row>
        <row r="3736">
          <cell r="B3736">
            <v>100021280</v>
          </cell>
          <cell r="D3736" t="str">
            <v>Not Take Delivery in Market Place</v>
          </cell>
        </row>
        <row r="3737">
          <cell r="B3737">
            <v>100021060</v>
          </cell>
          <cell r="D3737" t="str">
            <v>Delivery Not Done Due To Nykaa take 4 Hrs For the Delivery</v>
          </cell>
        </row>
        <row r="3738">
          <cell r="B3738">
            <v>100021072</v>
          </cell>
          <cell r="D3738" t="str">
            <v>Delivered</v>
          </cell>
        </row>
        <row r="3739">
          <cell r="B3739">
            <v>100020498</v>
          </cell>
          <cell r="D3739" t="str">
            <v>Delivered</v>
          </cell>
        </row>
        <row r="3740">
          <cell r="B3740">
            <v>100022328</v>
          </cell>
          <cell r="D3740" t="str">
            <v>Delivered</v>
          </cell>
        </row>
        <row r="3741">
          <cell r="B3741">
            <v>100021260</v>
          </cell>
          <cell r="D3741" t="str">
            <v>Delivered</v>
          </cell>
        </row>
        <row r="3742">
          <cell r="B3742">
            <v>100021263</v>
          </cell>
          <cell r="D3742" t="str">
            <v>Delivered</v>
          </cell>
        </row>
        <row r="3743">
          <cell r="B3743">
            <v>100021278</v>
          </cell>
          <cell r="D3743" t="str">
            <v>Delivered</v>
          </cell>
        </row>
        <row r="3744">
          <cell r="B3744">
            <v>100021279</v>
          </cell>
          <cell r="D3744" t="str">
            <v>Delivered</v>
          </cell>
        </row>
        <row r="3745">
          <cell r="B3745">
            <v>100021271</v>
          </cell>
          <cell r="D3745" t="str">
            <v>Delivered</v>
          </cell>
        </row>
        <row r="3746">
          <cell r="B3746">
            <v>100020993</v>
          </cell>
          <cell r="D3746" t="str">
            <v>Delivered</v>
          </cell>
        </row>
        <row r="3750">
          <cell r="B3750" t="str">
            <v>24-09-2024 (Fast Track)</v>
          </cell>
        </row>
        <row r="3751">
          <cell r="B3751" t="str">
            <v>AWB</v>
          </cell>
        </row>
        <row r="3752">
          <cell r="B3752">
            <v>100021992</v>
          </cell>
          <cell r="D3752" t="str">
            <v>Rechedule From Market Plcae</v>
          </cell>
        </row>
        <row r="3753">
          <cell r="B3753">
            <v>100022000</v>
          </cell>
          <cell r="D3753" t="str">
            <v>Rechedule From Market Plcae</v>
          </cell>
        </row>
        <row r="3754">
          <cell r="B3754">
            <v>100022001</v>
          </cell>
          <cell r="D3754" t="str">
            <v>Rechedule From Market Plcae</v>
          </cell>
        </row>
        <row r="3755">
          <cell r="B3755">
            <v>100022041</v>
          </cell>
          <cell r="D3755" t="str">
            <v>Rechedule From Market Plcae</v>
          </cell>
        </row>
        <row r="3756">
          <cell r="B3756">
            <v>100022042</v>
          </cell>
          <cell r="D3756" t="str">
            <v>Rechedule From Market Plcae</v>
          </cell>
        </row>
        <row r="3757">
          <cell r="B3757">
            <v>100022045</v>
          </cell>
          <cell r="D3757" t="str">
            <v>Rechedule From Market Plcae</v>
          </cell>
        </row>
        <row r="3758">
          <cell r="B3758">
            <v>100022051</v>
          </cell>
          <cell r="D3758" t="str">
            <v>Rechedule From Market Plcae</v>
          </cell>
        </row>
        <row r="3759">
          <cell r="B3759">
            <v>100022052</v>
          </cell>
          <cell r="D3759" t="str">
            <v>Rechedule From Market Plcae</v>
          </cell>
        </row>
        <row r="3760">
          <cell r="B3760">
            <v>100021925</v>
          </cell>
          <cell r="D3760" t="str">
            <v>Delivered</v>
          </cell>
        </row>
        <row r="3761">
          <cell r="B3761">
            <v>100021231</v>
          </cell>
          <cell r="D3761" t="str">
            <v>Delivered</v>
          </cell>
        </row>
        <row r="3762">
          <cell r="B3762">
            <v>100021237</v>
          </cell>
          <cell r="D3762" t="str">
            <v>Delivered</v>
          </cell>
        </row>
        <row r="3763">
          <cell r="B3763">
            <v>100021075</v>
          </cell>
          <cell r="D3763" t="str">
            <v>Delivered</v>
          </cell>
        </row>
        <row r="3764">
          <cell r="B3764">
            <v>100021262</v>
          </cell>
          <cell r="D3764" t="str">
            <v>Delivered</v>
          </cell>
        </row>
        <row r="3765">
          <cell r="B3765">
            <v>100022370</v>
          </cell>
          <cell r="D3765" t="str">
            <v>Delivered</v>
          </cell>
        </row>
        <row r="3766">
          <cell r="B3766">
            <v>100022375</v>
          </cell>
          <cell r="D3766" t="str">
            <v>OFD</v>
          </cell>
        </row>
        <row r="3767">
          <cell r="B3767">
            <v>100022376</v>
          </cell>
          <cell r="D3767" t="str">
            <v>Delivered</v>
          </cell>
        </row>
        <row r="3768">
          <cell r="B3768">
            <v>100022379</v>
          </cell>
          <cell r="D3768" t="str">
            <v>Delivered</v>
          </cell>
        </row>
        <row r="3769">
          <cell r="B3769">
            <v>100022382</v>
          </cell>
          <cell r="D3769" t="str">
            <v>Delivered</v>
          </cell>
        </row>
        <row r="3770">
          <cell r="B3770">
            <v>100022320</v>
          </cell>
          <cell r="D3770" t="str">
            <v>Delivered</v>
          </cell>
        </row>
        <row r="3771">
          <cell r="B3771">
            <v>100022324</v>
          </cell>
          <cell r="D3771" t="str">
            <v>Delivered</v>
          </cell>
        </row>
        <row r="3772">
          <cell r="B3772">
            <v>100018908</v>
          </cell>
          <cell r="D3772" t="str">
            <v>Delivered</v>
          </cell>
        </row>
        <row r="3773">
          <cell r="B3773">
            <v>100019951</v>
          </cell>
          <cell r="D3773" t="str">
            <v>Delivered</v>
          </cell>
        </row>
        <row r="3774">
          <cell r="B3774">
            <v>100020047</v>
          </cell>
          <cell r="D3774" t="str">
            <v>Delivered</v>
          </cell>
        </row>
        <row r="3775">
          <cell r="B3775">
            <v>100021277</v>
          </cell>
          <cell r="D3775" t="str">
            <v>Delivered</v>
          </cell>
        </row>
        <row r="3776">
          <cell r="B3776">
            <v>100021272</v>
          </cell>
          <cell r="D3776" t="str">
            <v>Delivered</v>
          </cell>
        </row>
        <row r="3780">
          <cell r="B3780" t="str">
            <v>25-09-2024 (Blue Dart)</v>
          </cell>
        </row>
        <row r="3781">
          <cell r="B3781" t="str">
            <v>AWB</v>
          </cell>
          <cell r="D3781" t="str">
            <v>Status</v>
          </cell>
        </row>
        <row r="3782">
          <cell r="B3782">
            <v>53516780192</v>
          </cell>
          <cell r="D3782" t="str">
            <v>Delivered</v>
          </cell>
        </row>
        <row r="3783">
          <cell r="B3783">
            <v>53519525684</v>
          </cell>
          <cell r="D3783" t="str">
            <v>Delivered</v>
          </cell>
        </row>
        <row r="3786">
          <cell r="B3786" t="str">
            <v>25-09-2024 (Fast Track)</v>
          </cell>
        </row>
        <row r="3787">
          <cell r="B3787" t="str">
            <v>AWB</v>
          </cell>
        </row>
        <row r="3788">
          <cell r="B3788">
            <v>100021897</v>
          </cell>
          <cell r="D3788" t="str">
            <v>Delivered</v>
          </cell>
        </row>
        <row r="3789">
          <cell r="B3789">
            <v>100021894</v>
          </cell>
          <cell r="D3789" t="str">
            <v>Delivered</v>
          </cell>
        </row>
        <row r="3790">
          <cell r="B3790">
            <v>100021909</v>
          </cell>
          <cell r="D3790" t="str">
            <v>Delivered</v>
          </cell>
        </row>
        <row r="3791">
          <cell r="B3791">
            <v>100021958</v>
          </cell>
          <cell r="D3791" t="str">
            <v>Delivered</v>
          </cell>
        </row>
        <row r="3792">
          <cell r="B3792">
            <v>100021917</v>
          </cell>
          <cell r="D3792" t="str">
            <v>Delivered</v>
          </cell>
        </row>
        <row r="3793">
          <cell r="B3793">
            <v>100021941</v>
          </cell>
          <cell r="D3793" t="str">
            <v>Delivered</v>
          </cell>
        </row>
        <row r="3794">
          <cell r="B3794">
            <v>100021955</v>
          </cell>
          <cell r="D3794" t="str">
            <v>Delivered</v>
          </cell>
        </row>
        <row r="3795">
          <cell r="B3795">
            <v>100021035</v>
          </cell>
          <cell r="D3795" t="str">
            <v>Delivered</v>
          </cell>
        </row>
        <row r="3796">
          <cell r="B3796">
            <v>100021064</v>
          </cell>
          <cell r="D3796" t="str">
            <v>Delivered</v>
          </cell>
        </row>
        <row r="3797">
          <cell r="B3797">
            <v>100021079</v>
          </cell>
          <cell r="D3797" t="str">
            <v>Delivered</v>
          </cell>
        </row>
        <row r="3798">
          <cell r="B3798">
            <v>100019199</v>
          </cell>
          <cell r="D3798" t="str">
            <v>Delivered</v>
          </cell>
        </row>
        <row r="3799">
          <cell r="B3799">
            <v>100022367</v>
          </cell>
          <cell r="D3799" t="str">
            <v>Delivered</v>
          </cell>
        </row>
        <row r="3800">
          <cell r="B3800">
            <v>100022369</v>
          </cell>
          <cell r="D3800" t="str">
            <v>Delivered</v>
          </cell>
        </row>
        <row r="3801">
          <cell r="B3801">
            <v>100022372</v>
          </cell>
          <cell r="D3801" t="str">
            <v>Delivered</v>
          </cell>
        </row>
        <row r="3802">
          <cell r="B3802">
            <v>100022374</v>
          </cell>
          <cell r="D3802" t="str">
            <v>Delivered</v>
          </cell>
        </row>
        <row r="3803">
          <cell r="B3803">
            <v>100022378</v>
          </cell>
          <cell r="D3803" t="str">
            <v>Delivered</v>
          </cell>
        </row>
        <row r="3804">
          <cell r="B3804">
            <v>100022323</v>
          </cell>
          <cell r="D3804" t="str">
            <v>Delivered</v>
          </cell>
        </row>
        <row r="3805">
          <cell r="B3805">
            <v>100022389</v>
          </cell>
          <cell r="D3805" t="str">
            <v>Delivered</v>
          </cell>
        </row>
        <row r="3806">
          <cell r="B3806">
            <v>100022391</v>
          </cell>
          <cell r="D3806" t="str">
            <v>Delivered</v>
          </cell>
        </row>
        <row r="3807">
          <cell r="B3807">
            <v>100022393</v>
          </cell>
          <cell r="D3807" t="str">
            <v>Delivered</v>
          </cell>
        </row>
        <row r="3808">
          <cell r="B3808">
            <v>100022423</v>
          </cell>
          <cell r="D3808" t="str">
            <v>Delivered</v>
          </cell>
        </row>
        <row r="3809">
          <cell r="B3809">
            <v>100022428</v>
          </cell>
          <cell r="D3809" t="str">
            <v>Delivered</v>
          </cell>
        </row>
        <row r="3810">
          <cell r="B3810">
            <v>100022431</v>
          </cell>
          <cell r="D3810" t="str">
            <v>Delivered</v>
          </cell>
        </row>
        <row r="3811">
          <cell r="B3811">
            <v>100022436</v>
          </cell>
          <cell r="D3811" t="str">
            <v>Delivered</v>
          </cell>
        </row>
        <row r="3812">
          <cell r="B3812">
            <v>100022365</v>
          </cell>
          <cell r="D3812" t="str">
            <v>Delivered</v>
          </cell>
        </row>
        <row r="3813">
          <cell r="B3813">
            <v>100022366</v>
          </cell>
          <cell r="D3813" t="str">
            <v>Delivered</v>
          </cell>
        </row>
        <row r="3814">
          <cell r="B3814">
            <v>100021907</v>
          </cell>
          <cell r="D3814" t="str">
            <v>Delivered</v>
          </cell>
        </row>
        <row r="3817">
          <cell r="B3817" t="str">
            <v>26-09-2024 (Blue Dart)</v>
          </cell>
        </row>
        <row r="3818">
          <cell r="B3818" t="str">
            <v>AWB</v>
          </cell>
          <cell r="D3818" t="str">
            <v>Status</v>
          </cell>
        </row>
        <row r="3819">
          <cell r="B3819">
            <v>53519530116</v>
          </cell>
          <cell r="D3819" t="str">
            <v>Delivered</v>
          </cell>
        </row>
        <row r="3820">
          <cell r="B3820">
            <v>53519544330</v>
          </cell>
          <cell r="D3820" t="str">
            <v>Delivered</v>
          </cell>
        </row>
        <row r="3823">
          <cell r="B3823" t="str">
            <v>26-09-2024 (Fast Track)</v>
          </cell>
        </row>
        <row r="3824">
          <cell r="B3824" t="str">
            <v>AWB</v>
          </cell>
        </row>
        <row r="3825">
          <cell r="B3825">
            <v>100021893</v>
          </cell>
          <cell r="D3825" t="str">
            <v>Delivered</v>
          </cell>
        </row>
        <row r="3826">
          <cell r="B3826">
            <v>100021884</v>
          </cell>
          <cell r="D3826" t="str">
            <v>Delivered</v>
          </cell>
        </row>
        <row r="3827">
          <cell r="B3827">
            <v>100021930</v>
          </cell>
          <cell r="D3827" t="str">
            <v>Delivered</v>
          </cell>
        </row>
        <row r="3828">
          <cell r="B3828">
            <v>100021920</v>
          </cell>
          <cell r="D3828" t="str">
            <v>Delivered</v>
          </cell>
        </row>
        <row r="3829">
          <cell r="B3829">
            <v>100021022</v>
          </cell>
          <cell r="D3829" t="str">
            <v>Delivered</v>
          </cell>
        </row>
        <row r="3830">
          <cell r="B3830">
            <v>100021090</v>
          </cell>
          <cell r="D3830" t="str">
            <v>Delivered</v>
          </cell>
        </row>
        <row r="3831">
          <cell r="B3831">
            <v>100020105</v>
          </cell>
          <cell r="D3831" t="str">
            <v>Refused Due To As No Appointment Today</v>
          </cell>
        </row>
        <row r="3832">
          <cell r="B3832">
            <v>100022373</v>
          </cell>
          <cell r="D3832" t="str">
            <v>Delivered</v>
          </cell>
        </row>
        <row r="3833">
          <cell r="B3833">
            <v>100022321</v>
          </cell>
          <cell r="D3833" t="str">
            <v>Delivered</v>
          </cell>
        </row>
        <row r="3834">
          <cell r="B3834">
            <v>100022396</v>
          </cell>
          <cell r="D3834" t="str">
            <v>Delivered</v>
          </cell>
        </row>
        <row r="3835">
          <cell r="B3835">
            <v>100022399</v>
          </cell>
          <cell r="D3835" t="str">
            <v>Delivered</v>
          </cell>
        </row>
        <row r="3836">
          <cell r="B3836">
            <v>100022402</v>
          </cell>
          <cell r="D3836" t="str">
            <v>Delivered</v>
          </cell>
        </row>
        <row r="3837">
          <cell r="B3837">
            <v>100022426</v>
          </cell>
          <cell r="D3837" t="str">
            <v>Delivered</v>
          </cell>
        </row>
        <row r="3838">
          <cell r="B3838">
            <v>100022480</v>
          </cell>
          <cell r="D3838" t="str">
            <v>Delivered</v>
          </cell>
        </row>
        <row r="3839">
          <cell r="B3839">
            <v>100022440</v>
          </cell>
          <cell r="D3839" t="str">
            <v>Delivered</v>
          </cell>
        </row>
        <row r="3840">
          <cell r="B3840">
            <v>100022443</v>
          </cell>
          <cell r="D3840" t="str">
            <v>Delivered</v>
          </cell>
        </row>
        <row r="3841">
          <cell r="B3841">
            <v>1435538</v>
          </cell>
          <cell r="D3841" t="str">
            <v>Miss Route</v>
          </cell>
        </row>
        <row r="3842">
          <cell r="B3842">
            <v>1435537</v>
          </cell>
          <cell r="D3842" t="str">
            <v>Miss Route</v>
          </cell>
        </row>
        <row r="3843">
          <cell r="B3843">
            <v>100022359</v>
          </cell>
          <cell r="D3843" t="str">
            <v>Delivered</v>
          </cell>
        </row>
        <row r="3844">
          <cell r="B3844">
            <v>100022360</v>
          </cell>
          <cell r="D3844" t="str">
            <v>Delivered</v>
          </cell>
        </row>
        <row r="3845">
          <cell r="B3845">
            <v>100022361</v>
          </cell>
          <cell r="D3845" t="str">
            <v>Delivered</v>
          </cell>
        </row>
        <row r="3846">
          <cell r="B3846">
            <v>100022363</v>
          </cell>
          <cell r="D3846" t="str">
            <v>Delivered</v>
          </cell>
        </row>
        <row r="3849">
          <cell r="B3849" t="str">
            <v>27-09-2024 (Blue Dart)</v>
          </cell>
        </row>
        <row r="3850">
          <cell r="B3850" t="str">
            <v>AWB</v>
          </cell>
          <cell r="D3850" t="str">
            <v>Status</v>
          </cell>
        </row>
        <row r="3851">
          <cell r="B3851">
            <v>53518410831</v>
          </cell>
          <cell r="D3851" t="str">
            <v>Delivered</v>
          </cell>
        </row>
        <row r="3852">
          <cell r="B3852">
            <v>53519532662</v>
          </cell>
          <cell r="D3852" t="str">
            <v>Delivered</v>
          </cell>
        </row>
        <row r="3853">
          <cell r="B3853">
            <v>53519520585</v>
          </cell>
          <cell r="D3853" t="str">
            <v>Delivered</v>
          </cell>
        </row>
        <row r="3856">
          <cell r="B3856" t="str">
            <v>27-09-2024 (Fast Track)</v>
          </cell>
        </row>
        <row r="3857">
          <cell r="B3857" t="str">
            <v>AWB</v>
          </cell>
        </row>
        <row r="3858">
          <cell r="B3858">
            <v>100020341</v>
          </cell>
          <cell r="D3858" t="str">
            <v>Delivered</v>
          </cell>
        </row>
        <row r="3859">
          <cell r="B3859">
            <v>100020489</v>
          </cell>
          <cell r="D3859" t="str">
            <v>Delivered</v>
          </cell>
        </row>
        <row r="3860">
          <cell r="B3860">
            <v>100020353</v>
          </cell>
          <cell r="D3860" t="str">
            <v>Delivered</v>
          </cell>
        </row>
        <row r="3861">
          <cell r="B3861">
            <v>100021906</v>
          </cell>
          <cell r="D3861" t="str">
            <v>Delivered</v>
          </cell>
        </row>
        <row r="3862">
          <cell r="B3862">
            <v>100021924</v>
          </cell>
          <cell r="D3862" t="str">
            <v>Delivered</v>
          </cell>
        </row>
        <row r="3863">
          <cell r="B3863">
            <v>100021062</v>
          </cell>
          <cell r="D3863" t="str">
            <v>Delivered</v>
          </cell>
        </row>
        <row r="3864">
          <cell r="B3864">
            <v>100022739</v>
          </cell>
          <cell r="D3864" t="str">
            <v>In Transit</v>
          </cell>
        </row>
        <row r="3865">
          <cell r="B3865">
            <v>100022772</v>
          </cell>
          <cell r="D3865" t="str">
            <v>Delivered</v>
          </cell>
        </row>
        <row r="3866">
          <cell r="B3866">
            <v>100022789</v>
          </cell>
          <cell r="D3866" t="str">
            <v>In Transit</v>
          </cell>
        </row>
        <row r="3867">
          <cell r="B3867">
            <v>100022368</v>
          </cell>
          <cell r="D3867" t="str">
            <v>Delivered</v>
          </cell>
        </row>
        <row r="3868">
          <cell r="B3868">
            <v>100022380</v>
          </cell>
          <cell r="D3868" t="str">
            <v>Delivered</v>
          </cell>
        </row>
        <row r="3869">
          <cell r="B3869">
            <v>100022381</v>
          </cell>
          <cell r="D3869" t="str">
            <v>Delivered</v>
          </cell>
        </row>
        <row r="3870">
          <cell r="B3870">
            <v>100022383</v>
          </cell>
          <cell r="D3870" t="str">
            <v>Delivered</v>
          </cell>
        </row>
        <row r="3871">
          <cell r="B3871">
            <v>100022384</v>
          </cell>
          <cell r="D3871" t="str">
            <v>Delivered</v>
          </cell>
        </row>
        <row r="3872">
          <cell r="B3872">
            <v>100022568</v>
          </cell>
          <cell r="D3872" t="str">
            <v>Delivered</v>
          </cell>
        </row>
        <row r="3873">
          <cell r="B3873">
            <v>100022581</v>
          </cell>
          <cell r="D3873" t="str">
            <v>Delivered</v>
          </cell>
        </row>
        <row r="3874">
          <cell r="B3874">
            <v>100022322</v>
          </cell>
          <cell r="D3874" t="str">
            <v>Delivered</v>
          </cell>
        </row>
        <row r="3875">
          <cell r="B3875">
            <v>100022325</v>
          </cell>
          <cell r="D3875" t="str">
            <v>Delivered</v>
          </cell>
        </row>
        <row r="3876">
          <cell r="B3876">
            <v>100022327</v>
          </cell>
          <cell r="D3876" t="str">
            <v>Delivered</v>
          </cell>
        </row>
        <row r="3877">
          <cell r="B3877">
            <v>100022386</v>
          </cell>
          <cell r="D3877" t="str">
            <v>Delivered</v>
          </cell>
        </row>
        <row r="3878">
          <cell r="B3878">
            <v>100022388</v>
          </cell>
          <cell r="D3878" t="str">
            <v>Delivered</v>
          </cell>
        </row>
        <row r="3879">
          <cell r="B3879">
            <v>100022390</v>
          </cell>
          <cell r="D3879" t="str">
            <v>Not Delivered Due To Blinkit Take 4 Hrs For The Delivery</v>
          </cell>
        </row>
        <row r="3880">
          <cell r="B3880">
            <v>100022392</v>
          </cell>
          <cell r="D3880" t="str">
            <v>Not Delivered Due To Blinkit Take 4 Hrs For The Delivery</v>
          </cell>
        </row>
        <row r="3881">
          <cell r="B3881">
            <v>100022395</v>
          </cell>
          <cell r="D3881" t="str">
            <v>Delivered</v>
          </cell>
        </row>
        <row r="3882">
          <cell r="B3882">
            <v>100022424</v>
          </cell>
          <cell r="D3882" t="str">
            <v>Delivered</v>
          </cell>
        </row>
        <row r="3883">
          <cell r="B3883">
            <v>100022425</v>
          </cell>
          <cell r="D3883" t="str">
            <v>Not Delivered Due To Blinkit Take 4 Hrs For The Delivery</v>
          </cell>
        </row>
        <row r="3884">
          <cell r="B3884">
            <v>100022429</v>
          </cell>
          <cell r="D3884" t="str">
            <v>Not Delivered Due To Blinkit Take 4 Hrs For The Delivery</v>
          </cell>
        </row>
        <row r="3885">
          <cell r="B3885">
            <v>100022438</v>
          </cell>
          <cell r="D3885" t="str">
            <v>Delivered</v>
          </cell>
        </row>
        <row r="3886">
          <cell r="B3886">
            <v>100022444</v>
          </cell>
          <cell r="D3886" t="str">
            <v>Not Delivered Due To Blinkit Take 4 Hrs For The Delivery</v>
          </cell>
        </row>
        <row r="3887">
          <cell r="B3887">
            <v>100022357</v>
          </cell>
          <cell r="D3887" t="str">
            <v>Vehicle Break Down</v>
          </cell>
        </row>
        <row r="3888">
          <cell r="B3888">
            <v>100022575</v>
          </cell>
          <cell r="D3888" t="str">
            <v>Delivered</v>
          </cell>
        </row>
        <row r="3889">
          <cell r="B3889">
            <v>100022583</v>
          </cell>
          <cell r="D3889" t="str">
            <v>Delivered</v>
          </cell>
        </row>
        <row r="3890">
          <cell r="B3890">
            <v>100022582</v>
          </cell>
          <cell r="D3890" t="str">
            <v>Delivered</v>
          </cell>
        </row>
        <row r="3891">
          <cell r="B3891">
            <v>100022580</v>
          </cell>
          <cell r="D3891" t="str">
            <v>Delivered</v>
          </cell>
        </row>
        <row r="3892">
          <cell r="B3892">
            <v>100022319</v>
          </cell>
          <cell r="D3892" t="str">
            <v>Delivered</v>
          </cell>
        </row>
        <row r="3893">
          <cell r="B3893">
            <v>100022585</v>
          </cell>
          <cell r="D3893" t="str">
            <v>Delivered</v>
          </cell>
        </row>
        <row r="3897">
          <cell r="B3897" t="str">
            <v>28-09-2024 (Blue Dart)</v>
          </cell>
        </row>
        <row r="3898">
          <cell r="B3898" t="str">
            <v>AWB</v>
          </cell>
          <cell r="D3898" t="str">
            <v>Status</v>
          </cell>
        </row>
        <row r="3899">
          <cell r="B3899">
            <v>53520178935</v>
          </cell>
          <cell r="D3899" t="str">
            <v>In Transit</v>
          </cell>
        </row>
        <row r="3900">
          <cell r="B3900">
            <v>53520211102</v>
          </cell>
          <cell r="D3900" t="str">
            <v>In Transit</v>
          </cell>
        </row>
        <row r="3901">
          <cell r="B3901">
            <v>53519542156</v>
          </cell>
          <cell r="D3901" t="str">
            <v>Delivered</v>
          </cell>
        </row>
        <row r="3902">
          <cell r="B3902">
            <v>53519519874</v>
          </cell>
          <cell r="D3902" t="str">
            <v>Delivered</v>
          </cell>
        </row>
        <row r="3903">
          <cell r="B3903">
            <v>53519814574</v>
          </cell>
          <cell r="D3903" t="str">
            <v>Delivered</v>
          </cell>
        </row>
        <row r="3907">
          <cell r="B3907" t="str">
            <v>28-09-2024 (Fast Track)</v>
          </cell>
        </row>
        <row r="3908">
          <cell r="B3908" t="str">
            <v>AWB</v>
          </cell>
        </row>
        <row r="3909">
          <cell r="B3909">
            <v>100021992</v>
          </cell>
          <cell r="D3909" t="str">
            <v>Delivered</v>
          </cell>
        </row>
        <row r="3910">
          <cell r="B3910">
            <v>100022000</v>
          </cell>
          <cell r="D3910" t="str">
            <v>Delivered</v>
          </cell>
        </row>
        <row r="3911">
          <cell r="B3911">
            <v>100022001</v>
          </cell>
          <cell r="D3911" t="str">
            <v>Delivered</v>
          </cell>
        </row>
        <row r="3912">
          <cell r="B3912">
            <v>100022041</v>
          </cell>
          <cell r="D3912" t="str">
            <v>Delivered</v>
          </cell>
        </row>
        <row r="3913">
          <cell r="B3913">
            <v>100022042</v>
          </cell>
          <cell r="D3913" t="str">
            <v>Delivered</v>
          </cell>
        </row>
        <row r="3914">
          <cell r="B3914">
            <v>100022045</v>
          </cell>
          <cell r="D3914" t="str">
            <v>Delivered</v>
          </cell>
        </row>
        <row r="3915">
          <cell r="B3915">
            <v>100022051</v>
          </cell>
          <cell r="D3915" t="str">
            <v>Delivered</v>
          </cell>
        </row>
        <row r="3916">
          <cell r="B3916">
            <v>100022052</v>
          </cell>
          <cell r="D3916" t="str">
            <v>Delivered</v>
          </cell>
        </row>
        <row r="3917">
          <cell r="B3917">
            <v>100020808</v>
          </cell>
          <cell r="D3917" t="str">
            <v>Delivered</v>
          </cell>
        </row>
        <row r="3918">
          <cell r="B3918">
            <v>100020349</v>
          </cell>
          <cell r="D3918" t="str">
            <v>Delivered</v>
          </cell>
        </row>
        <row r="3919">
          <cell r="B3919">
            <v>100021902</v>
          </cell>
          <cell r="D3919" t="str">
            <v>Delivered</v>
          </cell>
        </row>
        <row r="3920">
          <cell r="B3920">
            <v>100021910</v>
          </cell>
          <cell r="D3920" t="str">
            <v>Delivered</v>
          </cell>
        </row>
        <row r="3921">
          <cell r="B3921">
            <v>100021933</v>
          </cell>
          <cell r="D3921" t="str">
            <v>Delivered</v>
          </cell>
        </row>
        <row r="3922">
          <cell r="B3922">
            <v>100021953</v>
          </cell>
          <cell r="D3922" t="str">
            <v>Delivered</v>
          </cell>
        </row>
        <row r="3923">
          <cell r="B3923">
            <v>100022782</v>
          </cell>
          <cell r="D3923" t="str">
            <v>Delivered</v>
          </cell>
        </row>
        <row r="3924">
          <cell r="B3924">
            <v>100022792</v>
          </cell>
          <cell r="D3924" t="str">
            <v>In Transit</v>
          </cell>
        </row>
        <row r="3925">
          <cell r="B3925">
            <v>100020095</v>
          </cell>
          <cell r="D3925" t="str">
            <v>Delivered</v>
          </cell>
        </row>
        <row r="3926">
          <cell r="B3926">
            <v>100022804</v>
          </cell>
          <cell r="D3926" t="str">
            <v>Delivered</v>
          </cell>
        </row>
        <row r="3927">
          <cell r="B3927">
            <v>100022894</v>
          </cell>
          <cell r="D3927" t="str">
            <v>In Transit Delay</v>
          </cell>
        </row>
        <row r="3928">
          <cell r="B3928">
            <v>100022807</v>
          </cell>
          <cell r="D3928" t="str">
            <v>Delivered</v>
          </cell>
        </row>
        <row r="3929">
          <cell r="B3929">
            <v>100022811</v>
          </cell>
          <cell r="D3929" t="str">
            <v>Delivered</v>
          </cell>
        </row>
        <row r="3930">
          <cell r="B3930">
            <v>100022813</v>
          </cell>
          <cell r="D3930" t="str">
            <v>In Transit Delay</v>
          </cell>
        </row>
        <row r="3931">
          <cell r="B3931">
            <v>100022470</v>
          </cell>
          <cell r="D3931" t="str">
            <v>Delivered</v>
          </cell>
        </row>
        <row r="3932">
          <cell r="B3932">
            <v>100022472</v>
          </cell>
          <cell r="D3932" t="str">
            <v>Delivered</v>
          </cell>
        </row>
        <row r="3933">
          <cell r="B3933">
            <v>100022358</v>
          </cell>
          <cell r="D3933" t="str">
            <v>Delivered</v>
          </cell>
        </row>
        <row r="3934">
          <cell r="B3934">
            <v>100022573</v>
          </cell>
          <cell r="D3934" t="str">
            <v>Delivered</v>
          </cell>
        </row>
        <row r="3935">
          <cell r="B3935">
            <v>100022571</v>
          </cell>
          <cell r="D3935" t="str">
            <v>Refused Due To GST Number Issue</v>
          </cell>
        </row>
        <row r="3936">
          <cell r="B3936">
            <v>100021200</v>
          </cell>
          <cell r="D3936" t="str">
            <v>Delivered</v>
          </cell>
        </row>
        <row r="3937">
          <cell r="B3937">
            <v>100021221</v>
          </cell>
          <cell r="D3937" t="str">
            <v>Delivered</v>
          </cell>
        </row>
        <row r="3938">
          <cell r="B3938">
            <v>100021233</v>
          </cell>
          <cell r="D3938" t="str">
            <v>Delivered</v>
          </cell>
        </row>
        <row r="3939">
          <cell r="B3939">
            <v>100021243</v>
          </cell>
          <cell r="D3939" t="str">
            <v>Delivered</v>
          </cell>
        </row>
        <row r="3940">
          <cell r="B3940">
            <v>100021245</v>
          </cell>
          <cell r="D3940" t="str">
            <v>Delivered</v>
          </cell>
        </row>
        <row r="3945">
          <cell r="B3945" t="str">
            <v>29-09-2024 (Fast Track)</v>
          </cell>
        </row>
        <row r="3946">
          <cell r="B3946" t="str">
            <v>AWB</v>
          </cell>
        </row>
        <row r="3947">
          <cell r="B3947">
            <v>100022985</v>
          </cell>
          <cell r="D3947" t="str">
            <v>Delivered</v>
          </cell>
        </row>
        <row r="3948">
          <cell r="B3948">
            <v>100022999</v>
          </cell>
          <cell r="D3948" t="str">
            <v>Delivered</v>
          </cell>
        </row>
        <row r="3949">
          <cell r="B3949">
            <v>100023000</v>
          </cell>
          <cell r="D3949" t="str">
            <v>Delivered</v>
          </cell>
        </row>
        <row r="3950">
          <cell r="B3950">
            <v>100023001</v>
          </cell>
          <cell r="D3950" t="str">
            <v>Delivered</v>
          </cell>
        </row>
        <row r="3953">
          <cell r="B3953" t="str">
            <v>30-09-2024 (Blue Dart)</v>
          </cell>
        </row>
        <row r="3954">
          <cell r="B3954" t="str">
            <v>AWB</v>
          </cell>
          <cell r="D3954" t="str">
            <v>Status</v>
          </cell>
        </row>
        <row r="3955">
          <cell r="B3955">
            <v>53519032070</v>
          </cell>
          <cell r="D3955" t="str">
            <v>Delivered</v>
          </cell>
        </row>
        <row r="3956">
          <cell r="B3956">
            <v>53520223341</v>
          </cell>
          <cell r="D3956" t="str">
            <v>Refused</v>
          </cell>
        </row>
        <row r="3957">
          <cell r="B3957">
            <v>53520230481</v>
          </cell>
          <cell r="D3957" t="str">
            <v>Delivered</v>
          </cell>
        </row>
        <row r="3958">
          <cell r="B3958">
            <v>53520242436</v>
          </cell>
          <cell r="D3958" t="str">
            <v>Delivered</v>
          </cell>
        </row>
        <row r="3959">
          <cell r="B3959">
            <v>53519542635</v>
          </cell>
          <cell r="D3959" t="str">
            <v>Delivered</v>
          </cell>
        </row>
        <row r="3960">
          <cell r="B3960">
            <v>53519553231</v>
          </cell>
          <cell r="D3960" t="str">
            <v>Delivered</v>
          </cell>
        </row>
        <row r="3961">
          <cell r="B3961">
            <v>53519500182</v>
          </cell>
          <cell r="D3961" t="str">
            <v>Delivered</v>
          </cell>
        </row>
        <row r="3965">
          <cell r="B3965" t="str">
            <v>30-09-2024 (Fast Track)</v>
          </cell>
        </row>
        <row r="3966">
          <cell r="B3966" t="str">
            <v>AWB</v>
          </cell>
        </row>
        <row r="3967">
          <cell r="B3967">
            <v>100020784</v>
          </cell>
          <cell r="D3967" t="str">
            <v>Delivered</v>
          </cell>
        </row>
        <row r="3968">
          <cell r="B3968">
            <v>100020786</v>
          </cell>
          <cell r="D3968" t="str">
            <v>Delivered</v>
          </cell>
        </row>
        <row r="3969">
          <cell r="B3969">
            <v>100020794</v>
          </cell>
          <cell r="D3969" t="str">
            <v>Delivered</v>
          </cell>
        </row>
        <row r="3970">
          <cell r="B3970">
            <v>100023002</v>
          </cell>
          <cell r="D3970" t="str">
            <v>Delivered</v>
          </cell>
        </row>
        <row r="3971">
          <cell r="B3971">
            <v>100021058</v>
          </cell>
          <cell r="D3971" t="str">
            <v>Delivered</v>
          </cell>
        </row>
        <row r="3972">
          <cell r="B3972">
            <v>100022755</v>
          </cell>
          <cell r="D3972" t="str">
            <v>In Transit Delay</v>
          </cell>
        </row>
        <row r="3973">
          <cell r="B3973">
            <v>100022780</v>
          </cell>
          <cell r="D3973" t="str">
            <v>In Transit Delay</v>
          </cell>
        </row>
        <row r="3974">
          <cell r="B3974">
            <v>100022799</v>
          </cell>
          <cell r="D3974" t="str">
            <v>Delivered</v>
          </cell>
        </row>
        <row r="3975">
          <cell r="B3975">
            <v>100022567</v>
          </cell>
          <cell r="D3975" t="str">
            <v>Delivered</v>
          </cell>
        </row>
        <row r="3976">
          <cell r="B3976">
            <v>100022803</v>
          </cell>
          <cell r="D3976" t="str">
            <v>Delivered</v>
          </cell>
        </row>
        <row r="3977">
          <cell r="B3977">
            <v>100022805</v>
          </cell>
          <cell r="D3977" t="str">
            <v>In Transit Delay</v>
          </cell>
        </row>
        <row r="3978">
          <cell r="B3978">
            <v>100022808</v>
          </cell>
          <cell r="D3978" t="str">
            <v>Delivered</v>
          </cell>
        </row>
        <row r="3979">
          <cell r="B3979">
            <v>100022810</v>
          </cell>
          <cell r="D3979" t="str">
            <v>Delivered</v>
          </cell>
        </row>
        <row r="3980">
          <cell r="B3980">
            <v>100022812</v>
          </cell>
          <cell r="D3980" t="str">
            <v>Delivered</v>
          </cell>
        </row>
        <row r="3981">
          <cell r="B3981">
            <v>100022814</v>
          </cell>
          <cell r="D3981" t="str">
            <v>Delivered</v>
          </cell>
        </row>
        <row r="3982">
          <cell r="B3982">
            <v>100022818</v>
          </cell>
          <cell r="D3982" t="str">
            <v>Delivered</v>
          </cell>
        </row>
        <row r="3983">
          <cell r="B3983">
            <v>100022819</v>
          </cell>
          <cell r="D3983" t="str">
            <v>Delivered</v>
          </cell>
        </row>
        <row r="3984">
          <cell r="B3984">
            <v>100022822</v>
          </cell>
          <cell r="D3984" t="str">
            <v>Delivered</v>
          </cell>
        </row>
        <row r="3985">
          <cell r="B3985">
            <v>100022824</v>
          </cell>
          <cell r="D3985" t="str">
            <v>Delivered</v>
          </cell>
        </row>
        <row r="3986">
          <cell r="B3986">
            <v>100022825</v>
          </cell>
          <cell r="D3986" t="str">
            <v>Delivered</v>
          </cell>
        </row>
        <row r="3987">
          <cell r="B3987">
            <v>100022827</v>
          </cell>
          <cell r="D3987" t="str">
            <v>Delivered</v>
          </cell>
        </row>
        <row r="3988">
          <cell r="B3988">
            <v>100022828</v>
          </cell>
          <cell r="D3988" t="str">
            <v>Delivered</v>
          </cell>
        </row>
        <row r="3989">
          <cell r="B3989">
            <v>100022829</v>
          </cell>
          <cell r="D3989" t="str">
            <v>Delivered</v>
          </cell>
        </row>
        <row r="3990">
          <cell r="B3990">
            <v>100022830</v>
          </cell>
          <cell r="D3990" t="str">
            <v>Delivered</v>
          </cell>
        </row>
        <row r="3991">
          <cell r="B3991">
            <v>100022832</v>
          </cell>
          <cell r="D3991" t="str">
            <v>Rescheduled For 01-10-2024</v>
          </cell>
        </row>
        <row r="3992">
          <cell r="B3992">
            <v>100022850</v>
          </cell>
          <cell r="D3992" t="str">
            <v>Delivered</v>
          </cell>
        </row>
        <row r="3993">
          <cell r="B3993">
            <v>100022863</v>
          </cell>
          <cell r="D3993" t="str">
            <v>Delivered</v>
          </cell>
        </row>
        <row r="3994">
          <cell r="B3994">
            <v>100022864</v>
          </cell>
          <cell r="D3994" t="str">
            <v>Delivered</v>
          </cell>
        </row>
        <row r="3995">
          <cell r="B3995">
            <v>100022865</v>
          </cell>
          <cell r="D3995" t="str">
            <v>In Transit Delay</v>
          </cell>
        </row>
        <row r="3996">
          <cell r="B3996">
            <v>100022866</v>
          </cell>
          <cell r="D3996" t="str">
            <v>Delivered</v>
          </cell>
        </row>
        <row r="3997">
          <cell r="B3997">
            <v>100022867</v>
          </cell>
          <cell r="D3997" t="str">
            <v>Delivered</v>
          </cell>
        </row>
        <row r="3998">
          <cell r="B3998">
            <v>100022868</v>
          </cell>
          <cell r="D3998" t="str">
            <v>Delivered</v>
          </cell>
        </row>
        <row r="3999">
          <cell r="B3999">
            <v>100022565</v>
          </cell>
          <cell r="D3999" t="str">
            <v>Delivered</v>
          </cell>
        </row>
        <row r="4000">
          <cell r="B4000">
            <v>100022869</v>
          </cell>
          <cell r="D4000" t="str">
            <v>Delivered</v>
          </cell>
        </row>
        <row r="4001">
          <cell r="B4001">
            <v>100022874</v>
          </cell>
          <cell r="D4001" t="str">
            <v>Delivered</v>
          </cell>
        </row>
        <row r="4002">
          <cell r="B4002">
            <v>100022876</v>
          </cell>
          <cell r="D4002" t="str">
            <v>Delivered</v>
          </cell>
        </row>
        <row r="4003">
          <cell r="B4003">
            <v>100022881</v>
          </cell>
          <cell r="D4003" t="str">
            <v>Delivered</v>
          </cell>
        </row>
        <row r="4004">
          <cell r="B4004">
            <v>100022883</v>
          </cell>
          <cell r="D4004" t="str">
            <v>Delivered</v>
          </cell>
        </row>
        <row r="4005">
          <cell r="B4005">
            <v>100022884</v>
          </cell>
          <cell r="D4005" t="str">
            <v>Rescheduled For 01-10-2024</v>
          </cell>
        </row>
        <row r="4006">
          <cell r="B4006">
            <v>100022885</v>
          </cell>
          <cell r="D4006" t="str">
            <v>Delivered</v>
          </cell>
        </row>
        <row r="4007">
          <cell r="B4007">
            <v>100022387</v>
          </cell>
          <cell r="D4007" t="str">
            <v>Delivered</v>
          </cell>
        </row>
        <row r="4008">
          <cell r="B4008">
            <v>100022400</v>
          </cell>
          <cell r="D4008" t="str">
            <v>Delivered</v>
          </cell>
        </row>
        <row r="4009">
          <cell r="B4009">
            <v>100022435</v>
          </cell>
          <cell r="D4009" t="str">
            <v>Delivered</v>
          </cell>
        </row>
        <row r="4010">
          <cell r="B4010">
            <v>100022330</v>
          </cell>
          <cell r="D4010" t="str">
            <v>Delivered</v>
          </cell>
        </row>
        <row r="4011">
          <cell r="B4011">
            <v>100022362</v>
          </cell>
          <cell r="D4011" t="str">
            <v>Delivered</v>
          </cell>
        </row>
        <row r="4012">
          <cell r="B4012">
            <v>100022364</v>
          </cell>
          <cell r="D4012" t="str">
            <v>Delivered</v>
          </cell>
        </row>
        <row r="4013">
          <cell r="B4013">
            <v>100022572</v>
          </cell>
          <cell r="D4013" t="str">
            <v>Delivered</v>
          </cell>
        </row>
        <row r="4014">
          <cell r="B4014">
            <v>100022574</v>
          </cell>
          <cell r="D4014" t="str">
            <v>Delivered</v>
          </cell>
        </row>
        <row r="4015">
          <cell r="B4015">
            <v>100022577</v>
          </cell>
          <cell r="D4015" t="str">
            <v>Delivered</v>
          </cell>
        </row>
        <row r="4016">
          <cell r="B4016">
            <v>100022578</v>
          </cell>
          <cell r="D4016" t="str">
            <v>Market Place Accept Delivery After 4 Days</v>
          </cell>
        </row>
        <row r="4017">
          <cell r="B4017">
            <v>100023186</v>
          </cell>
          <cell r="D4017" t="str">
            <v>Delivered</v>
          </cell>
        </row>
        <row r="4018">
          <cell r="B4018">
            <v>100023188</v>
          </cell>
          <cell r="D4018" t="str">
            <v>Delivered</v>
          </cell>
        </row>
        <row r="4019">
          <cell r="B4019">
            <v>100023190</v>
          </cell>
          <cell r="D4019" t="str">
            <v>Delivered</v>
          </cell>
        </row>
        <row r="4020">
          <cell r="B4020">
            <v>100023192</v>
          </cell>
          <cell r="D4020" t="str">
            <v>OFD</v>
          </cell>
        </row>
        <row r="4021">
          <cell r="B4021">
            <v>100023193</v>
          </cell>
          <cell r="D4021" t="str">
            <v>Delivered</v>
          </cell>
        </row>
        <row r="4022">
          <cell r="B4022">
            <v>100023194</v>
          </cell>
          <cell r="D4022" t="str">
            <v>Delivered</v>
          </cell>
        </row>
        <row r="4023">
          <cell r="B4023">
            <v>100023195</v>
          </cell>
          <cell r="D4023" t="str">
            <v>OFD</v>
          </cell>
        </row>
        <row r="4024">
          <cell r="B4024">
            <v>100023196</v>
          </cell>
          <cell r="D4024" t="str">
            <v>Delivered</v>
          </cell>
        </row>
        <row r="4025">
          <cell r="B4025">
            <v>100023197</v>
          </cell>
          <cell r="D4025" t="str">
            <v>Delivered</v>
          </cell>
        </row>
        <row r="4026">
          <cell r="B4026">
            <v>100023198</v>
          </cell>
          <cell r="D4026" t="str">
            <v>Delivered</v>
          </cell>
        </row>
        <row r="4027">
          <cell r="B4027">
            <v>100022576</v>
          </cell>
          <cell r="D4027" t="str">
            <v>Delivered</v>
          </cell>
        </row>
        <row r="4030">
          <cell r="B4030" t="str">
            <v>01-10-2024 (Blue Dart)</v>
          </cell>
        </row>
        <row r="4031">
          <cell r="B4031" t="str">
            <v>AWB</v>
          </cell>
          <cell r="D4031" t="str">
            <v>Status</v>
          </cell>
        </row>
        <row r="4032">
          <cell r="B4032">
            <v>53520210590</v>
          </cell>
          <cell r="D4032" t="str">
            <v>Delivered</v>
          </cell>
        </row>
        <row r="4033">
          <cell r="B4033">
            <v>53520250523</v>
          </cell>
          <cell r="D4033" t="str">
            <v>Delivered</v>
          </cell>
        </row>
        <row r="4036">
          <cell r="B4036" t="str">
            <v>01-10-2024 (Fast Track)</v>
          </cell>
        </row>
        <row r="4037">
          <cell r="B4037" t="str">
            <v>AWB</v>
          </cell>
        </row>
        <row r="4038">
          <cell r="B4038">
            <v>100022050</v>
          </cell>
          <cell r="D4038" t="str">
            <v>Delivered</v>
          </cell>
        </row>
        <row r="4039">
          <cell r="B4039">
            <v>100023003</v>
          </cell>
          <cell r="D4039" t="str">
            <v>Delivered</v>
          </cell>
        </row>
        <row r="4040">
          <cell r="B4040">
            <v>100021912</v>
          </cell>
          <cell r="D4040" t="str">
            <v>Delivered</v>
          </cell>
        </row>
        <row r="4041">
          <cell r="B4041">
            <v>100021929</v>
          </cell>
          <cell r="D4041" t="str">
            <v>Delivered</v>
          </cell>
        </row>
        <row r="4042">
          <cell r="B4042">
            <v>100022786</v>
          </cell>
          <cell r="D4042" t="str">
            <v>Delivered</v>
          </cell>
        </row>
        <row r="4043">
          <cell r="B4043">
            <v>100021087</v>
          </cell>
          <cell r="D4043" t="str">
            <v>Refused Due To P.O Cancel</v>
          </cell>
        </row>
        <row r="4044">
          <cell r="B4044">
            <v>100022832</v>
          </cell>
          <cell r="D4044" t="str">
            <v>Delivered</v>
          </cell>
        </row>
        <row r="4045">
          <cell r="B4045">
            <v>100022872</v>
          </cell>
          <cell r="D4045" t="str">
            <v>Delivered</v>
          </cell>
        </row>
        <row r="4046">
          <cell r="B4046">
            <v>100022873</v>
          </cell>
          <cell r="D4046" t="str">
            <v>Refused Due To Space Issue</v>
          </cell>
        </row>
        <row r="4047">
          <cell r="B4047">
            <v>100022882</v>
          </cell>
          <cell r="D4047" t="str">
            <v>Delivered</v>
          </cell>
        </row>
        <row r="4048">
          <cell r="B4048">
            <v>100022884</v>
          </cell>
          <cell r="D4048" t="str">
            <v>OFD</v>
          </cell>
        </row>
        <row r="4049">
          <cell r="B4049">
            <v>100022886</v>
          </cell>
          <cell r="D4049" t="str">
            <v>Delivered</v>
          </cell>
        </row>
        <row r="4050">
          <cell r="B4050">
            <v>100022894</v>
          </cell>
          <cell r="D4050" t="str">
            <v>Delivered</v>
          </cell>
        </row>
        <row r="4051">
          <cell r="B4051">
            <v>100022813</v>
          </cell>
          <cell r="D4051" t="str">
            <v>Delivered</v>
          </cell>
        </row>
        <row r="4052">
          <cell r="B4052">
            <v>100023424</v>
          </cell>
          <cell r="D4052" t="str">
            <v>In Transit Delay</v>
          </cell>
        </row>
        <row r="4053">
          <cell r="B4053">
            <v>100023428</v>
          </cell>
          <cell r="D4053" t="str">
            <v>Delivered</v>
          </cell>
        </row>
        <row r="4054">
          <cell r="B4054">
            <v>100023474</v>
          </cell>
          <cell r="D4054" t="str">
            <v>Delivered</v>
          </cell>
        </row>
        <row r="4055">
          <cell r="B4055">
            <v>100023475</v>
          </cell>
          <cell r="D4055" t="str">
            <v>Delivered</v>
          </cell>
        </row>
        <row r="4056">
          <cell r="B4056">
            <v>100023253</v>
          </cell>
          <cell r="D4056" t="str">
            <v>Delivered</v>
          </cell>
        </row>
        <row r="4057">
          <cell r="B4057">
            <v>100023203</v>
          </cell>
          <cell r="D4057" t="str">
            <v>Delivered</v>
          </cell>
        </row>
        <row r="4060">
          <cell r="B4060" t="str">
            <v>03-10-2024 (Blue Dart)</v>
          </cell>
        </row>
        <row r="4061">
          <cell r="B4061" t="str">
            <v>AWB</v>
          </cell>
          <cell r="D4061" t="str">
            <v>Status</v>
          </cell>
        </row>
        <row r="4062">
          <cell r="B4062">
            <v>53519027774</v>
          </cell>
          <cell r="D4062" t="str">
            <v>Delivered</v>
          </cell>
        </row>
        <row r="4063">
          <cell r="B4063">
            <v>53519029465</v>
          </cell>
          <cell r="D4063" t="str">
            <v>Delivered</v>
          </cell>
        </row>
        <row r="4066">
          <cell r="B4066" t="str">
            <v>03-10-2024 (Fast Track)</v>
          </cell>
        </row>
        <row r="4067">
          <cell r="B4067" t="str">
            <v>AWB</v>
          </cell>
        </row>
        <row r="4068">
          <cell r="B4068">
            <v>100022543</v>
          </cell>
          <cell r="D4068" t="str">
            <v>Delivered</v>
          </cell>
        </row>
        <row r="4069">
          <cell r="B4069">
            <v>100023758</v>
          </cell>
          <cell r="D4069" t="str">
            <v>Delivered</v>
          </cell>
        </row>
        <row r="4070">
          <cell r="B4070">
            <v>100020493</v>
          </cell>
          <cell r="D4070" t="str">
            <v>Delivered</v>
          </cell>
        </row>
        <row r="4071">
          <cell r="B4071">
            <v>100020495</v>
          </cell>
          <cell r="D4071" t="str">
            <v>Delivered</v>
          </cell>
        </row>
        <row r="4072">
          <cell r="B4072">
            <v>100021898</v>
          </cell>
          <cell r="D4072" t="str">
            <v>Delivered</v>
          </cell>
        </row>
        <row r="4073">
          <cell r="B4073">
            <v>100021926</v>
          </cell>
          <cell r="D4073" t="str">
            <v>Delivered</v>
          </cell>
        </row>
        <row r="4074">
          <cell r="B4074">
            <v>100021927</v>
          </cell>
          <cell r="D4074" t="str">
            <v>Delivered</v>
          </cell>
        </row>
        <row r="4075">
          <cell r="B4075">
            <v>100021928</v>
          </cell>
          <cell r="D4075" t="str">
            <v>Delivered</v>
          </cell>
        </row>
        <row r="4076">
          <cell r="B4076">
            <v>100021086</v>
          </cell>
          <cell r="D4076" t="str">
            <v>Delivered</v>
          </cell>
        </row>
        <row r="4077">
          <cell r="B4077">
            <v>100022777</v>
          </cell>
          <cell r="D4077" t="str">
            <v>Delivered</v>
          </cell>
        </row>
        <row r="4078">
          <cell r="B4078">
            <v>100022756</v>
          </cell>
          <cell r="D4078" t="str">
            <v>Delivered</v>
          </cell>
        </row>
        <row r="4079">
          <cell r="B4079">
            <v>100022767</v>
          </cell>
          <cell r="D4079" t="str">
            <v>Delivered</v>
          </cell>
        </row>
        <row r="4080">
          <cell r="B4080">
            <v>100022802</v>
          </cell>
          <cell r="D4080" t="str">
            <v>Delivered</v>
          </cell>
        </row>
        <row r="4081">
          <cell r="B4081">
            <v>100022774</v>
          </cell>
          <cell r="D4081" t="str">
            <v>Delivered</v>
          </cell>
        </row>
        <row r="4082">
          <cell r="B4082">
            <v>100022779</v>
          </cell>
          <cell r="D4082" t="str">
            <v>Delivered</v>
          </cell>
        </row>
        <row r="4083">
          <cell r="B4083">
            <v>100022784</v>
          </cell>
          <cell r="D4083" t="str">
            <v>Delivered</v>
          </cell>
        </row>
        <row r="4084">
          <cell r="B4084">
            <v>100022801</v>
          </cell>
          <cell r="D4084" t="str">
            <v>Delivered</v>
          </cell>
        </row>
        <row r="4085">
          <cell r="B4085">
            <v>100023478</v>
          </cell>
          <cell r="D4085" t="str">
            <v>Vehicle Break Down</v>
          </cell>
        </row>
        <row r="4086">
          <cell r="B4086">
            <v>100023509</v>
          </cell>
          <cell r="D4086" t="str">
            <v>Delivered</v>
          </cell>
        </row>
        <row r="4087">
          <cell r="B4087">
            <v>100023426</v>
          </cell>
          <cell r="D4087" t="str">
            <v>Delivered</v>
          </cell>
        </row>
        <row r="4088">
          <cell r="B4088">
            <v>100022390</v>
          </cell>
          <cell r="D4088" t="str">
            <v>Delivered</v>
          </cell>
        </row>
        <row r="4089">
          <cell r="B4089">
            <v>100022392</v>
          </cell>
          <cell r="D4089" t="str">
            <v>Delivered</v>
          </cell>
        </row>
        <row r="4090">
          <cell r="B4090">
            <v>100022425</v>
          </cell>
          <cell r="D4090" t="str">
            <v>Delivered</v>
          </cell>
        </row>
        <row r="4091">
          <cell r="B4091">
            <v>100022429</v>
          </cell>
          <cell r="D4091" t="str">
            <v>Delivered</v>
          </cell>
        </row>
        <row r="4092">
          <cell r="B4092">
            <v>100022444</v>
          </cell>
          <cell r="D4092" t="str">
            <v>Delivered</v>
          </cell>
        </row>
        <row r="4093">
          <cell r="B4093">
            <v>100023464</v>
          </cell>
          <cell r="D4093" t="str">
            <v>In Transit Delay</v>
          </cell>
        </row>
        <row r="4094">
          <cell r="B4094">
            <v>100023507</v>
          </cell>
          <cell r="D4094" t="str">
            <v>In Transit Delay</v>
          </cell>
        </row>
        <row r="4095">
          <cell r="B4095">
            <v>100023508</v>
          </cell>
          <cell r="D4095" t="str">
            <v>In Transit Delay</v>
          </cell>
        </row>
        <row r="4096">
          <cell r="B4096">
            <v>100023465</v>
          </cell>
          <cell r="D4096" t="str">
            <v>Delivered</v>
          </cell>
        </row>
        <row r="4097">
          <cell r="B4097">
            <v>100023467</v>
          </cell>
          <cell r="D4097" t="str">
            <v>Delivered</v>
          </cell>
        </row>
        <row r="4098">
          <cell r="B4098">
            <v>100023468</v>
          </cell>
          <cell r="D4098" t="str">
            <v>In Transit Delay</v>
          </cell>
        </row>
        <row r="4099">
          <cell r="B4099">
            <v>100023471</v>
          </cell>
          <cell r="D4099" t="str">
            <v>In Transit Delay</v>
          </cell>
        </row>
        <row r="4100">
          <cell r="B4100">
            <v>100023472</v>
          </cell>
          <cell r="D4100" t="str">
            <v>Delivered</v>
          </cell>
        </row>
        <row r="4101">
          <cell r="B4101">
            <v>100023484</v>
          </cell>
          <cell r="D4101" t="str">
            <v>Delivered</v>
          </cell>
        </row>
        <row r="4102">
          <cell r="B4102">
            <v>100023489</v>
          </cell>
          <cell r="D4102" t="str">
            <v>Delivered</v>
          </cell>
        </row>
        <row r="4103">
          <cell r="B4103">
            <v>100023357</v>
          </cell>
          <cell r="D4103" t="str">
            <v>Delivered</v>
          </cell>
        </row>
        <row r="4104">
          <cell r="B4104">
            <v>100023362</v>
          </cell>
          <cell r="D4104" t="str">
            <v>In Transit Delay</v>
          </cell>
        </row>
        <row r="4105">
          <cell r="B4105">
            <v>100023368</v>
          </cell>
          <cell r="D4105" t="str">
            <v>Delivered</v>
          </cell>
        </row>
        <row r="4106">
          <cell r="B4106">
            <v>100023374</v>
          </cell>
          <cell r="D4106" t="str">
            <v>In Transit Delay</v>
          </cell>
        </row>
        <row r="4107">
          <cell r="B4107">
            <v>100023401</v>
          </cell>
          <cell r="D4107" t="str">
            <v>Delivered</v>
          </cell>
        </row>
        <row r="4108">
          <cell r="B4108">
            <v>100023405</v>
          </cell>
          <cell r="D4108" t="str">
            <v>Delivered</v>
          </cell>
        </row>
        <row r="4109">
          <cell r="B4109">
            <v>100023199</v>
          </cell>
          <cell r="D4109" t="str">
            <v>Delivered</v>
          </cell>
        </row>
        <row r="4110">
          <cell r="B4110">
            <v>100023200</v>
          </cell>
          <cell r="D4110" t="str">
            <v>In Transit Delay</v>
          </cell>
        </row>
        <row r="4111">
          <cell r="B4111">
            <v>100023201</v>
          </cell>
          <cell r="D4111" t="str">
            <v>In Transit Delay</v>
          </cell>
        </row>
        <row r="4112">
          <cell r="B4112">
            <v>100023367</v>
          </cell>
          <cell r="D4112" t="str">
            <v>Delivered</v>
          </cell>
        </row>
        <row r="4113">
          <cell r="B4113">
            <v>100023370</v>
          </cell>
          <cell r="D4113" t="str">
            <v>Delivered</v>
          </cell>
        </row>
        <row r="4114">
          <cell r="B4114">
            <v>100023402</v>
          </cell>
          <cell r="D4114" t="str">
            <v>Delivered</v>
          </cell>
        </row>
        <row r="4115">
          <cell r="B4115">
            <v>100023404</v>
          </cell>
          <cell r="D4115" t="str">
            <v>Delivered</v>
          </cell>
        </row>
        <row r="4118">
          <cell r="B4118" t="str">
            <v>02-10-2024 (Fast Track)</v>
          </cell>
        </row>
        <row r="4119">
          <cell r="B4119" t="str">
            <v>AWB</v>
          </cell>
        </row>
        <row r="4120">
          <cell r="B4120">
            <v>100022875</v>
          </cell>
        </row>
        <row r="4121">
          <cell r="B4121">
            <v>100022877</v>
          </cell>
        </row>
        <row r="4122">
          <cell r="B4122">
            <v>100022878</v>
          </cell>
        </row>
        <row r="4123">
          <cell r="B4123">
            <v>100022880</v>
          </cell>
        </row>
        <row r="4127">
          <cell r="B4127" t="str">
            <v>04-10-2024 (Blue Dart)</v>
          </cell>
        </row>
        <row r="4128">
          <cell r="B4128" t="str">
            <v>AWB</v>
          </cell>
          <cell r="D4128" t="str">
            <v>Status</v>
          </cell>
        </row>
        <row r="4129">
          <cell r="B4129">
            <v>53519031635</v>
          </cell>
          <cell r="D4129" t="str">
            <v>Delivered</v>
          </cell>
        </row>
        <row r="4130">
          <cell r="B4130">
            <v>53519032851</v>
          </cell>
          <cell r="D4130" t="str">
            <v>Delivered</v>
          </cell>
        </row>
        <row r="4131">
          <cell r="B4131">
            <v>53519033643</v>
          </cell>
          <cell r="D4131" t="str">
            <v>Delivered</v>
          </cell>
        </row>
        <row r="4132">
          <cell r="B4132">
            <v>53518396234</v>
          </cell>
          <cell r="D4132" t="str">
            <v>Delivered</v>
          </cell>
        </row>
        <row r="4133">
          <cell r="B4133">
            <v>53518405835</v>
          </cell>
          <cell r="D4133" t="str">
            <v>Delivered</v>
          </cell>
        </row>
        <row r="4134">
          <cell r="B4134">
            <v>53520888923</v>
          </cell>
          <cell r="D4134" t="str">
            <v>Delivered</v>
          </cell>
        </row>
        <row r="4135">
          <cell r="B4135">
            <v>53520889634</v>
          </cell>
          <cell r="D4135" t="str">
            <v>Delivered</v>
          </cell>
        </row>
        <row r="4138">
          <cell r="B4138" t="str">
            <v>04-10-2024 (Fast Track)</v>
          </cell>
        </row>
        <row r="4139">
          <cell r="B4139" t="str">
            <v>AWB</v>
          </cell>
        </row>
        <row r="4140">
          <cell r="B4140">
            <v>100023476</v>
          </cell>
          <cell r="D4140" t="str">
            <v>Delivered</v>
          </cell>
        </row>
        <row r="4141">
          <cell r="B4141">
            <v>100023479</v>
          </cell>
          <cell r="D4141" t="str">
            <v>Delivered</v>
          </cell>
        </row>
        <row r="4142">
          <cell r="B4142">
            <v>100023482</v>
          </cell>
          <cell r="D4142" t="str">
            <v>Delivered</v>
          </cell>
        </row>
        <row r="4143">
          <cell r="B4143">
            <v>100022495</v>
          </cell>
          <cell r="D4143" t="str">
            <v>Delivered</v>
          </cell>
        </row>
        <row r="4144">
          <cell r="B4144">
            <v>100022496</v>
          </cell>
          <cell r="D4144" t="str">
            <v>Delivered</v>
          </cell>
        </row>
        <row r="4145">
          <cell r="B4145">
            <v>100022497</v>
          </cell>
          <cell r="D4145" t="str">
            <v>Delivered</v>
          </cell>
        </row>
        <row r="4146">
          <cell r="B4146">
            <v>100022809</v>
          </cell>
          <cell r="D4146" t="str">
            <v>Delivered</v>
          </cell>
        </row>
        <row r="4147">
          <cell r="B4147">
            <v>100022823</v>
          </cell>
          <cell r="D4147" t="str">
            <v>Delivered</v>
          </cell>
        </row>
        <row r="4148">
          <cell r="B4148">
            <v>100022498</v>
          </cell>
          <cell r="D4148" t="str">
            <v>Delivered</v>
          </cell>
        </row>
        <row r="4149">
          <cell r="B4149">
            <v>100022502</v>
          </cell>
          <cell r="D4149" t="str">
            <v>Delivered</v>
          </cell>
        </row>
        <row r="4150">
          <cell r="B4150">
            <v>100022503</v>
          </cell>
          <cell r="D4150" t="str">
            <v>Delivered</v>
          </cell>
        </row>
        <row r="4151">
          <cell r="B4151">
            <v>100022505</v>
          </cell>
          <cell r="D4151" t="str">
            <v>Delivered</v>
          </cell>
        </row>
        <row r="4152">
          <cell r="B4152">
            <v>100022508</v>
          </cell>
          <cell r="D4152" t="str">
            <v>Delivered</v>
          </cell>
        </row>
        <row r="4153">
          <cell r="B4153">
            <v>100022510</v>
          </cell>
          <cell r="D4153" t="str">
            <v>Delivered</v>
          </cell>
        </row>
        <row r="4154">
          <cell r="B4154">
            <v>100022515</v>
          </cell>
          <cell r="D4154" t="str">
            <v>Delivered</v>
          </cell>
        </row>
        <row r="4155">
          <cell r="B4155">
            <v>100020336</v>
          </cell>
          <cell r="D4155" t="str">
            <v>Delivered</v>
          </cell>
        </row>
        <row r="4156">
          <cell r="B4156">
            <v>100022770</v>
          </cell>
          <cell r="D4156" t="str">
            <v>Delivered</v>
          </cell>
        </row>
        <row r="4157">
          <cell r="B4157">
            <v>100022783</v>
          </cell>
          <cell r="D4157" t="str">
            <v>Miss Route</v>
          </cell>
        </row>
        <row r="4158">
          <cell r="B4158">
            <v>100022785</v>
          </cell>
          <cell r="D4158" t="str">
            <v>Delivered</v>
          </cell>
        </row>
        <row r="4159">
          <cell r="B4159">
            <v>100022873</v>
          </cell>
          <cell r="D4159" t="str">
            <v>Delivered</v>
          </cell>
        </row>
        <row r="4160">
          <cell r="B4160">
            <v>100023413</v>
          </cell>
          <cell r="D4160" t="str">
            <v>In Transit Delay</v>
          </cell>
        </row>
        <row r="4161">
          <cell r="B4161">
            <v>100023429</v>
          </cell>
          <cell r="D4161" t="str">
            <v>In Transit Delay</v>
          </cell>
        </row>
        <row r="4162">
          <cell r="B4162">
            <v>100023481</v>
          </cell>
          <cell r="D4162" t="str">
            <v>OFD</v>
          </cell>
        </row>
        <row r="4163">
          <cell r="B4163">
            <v>100022357</v>
          </cell>
          <cell r="D4163" t="str">
            <v>Delivered</v>
          </cell>
        </row>
        <row r="4164">
          <cell r="B4164">
            <v>100023443</v>
          </cell>
          <cell r="D4164" t="str">
            <v>Delivered</v>
          </cell>
        </row>
        <row r="4165">
          <cell r="B4165">
            <v>100023372</v>
          </cell>
          <cell r="D4165" t="str">
            <v>Delivered</v>
          </cell>
        </row>
        <row r="4166">
          <cell r="B4166">
            <v>100023740</v>
          </cell>
          <cell r="D4166" t="str">
            <v>Delivered</v>
          </cell>
        </row>
        <row r="4167">
          <cell r="B4167">
            <v>100023742</v>
          </cell>
          <cell r="D4167" t="str">
            <v>Delivered</v>
          </cell>
        </row>
        <row r="4168">
          <cell r="B4168">
            <v>100023745</v>
          </cell>
          <cell r="D4168" t="str">
            <v>GST ISSUE</v>
          </cell>
        </row>
        <row r="4171">
          <cell r="B4171" t="str">
            <v>05-10-2024 (Blue Dart)</v>
          </cell>
        </row>
        <row r="4172">
          <cell r="B4172" t="str">
            <v>AWB</v>
          </cell>
          <cell r="D4172" t="str">
            <v>Status</v>
          </cell>
        </row>
        <row r="4173">
          <cell r="B4173">
            <v>53520173420</v>
          </cell>
          <cell r="D4173" t="str">
            <v>Delivered</v>
          </cell>
        </row>
        <row r="4174">
          <cell r="B4174">
            <v>53520181256</v>
          </cell>
          <cell r="D4174" t="str">
            <v>Delivered</v>
          </cell>
        </row>
        <row r="4175">
          <cell r="B4175">
            <v>53520196623</v>
          </cell>
          <cell r="D4175" t="str">
            <v>Delivered</v>
          </cell>
        </row>
        <row r="4176">
          <cell r="B4176">
            <v>53520198981</v>
          </cell>
          <cell r="D4176" t="str">
            <v>Delivered</v>
          </cell>
        </row>
        <row r="4177">
          <cell r="B4177">
            <v>53520809720</v>
          </cell>
          <cell r="D4177" t="str">
            <v>Check</v>
          </cell>
        </row>
        <row r="4178">
          <cell r="B4178">
            <v>53520774241</v>
          </cell>
          <cell r="D4178" t="str">
            <v>Delivered</v>
          </cell>
        </row>
        <row r="4179">
          <cell r="B4179">
            <v>53520780854</v>
          </cell>
          <cell r="D4179" t="str">
            <v>Delivered</v>
          </cell>
        </row>
        <row r="4182">
          <cell r="B4182" t="str">
            <v>05-10-2024 (Fast Track)</v>
          </cell>
        </row>
        <row r="4183">
          <cell r="B4183" t="str">
            <v>AWB</v>
          </cell>
        </row>
        <row r="4184">
          <cell r="B4184">
            <v>100023510</v>
          </cell>
          <cell r="D4184" t="str">
            <v>Delivered</v>
          </cell>
        </row>
        <row r="4185">
          <cell r="B4185">
            <v>100020496</v>
          </cell>
          <cell r="D4185" t="str">
            <v>Delivered</v>
          </cell>
        </row>
        <row r="4186">
          <cell r="B4186">
            <v>100020348</v>
          </cell>
          <cell r="D4186" t="str">
            <v>Delivered</v>
          </cell>
        </row>
        <row r="4187">
          <cell r="B4187">
            <v>100021919</v>
          </cell>
          <cell r="D4187" t="str">
            <v>Delivered</v>
          </cell>
        </row>
        <row r="4188">
          <cell r="B4188">
            <v>100022755</v>
          </cell>
          <cell r="D4188" t="str">
            <v>Delivered</v>
          </cell>
        </row>
        <row r="4189">
          <cell r="B4189">
            <v>100022820</v>
          </cell>
          <cell r="D4189" t="str">
            <v>Delivered</v>
          </cell>
        </row>
        <row r="4190">
          <cell r="B4190">
            <v>100022778</v>
          </cell>
          <cell r="D4190" t="str">
            <v>Delivered</v>
          </cell>
        </row>
        <row r="4191">
          <cell r="B4191">
            <v>100022780</v>
          </cell>
          <cell r="D4191" t="str">
            <v>Delivered</v>
          </cell>
        </row>
        <row r="4192">
          <cell r="B4192">
            <v>100024260</v>
          </cell>
          <cell r="D4192" t="str">
            <v>In Transit</v>
          </cell>
        </row>
        <row r="4193">
          <cell r="B4193">
            <v>100024258</v>
          </cell>
          <cell r="D4193" t="str">
            <v>In Transit</v>
          </cell>
        </row>
        <row r="4194">
          <cell r="B4194">
            <v>100024200</v>
          </cell>
          <cell r="D4194" t="str">
            <v>In Transit</v>
          </cell>
        </row>
        <row r="4195">
          <cell r="B4195">
            <v>100022880</v>
          </cell>
          <cell r="D4195" t="str">
            <v>Delivered</v>
          </cell>
        </row>
        <row r="4196">
          <cell r="B4196">
            <v>100023477</v>
          </cell>
          <cell r="D4196" t="str">
            <v>Delivered</v>
          </cell>
        </row>
        <row r="4197">
          <cell r="B4197">
            <v>100023414</v>
          </cell>
          <cell r="D4197" t="str">
            <v>Delivered</v>
          </cell>
        </row>
        <row r="4198">
          <cell r="B4198">
            <v>100023464</v>
          </cell>
          <cell r="D4198" t="str">
            <v>Delivered</v>
          </cell>
        </row>
        <row r="4199">
          <cell r="B4199">
            <v>100023507</v>
          </cell>
          <cell r="D4199" t="str">
            <v>Delivered</v>
          </cell>
        </row>
        <row r="4200">
          <cell r="B4200">
            <v>100023490</v>
          </cell>
          <cell r="D4200" t="str">
            <v>Late Reached Due To Raily</v>
          </cell>
        </row>
        <row r="4201">
          <cell r="B4201">
            <v>100023508</v>
          </cell>
          <cell r="D4201" t="str">
            <v>Delivered</v>
          </cell>
        </row>
        <row r="4202">
          <cell r="B4202">
            <v>100023480</v>
          </cell>
          <cell r="D4202" t="str">
            <v>Late Reached Due To Raily</v>
          </cell>
        </row>
        <row r="4203">
          <cell r="B4203">
            <v>100023487</v>
          </cell>
          <cell r="D4203" t="str">
            <v>Delivered</v>
          </cell>
        </row>
        <row r="4204">
          <cell r="B4204">
            <v>100023468</v>
          </cell>
          <cell r="D4204" t="str">
            <v>Delivered</v>
          </cell>
        </row>
        <row r="4205">
          <cell r="B4205">
            <v>100023471</v>
          </cell>
          <cell r="D4205" t="str">
            <v>Delivered</v>
          </cell>
        </row>
        <row r="4206">
          <cell r="B4206">
            <v>100023484</v>
          </cell>
          <cell r="D4206" t="str">
            <v>Delivered</v>
          </cell>
        </row>
        <row r="4207">
          <cell r="B4207">
            <v>100023474</v>
          </cell>
          <cell r="D4207" t="str">
            <v>Delivered</v>
          </cell>
        </row>
        <row r="4208">
          <cell r="B4208">
            <v>100023952</v>
          </cell>
          <cell r="D4208" t="str">
            <v>Delivered</v>
          </cell>
        </row>
        <row r="4209">
          <cell r="B4209">
            <v>100023954</v>
          </cell>
          <cell r="D4209" t="str">
            <v>Delivered</v>
          </cell>
        </row>
        <row r="4210">
          <cell r="B4210">
            <v>100023955</v>
          </cell>
          <cell r="D4210" t="str">
            <v>Delivered</v>
          </cell>
        </row>
        <row r="4211">
          <cell r="B4211">
            <v>100023956</v>
          </cell>
          <cell r="D4211" t="str">
            <v>Delivered</v>
          </cell>
        </row>
        <row r="4212">
          <cell r="B4212">
            <v>100023748</v>
          </cell>
          <cell r="D4212" t="str">
            <v>Delivered</v>
          </cell>
        </row>
        <row r="4215">
          <cell r="B4215" t="str">
            <v>06-10-2024 (Fast Track)</v>
          </cell>
        </row>
        <row r="4216">
          <cell r="B4216" t="str">
            <v>AWB</v>
          </cell>
        </row>
        <row r="4217">
          <cell r="B4217">
            <v>100023657</v>
          </cell>
          <cell r="D4217" t="str">
            <v>Delivered</v>
          </cell>
        </row>
        <row r="4220">
          <cell r="B4220" t="str">
            <v>07-10-2024 (Blue Dart)</v>
          </cell>
        </row>
        <row r="4221">
          <cell r="B4221" t="str">
            <v>AWB</v>
          </cell>
          <cell r="D4221" t="str">
            <v>Status</v>
          </cell>
        </row>
        <row r="4222">
          <cell r="B4222">
            <v>53520173851</v>
          </cell>
          <cell r="D4222" t="str">
            <v>Delivered</v>
          </cell>
        </row>
        <row r="4223">
          <cell r="B4223">
            <v>53520211102</v>
          </cell>
          <cell r="D4223" t="str">
            <v>As Per Transporter Consignee Not Available in The Given Address</v>
          </cell>
        </row>
        <row r="4224">
          <cell r="B4224">
            <v>53521842846</v>
          </cell>
          <cell r="D4224" t="str">
            <v>Delivered</v>
          </cell>
        </row>
        <row r="4225">
          <cell r="B4225">
            <v>53521842356</v>
          </cell>
          <cell r="D4225" t="str">
            <v>Delivered</v>
          </cell>
        </row>
        <row r="4226">
          <cell r="B4226">
            <v>53520770284</v>
          </cell>
          <cell r="D4226" t="str">
            <v>Delivered</v>
          </cell>
        </row>
        <row r="4227">
          <cell r="B4227">
            <v>53520781311</v>
          </cell>
          <cell r="D4227" t="str">
            <v>Delivered</v>
          </cell>
        </row>
        <row r="4230">
          <cell r="B4230" t="str">
            <v>07-10-2024 (Fast Track)</v>
          </cell>
        </row>
        <row r="4231">
          <cell r="B4231" t="str">
            <v>AWB</v>
          </cell>
        </row>
        <row r="4232">
          <cell r="B4232">
            <v>100023485</v>
          </cell>
          <cell r="D4232" t="str">
            <v>Delivered</v>
          </cell>
        </row>
        <row r="4233">
          <cell r="B4233">
            <v>100023488</v>
          </cell>
          <cell r="D4233" t="str">
            <v>Delivered</v>
          </cell>
        </row>
        <row r="4234">
          <cell r="B4234">
            <v>100023733</v>
          </cell>
          <cell r="D4234" t="str">
            <v>Refused Due To Invoice &amp; Phisical QTY Miss Match</v>
          </cell>
        </row>
        <row r="4235">
          <cell r="B4235">
            <v>100023743</v>
          </cell>
          <cell r="D4235" t="str">
            <v>Refused Due To Invoice &amp; Phisical QTY Miss Match</v>
          </cell>
        </row>
        <row r="4236">
          <cell r="B4236">
            <v>100023511</v>
          </cell>
          <cell r="D4236" t="str">
            <v>Delivered</v>
          </cell>
        </row>
        <row r="4237">
          <cell r="B4237">
            <v>100022831</v>
          </cell>
          <cell r="D4237" t="str">
            <v>Delivered</v>
          </cell>
        </row>
        <row r="4238">
          <cell r="B4238">
            <v>100022865</v>
          </cell>
          <cell r="D4238" t="str">
            <v>Refused Due To Dorga Pooja Festival</v>
          </cell>
        </row>
        <row r="4239">
          <cell r="B4239">
            <v>100024301</v>
          </cell>
          <cell r="D4239" t="str">
            <v>Delivered</v>
          </cell>
        </row>
        <row r="4240">
          <cell r="B4240">
            <v>100024284</v>
          </cell>
          <cell r="D4240" t="str">
            <v>Delivered</v>
          </cell>
        </row>
        <row r="4241">
          <cell r="B4241">
            <v>100024283</v>
          </cell>
          <cell r="D4241" t="str">
            <v>Delivered</v>
          </cell>
        </row>
        <row r="4242">
          <cell r="B4242">
            <v>100024282</v>
          </cell>
          <cell r="D4242" t="str">
            <v>Delivered</v>
          </cell>
        </row>
        <row r="4243">
          <cell r="B4243">
            <v>100024280</v>
          </cell>
          <cell r="D4243" t="str">
            <v>Delivered</v>
          </cell>
        </row>
        <row r="4244">
          <cell r="B4244">
            <v>100024279</v>
          </cell>
          <cell r="D4244" t="str">
            <v>Delivered</v>
          </cell>
        </row>
        <row r="4245">
          <cell r="B4245">
            <v>100024278</v>
          </cell>
          <cell r="D4245" t="str">
            <v>Delivered</v>
          </cell>
        </row>
        <row r="4246">
          <cell r="B4246">
            <v>100024277</v>
          </cell>
          <cell r="D4246" t="str">
            <v>Delivered</v>
          </cell>
        </row>
        <row r="4247">
          <cell r="B4247">
            <v>100024274</v>
          </cell>
          <cell r="D4247" t="str">
            <v>Delivered</v>
          </cell>
        </row>
        <row r="4248">
          <cell r="B4248">
            <v>100024273</v>
          </cell>
          <cell r="D4248" t="str">
            <v>Delivered</v>
          </cell>
        </row>
        <row r="4249">
          <cell r="B4249">
            <v>100024272</v>
          </cell>
          <cell r="D4249" t="str">
            <v>Delivered</v>
          </cell>
        </row>
        <row r="4250">
          <cell r="B4250">
            <v>100024289</v>
          </cell>
          <cell r="D4250" t="str">
            <v>Delivered</v>
          </cell>
        </row>
        <row r="4251">
          <cell r="B4251">
            <v>100024271</v>
          </cell>
          <cell r="D4251" t="str">
            <v>Delivered</v>
          </cell>
        </row>
        <row r="4252">
          <cell r="B4252">
            <v>100024270</v>
          </cell>
          <cell r="D4252" t="str">
            <v>Delivered</v>
          </cell>
        </row>
        <row r="4253">
          <cell r="B4253">
            <v>100024269</v>
          </cell>
          <cell r="D4253" t="str">
            <v>Delivered</v>
          </cell>
        </row>
        <row r="4254">
          <cell r="B4254">
            <v>100024192</v>
          </cell>
          <cell r="D4254" t="str">
            <v>Delivered</v>
          </cell>
        </row>
        <row r="4255">
          <cell r="B4255">
            <v>100024268</v>
          </cell>
          <cell r="D4255" t="str">
            <v>Delivered</v>
          </cell>
        </row>
        <row r="4256">
          <cell r="B4256">
            <v>100024267</v>
          </cell>
          <cell r="D4256" t="str">
            <v>Delivered</v>
          </cell>
        </row>
        <row r="4257">
          <cell r="B4257">
            <v>100024256</v>
          </cell>
          <cell r="D4257" t="str">
            <v>Delivered</v>
          </cell>
        </row>
        <row r="4258">
          <cell r="B4258">
            <v>100024296</v>
          </cell>
          <cell r="D4258" t="str">
            <v>Delivered</v>
          </cell>
        </row>
        <row r="4259">
          <cell r="B4259">
            <v>100024222</v>
          </cell>
          <cell r="D4259" t="str">
            <v>Delivered</v>
          </cell>
        </row>
        <row r="4260">
          <cell r="B4260">
            <v>100024218</v>
          </cell>
          <cell r="D4260" t="str">
            <v>Delivered</v>
          </cell>
        </row>
        <row r="4261">
          <cell r="B4261">
            <v>100024216</v>
          </cell>
          <cell r="D4261" t="str">
            <v>Delivered</v>
          </cell>
        </row>
        <row r="4262">
          <cell r="B4262">
            <v>100024215</v>
          </cell>
          <cell r="D4262" t="str">
            <v>Delivered</v>
          </cell>
        </row>
        <row r="4263">
          <cell r="B4263">
            <v>100024214</v>
          </cell>
          <cell r="D4263" t="str">
            <v>Delivered</v>
          </cell>
        </row>
        <row r="4264">
          <cell r="B4264">
            <v>100024213</v>
          </cell>
          <cell r="D4264" t="str">
            <v>Delivered</v>
          </cell>
        </row>
        <row r="4265">
          <cell r="B4265">
            <v>100024211</v>
          </cell>
          <cell r="D4265" t="str">
            <v>Delivered</v>
          </cell>
        </row>
        <row r="4266">
          <cell r="B4266">
            <v>100024210</v>
          </cell>
          <cell r="D4266" t="str">
            <v>Delivered</v>
          </cell>
        </row>
        <row r="4267">
          <cell r="B4267">
            <v>100024209</v>
          </cell>
          <cell r="D4267" t="str">
            <v>Delivered</v>
          </cell>
        </row>
        <row r="4268">
          <cell r="B4268">
            <v>100024208</v>
          </cell>
          <cell r="D4268" t="str">
            <v>Delivered</v>
          </cell>
        </row>
        <row r="4269">
          <cell r="B4269">
            <v>100024207</v>
          </cell>
          <cell r="D4269" t="str">
            <v>Delivered</v>
          </cell>
        </row>
        <row r="4270">
          <cell r="B4270">
            <v>100024191</v>
          </cell>
          <cell r="D4270" t="str">
            <v>Delivered</v>
          </cell>
        </row>
        <row r="4271">
          <cell r="B4271">
            <v>100024190</v>
          </cell>
          <cell r="D4271" t="str">
            <v>Delivered</v>
          </cell>
        </row>
        <row r="4272">
          <cell r="B4272">
            <v>100024203</v>
          </cell>
          <cell r="D4272" t="str">
            <v>Delivered</v>
          </cell>
        </row>
        <row r="4273">
          <cell r="B4273">
            <v>100024202</v>
          </cell>
          <cell r="D4273" t="str">
            <v>Delivered</v>
          </cell>
        </row>
        <row r="4274">
          <cell r="B4274">
            <v>100024201</v>
          </cell>
          <cell r="D4274" t="str">
            <v>Delivered</v>
          </cell>
        </row>
        <row r="4275">
          <cell r="B4275">
            <v>100024199</v>
          </cell>
          <cell r="D4275" t="str">
            <v>Delivered</v>
          </cell>
        </row>
        <row r="4276">
          <cell r="B4276">
            <v>100024198</v>
          </cell>
          <cell r="D4276" t="str">
            <v>Delivered</v>
          </cell>
        </row>
        <row r="4277">
          <cell r="B4277">
            <v>100024196</v>
          </cell>
          <cell r="D4277" t="str">
            <v>Delivered</v>
          </cell>
        </row>
        <row r="4278">
          <cell r="B4278">
            <v>100024195</v>
          </cell>
          <cell r="D4278" t="str">
            <v>Delivered</v>
          </cell>
        </row>
        <row r="4279">
          <cell r="B4279">
            <v>100024194</v>
          </cell>
          <cell r="D4279" t="str">
            <v>Delivered</v>
          </cell>
        </row>
        <row r="4280">
          <cell r="B4280">
            <v>100024259</v>
          </cell>
          <cell r="D4280" t="str">
            <v>Delivered</v>
          </cell>
        </row>
        <row r="4281">
          <cell r="B4281">
            <v>100024265</v>
          </cell>
          <cell r="D4281" t="str">
            <v>Delivered</v>
          </cell>
        </row>
        <row r="4282">
          <cell r="B4282">
            <v>100024266</v>
          </cell>
          <cell r="D4282" t="str">
            <v>Delivered</v>
          </cell>
        </row>
        <row r="4283">
          <cell r="B4283">
            <v>100024285</v>
          </cell>
          <cell r="D4283" t="str">
            <v>Delivered</v>
          </cell>
        </row>
        <row r="4284">
          <cell r="B4284">
            <v>100024288</v>
          </cell>
          <cell r="D4284" t="str">
            <v>Delivered</v>
          </cell>
        </row>
        <row r="4285">
          <cell r="B4285">
            <v>100024300</v>
          </cell>
          <cell r="D4285" t="str">
            <v>Delivered</v>
          </cell>
        </row>
        <row r="4286">
          <cell r="B4286">
            <v>100024303</v>
          </cell>
          <cell r="D4286" t="str">
            <v>Delivered</v>
          </cell>
        </row>
        <row r="4287">
          <cell r="B4287">
            <v>100023356</v>
          </cell>
          <cell r="D4287" t="str">
            <v>Delivered</v>
          </cell>
        </row>
        <row r="4288">
          <cell r="B4288">
            <v>100023360</v>
          </cell>
          <cell r="D4288" t="str">
            <v>Delivered</v>
          </cell>
        </row>
        <row r="4289">
          <cell r="B4289">
            <v>100023361</v>
          </cell>
          <cell r="D4289" t="str">
            <v>Miss Route</v>
          </cell>
        </row>
        <row r="4290">
          <cell r="B4290">
            <v>100023363</v>
          </cell>
          <cell r="D4290" t="str">
            <v>Not Delivered Due To 2 Box Short Received</v>
          </cell>
        </row>
        <row r="4291">
          <cell r="B4291">
            <v>100023365</v>
          </cell>
          <cell r="D4291" t="str">
            <v>Miss Route</v>
          </cell>
        </row>
        <row r="4292">
          <cell r="B4292">
            <v>100023371</v>
          </cell>
          <cell r="D4292" t="str">
            <v>Delivered</v>
          </cell>
        </row>
        <row r="4293">
          <cell r="B4293">
            <v>100023373</v>
          </cell>
          <cell r="D4293" t="str">
            <v>Not Delivered Due To 2 Box Short Received</v>
          </cell>
        </row>
        <row r="4294">
          <cell r="B4294">
            <v>100023375</v>
          </cell>
          <cell r="D4294" t="str">
            <v>Miss Route</v>
          </cell>
        </row>
        <row r="4295">
          <cell r="B4295">
            <v>100023408</v>
          </cell>
          <cell r="D4295" t="str">
            <v>Delivered</v>
          </cell>
        </row>
        <row r="4296">
          <cell r="B4296">
            <v>100023444</v>
          </cell>
          <cell r="D4296" t="str">
            <v>Miss Route</v>
          </cell>
        </row>
        <row r="4297">
          <cell r="B4297">
            <v>100023957</v>
          </cell>
          <cell r="D4297" t="str">
            <v>Delivered</v>
          </cell>
        </row>
        <row r="4298">
          <cell r="B4298">
            <v>100023958</v>
          </cell>
          <cell r="D4298" t="str">
            <v>Delivered</v>
          </cell>
        </row>
        <row r="4299">
          <cell r="B4299">
            <v>100023944</v>
          </cell>
          <cell r="D4299" t="str">
            <v>Delivered</v>
          </cell>
        </row>
        <row r="4300">
          <cell r="B4300">
            <v>100023948</v>
          </cell>
          <cell r="D4300" t="str">
            <v>OFD</v>
          </cell>
        </row>
        <row r="4303">
          <cell r="B4303" t="str">
            <v>08-10-2024 (Blue Dart)</v>
          </cell>
        </row>
        <row r="4304">
          <cell r="B4304" t="str">
            <v>AWB</v>
          </cell>
          <cell r="D4304" t="str">
            <v>Status</v>
          </cell>
        </row>
        <row r="4305">
          <cell r="B4305">
            <v>53520197323</v>
          </cell>
          <cell r="D4305" t="str">
            <v>Delivered</v>
          </cell>
        </row>
        <row r="4306">
          <cell r="B4306">
            <v>53521838915</v>
          </cell>
          <cell r="D4306" t="str">
            <v>Delivered</v>
          </cell>
        </row>
        <row r="4307">
          <cell r="B4307">
            <v>53521837272</v>
          </cell>
          <cell r="D4307" t="str">
            <v>Delivered</v>
          </cell>
        </row>
        <row r="4308">
          <cell r="B4308">
            <v>53521832276</v>
          </cell>
          <cell r="D4308" t="str">
            <v>Delivered</v>
          </cell>
        </row>
        <row r="4311">
          <cell r="B4311" t="str">
            <v>08-10-2024 (Fast Track)</v>
          </cell>
        </row>
        <row r="4312">
          <cell r="B4312" t="str">
            <v>AWB</v>
          </cell>
        </row>
        <row r="4313">
          <cell r="B4313">
            <v>100023735</v>
          </cell>
          <cell r="D4313" t="str">
            <v>Delivered</v>
          </cell>
        </row>
        <row r="4314">
          <cell r="B4314">
            <v>100020809</v>
          </cell>
          <cell r="D4314" t="str">
            <v>Delivered</v>
          </cell>
        </row>
        <row r="4315">
          <cell r="B4315">
            <v>100022788</v>
          </cell>
          <cell r="D4315" t="str">
            <v>Delivered</v>
          </cell>
        </row>
        <row r="4316">
          <cell r="B4316">
            <v>100024287</v>
          </cell>
          <cell r="D4316" t="str">
            <v>Delivered</v>
          </cell>
        </row>
        <row r="4317">
          <cell r="B4317">
            <v>100024286</v>
          </cell>
          <cell r="D4317" t="str">
            <v>Delivered</v>
          </cell>
        </row>
        <row r="4318">
          <cell r="B4318">
            <v>100024276</v>
          </cell>
          <cell r="D4318" t="str">
            <v>Delivered</v>
          </cell>
        </row>
        <row r="4319">
          <cell r="B4319">
            <v>100024275</v>
          </cell>
          <cell r="D4319" t="str">
            <v>Delivered</v>
          </cell>
        </row>
        <row r="4320">
          <cell r="B4320">
            <v>100024224</v>
          </cell>
          <cell r="D4320" t="str">
            <v>Delivered</v>
          </cell>
        </row>
        <row r="4321">
          <cell r="B4321">
            <v>100024299</v>
          </cell>
          <cell r="D4321" t="str">
            <v>Delivered</v>
          </cell>
        </row>
        <row r="4322">
          <cell r="B4322">
            <v>100024253</v>
          </cell>
          <cell r="D4322" t="str">
            <v>Delivered</v>
          </cell>
        </row>
        <row r="4323">
          <cell r="B4323">
            <v>100024248</v>
          </cell>
          <cell r="D4323" t="str">
            <v>Delivered</v>
          </cell>
        </row>
        <row r="4324">
          <cell r="B4324">
            <v>100024212</v>
          </cell>
          <cell r="D4324" t="str">
            <v>Delivered</v>
          </cell>
        </row>
        <row r="4325">
          <cell r="B4325">
            <v>100024189</v>
          </cell>
          <cell r="D4325" t="str">
            <v>Delivered</v>
          </cell>
        </row>
        <row r="4326">
          <cell r="B4326">
            <v>100024254</v>
          </cell>
          <cell r="D4326" t="str">
            <v>Delivered</v>
          </cell>
        </row>
        <row r="4327">
          <cell r="B4327">
            <v>100024302</v>
          </cell>
          <cell r="D4327" t="str">
            <v>Delivered</v>
          </cell>
        </row>
        <row r="4328">
          <cell r="B4328">
            <v>100024304</v>
          </cell>
          <cell r="D4328" t="str">
            <v>Delivered</v>
          </cell>
        </row>
        <row r="4329">
          <cell r="B4329">
            <v>100023358</v>
          </cell>
          <cell r="D4329" t="str">
            <v>Delivered</v>
          </cell>
        </row>
        <row r="4330">
          <cell r="B4330">
            <v>100023362</v>
          </cell>
          <cell r="D4330" t="str">
            <v>Delivered</v>
          </cell>
        </row>
        <row r="4331">
          <cell r="B4331">
            <v>100023374</v>
          </cell>
          <cell r="D4331" t="str">
            <v>Delivered</v>
          </cell>
        </row>
        <row r="4332">
          <cell r="B4332">
            <v>100023409</v>
          </cell>
          <cell r="D4332" t="str">
            <v>Delivered</v>
          </cell>
        </row>
        <row r="4333">
          <cell r="B4333">
            <v>100023959</v>
          </cell>
          <cell r="D4333" t="str">
            <v>In Transit Delay</v>
          </cell>
        </row>
        <row r="4334">
          <cell r="B4334">
            <v>100024409</v>
          </cell>
          <cell r="D4334" t="str">
            <v>In Transit</v>
          </cell>
        </row>
        <row r="4335">
          <cell r="B4335">
            <v>100024404</v>
          </cell>
          <cell r="D4335" t="str">
            <v>In Transit</v>
          </cell>
        </row>
        <row r="4336">
          <cell r="B4336">
            <v>100024408</v>
          </cell>
          <cell r="D4336" t="str">
            <v>Delivered</v>
          </cell>
        </row>
        <row r="4339">
          <cell r="B4339" t="str">
            <v>09-10-2024 (Blue Dart)</v>
          </cell>
        </row>
        <row r="4340">
          <cell r="B4340" t="str">
            <v>AWB</v>
          </cell>
          <cell r="D4340" t="str">
            <v>Status</v>
          </cell>
        </row>
        <row r="4341">
          <cell r="B4341">
            <v>53519028931</v>
          </cell>
          <cell r="D4341" t="str">
            <v>Delivered</v>
          </cell>
        </row>
        <row r="4342">
          <cell r="B4342">
            <v>53519033186</v>
          </cell>
          <cell r="D4342" t="str">
            <v>Delivered</v>
          </cell>
        </row>
        <row r="4343">
          <cell r="B4343">
            <v>53518415204</v>
          </cell>
          <cell r="D4343" t="str">
            <v>Delivered</v>
          </cell>
        </row>
        <row r="4344">
          <cell r="B4344">
            <v>53520178935</v>
          </cell>
          <cell r="D4344" t="str">
            <v>Delivered</v>
          </cell>
        </row>
        <row r="4345">
          <cell r="B4345">
            <v>53520809720</v>
          </cell>
          <cell r="D4345" t="str">
            <v>Delivered</v>
          </cell>
        </row>
        <row r="4348">
          <cell r="B4348" t="str">
            <v>09-10-2024 (Fast Track)</v>
          </cell>
        </row>
        <row r="4349">
          <cell r="B4349" t="str">
            <v>AWB</v>
          </cell>
        </row>
        <row r="4350">
          <cell r="B4350">
            <v>100023739</v>
          </cell>
          <cell r="D4350" t="str">
            <v>Delivered</v>
          </cell>
        </row>
        <row r="4351">
          <cell r="B4351">
            <v>100024735</v>
          </cell>
          <cell r="D4351" t="str">
            <v>Delivered</v>
          </cell>
        </row>
        <row r="4352">
          <cell r="B4352">
            <v>100023593</v>
          </cell>
          <cell r="D4352" t="str">
            <v>Delivered</v>
          </cell>
        </row>
        <row r="4353">
          <cell r="B4353">
            <v>100023595</v>
          </cell>
          <cell r="D4353" t="str">
            <v>Delivered</v>
          </cell>
        </row>
        <row r="4354">
          <cell r="B4354">
            <v>100023596</v>
          </cell>
          <cell r="D4354" t="str">
            <v>Delivered</v>
          </cell>
        </row>
        <row r="4355">
          <cell r="B4355">
            <v>100020352</v>
          </cell>
          <cell r="D4355" t="str">
            <v>Delivered</v>
          </cell>
        </row>
        <row r="4356">
          <cell r="B4356">
            <v>100022739</v>
          </cell>
          <cell r="D4356" t="str">
            <v>Delivered</v>
          </cell>
        </row>
        <row r="4357">
          <cell r="B4357">
            <v>100022813</v>
          </cell>
          <cell r="D4357" t="str">
            <v>Delivered</v>
          </cell>
        </row>
        <row r="4358">
          <cell r="B4358">
            <v>100024262</v>
          </cell>
          <cell r="D4358" t="str">
            <v>Shipment Not Received Due To DOC Closed</v>
          </cell>
        </row>
        <row r="4359">
          <cell r="B4359">
            <v>100024261</v>
          </cell>
          <cell r="D4359" t="str">
            <v>Shipment Not Received Due To DOC Closed</v>
          </cell>
        </row>
        <row r="4360">
          <cell r="B4360">
            <v>100024260</v>
          </cell>
          <cell r="D4360" t="str">
            <v>Delivered</v>
          </cell>
        </row>
        <row r="4361">
          <cell r="B4361">
            <v>100024223</v>
          </cell>
          <cell r="D4361" t="str">
            <v>Delivered</v>
          </cell>
        </row>
        <row r="4362">
          <cell r="B4362">
            <v>100024219</v>
          </cell>
          <cell r="D4362" t="str">
            <v>Delivered</v>
          </cell>
        </row>
        <row r="4363">
          <cell r="B4363">
            <v>100024217</v>
          </cell>
          <cell r="D4363" t="str">
            <v>Delivered</v>
          </cell>
        </row>
        <row r="4364">
          <cell r="B4364">
            <v>100024206</v>
          </cell>
          <cell r="D4364" t="str">
            <v>Shipment Not Received Due To DOC Closed</v>
          </cell>
        </row>
        <row r="4365">
          <cell r="B4365">
            <v>100024188</v>
          </cell>
          <cell r="D4365" t="str">
            <v>Delivered</v>
          </cell>
        </row>
        <row r="4366">
          <cell r="B4366">
            <v>100024197</v>
          </cell>
          <cell r="D4366" t="str">
            <v>Delivered</v>
          </cell>
        </row>
        <row r="4367">
          <cell r="B4367">
            <v>100023490</v>
          </cell>
          <cell r="D4367" t="str">
            <v>Delivered</v>
          </cell>
        </row>
        <row r="4368">
          <cell r="B4368">
            <v>100023480</v>
          </cell>
          <cell r="D4368" t="str">
            <v>Delivered</v>
          </cell>
        </row>
        <row r="4369">
          <cell r="B4369">
            <v>100023468</v>
          </cell>
          <cell r="D4369" t="str">
            <v>Delivered</v>
          </cell>
        </row>
        <row r="4370">
          <cell r="B4370">
            <v>100024257</v>
          </cell>
          <cell r="D4370" t="str">
            <v>Delivered</v>
          </cell>
        </row>
        <row r="4371">
          <cell r="B4371">
            <v>100024264</v>
          </cell>
          <cell r="D4371" t="str">
            <v>Delivered</v>
          </cell>
        </row>
        <row r="4372">
          <cell r="B4372">
            <v>100024295</v>
          </cell>
          <cell r="D4372" t="str">
            <v>Delivered</v>
          </cell>
        </row>
        <row r="4373">
          <cell r="B4373">
            <v>100024305</v>
          </cell>
          <cell r="D4373" t="str">
            <v>Delivered</v>
          </cell>
        </row>
        <row r="4374">
          <cell r="B4374">
            <v>100024398</v>
          </cell>
          <cell r="D4374" t="str">
            <v>Delivered</v>
          </cell>
        </row>
        <row r="4375">
          <cell r="B4375">
            <v>100023746</v>
          </cell>
          <cell r="D4375" t="str">
            <v>Delivered</v>
          </cell>
        </row>
        <row r="4378">
          <cell r="B4378" t="str">
            <v>10-10-2024 (Blue Dart)</v>
          </cell>
        </row>
        <row r="4379">
          <cell r="B4379" t="str">
            <v>AWB</v>
          </cell>
          <cell r="D4379" t="str">
            <v>Status</v>
          </cell>
        </row>
        <row r="4380">
          <cell r="B4380">
            <v>53518412393</v>
          </cell>
          <cell r="D4380" t="str">
            <v>Delivered</v>
          </cell>
        </row>
        <row r="4381">
          <cell r="B4381">
            <v>53522965683</v>
          </cell>
          <cell r="D4381" t="str">
            <v>In Transit</v>
          </cell>
        </row>
        <row r="4382">
          <cell r="B4382">
            <v>53521881055</v>
          </cell>
          <cell r="D4382" t="str">
            <v>No Update from Blue Dart</v>
          </cell>
        </row>
        <row r="4383">
          <cell r="B4383">
            <v>53521884695</v>
          </cell>
          <cell r="D4383" t="str">
            <v>No Update from Blue Dart</v>
          </cell>
        </row>
        <row r="4384">
          <cell r="B4384">
            <v>53522205295</v>
          </cell>
          <cell r="D4384" t="str">
            <v>Delivered</v>
          </cell>
        </row>
        <row r="4385">
          <cell r="B4385">
            <v>53522175781</v>
          </cell>
          <cell r="D4385" t="str">
            <v>In Transit</v>
          </cell>
        </row>
        <row r="4387">
          <cell r="B4387" t="str">
            <v>10-10-2024 (Fast Track)</v>
          </cell>
        </row>
        <row r="4388">
          <cell r="B4388" t="str">
            <v>AWB</v>
          </cell>
        </row>
        <row r="4389">
          <cell r="B4389">
            <v>100023747</v>
          </cell>
          <cell r="D4389" t="str">
            <v>Delivered</v>
          </cell>
        </row>
        <row r="4390">
          <cell r="B4390">
            <v>100024554</v>
          </cell>
          <cell r="D4390" t="str">
            <v>Delivered</v>
          </cell>
        </row>
        <row r="4391">
          <cell r="B4391">
            <v>100022771</v>
          </cell>
          <cell r="D4391" t="str">
            <v>Delivered</v>
          </cell>
        </row>
        <row r="4392">
          <cell r="B4392">
            <v>100022789</v>
          </cell>
          <cell r="D4392" t="str">
            <v>Delivered</v>
          </cell>
        </row>
        <row r="4393">
          <cell r="B4393">
            <v>100022875</v>
          </cell>
          <cell r="D4393" t="str">
            <v>Delivered</v>
          </cell>
        </row>
        <row r="4394">
          <cell r="B4394">
            <v>100022877</v>
          </cell>
          <cell r="D4394" t="str">
            <v>Delivered</v>
          </cell>
        </row>
        <row r="4395">
          <cell r="B4395">
            <v>100022878</v>
          </cell>
          <cell r="D4395" t="str">
            <v>Delivered</v>
          </cell>
        </row>
        <row r="4396">
          <cell r="B4396">
            <v>100024258</v>
          </cell>
          <cell r="D4396" t="str">
            <v>Delivered</v>
          </cell>
        </row>
        <row r="4397">
          <cell r="B4397">
            <v>100024255</v>
          </cell>
          <cell r="D4397" t="str">
            <v>Delivered</v>
          </cell>
        </row>
        <row r="4398">
          <cell r="B4398">
            <v>100024310</v>
          </cell>
          <cell r="D4398" t="str">
            <v>Delivered</v>
          </cell>
        </row>
        <row r="4399">
          <cell r="B4399">
            <v>100024220</v>
          </cell>
          <cell r="D4399" t="str">
            <v>Delivered</v>
          </cell>
        </row>
        <row r="4400">
          <cell r="B4400">
            <v>100024205</v>
          </cell>
          <cell r="D4400" t="str">
            <v>Delivered</v>
          </cell>
        </row>
        <row r="4401">
          <cell r="B4401">
            <v>100024204</v>
          </cell>
          <cell r="D4401" t="str">
            <v>Delivered</v>
          </cell>
        </row>
        <row r="4402">
          <cell r="B4402">
            <v>100024200</v>
          </cell>
          <cell r="D4402" t="str">
            <v>Delivered</v>
          </cell>
        </row>
        <row r="4403">
          <cell r="B4403">
            <v>100024193</v>
          </cell>
          <cell r="D4403" t="str">
            <v>Delivered</v>
          </cell>
        </row>
        <row r="4404">
          <cell r="B4404">
            <v>100024263</v>
          </cell>
          <cell r="D4404" t="str">
            <v>Delivered</v>
          </cell>
        </row>
        <row r="4405">
          <cell r="B4405">
            <v>100024307</v>
          </cell>
          <cell r="D4405" t="str">
            <v>Delivered</v>
          </cell>
        </row>
        <row r="4406">
          <cell r="B4406">
            <v>100024306</v>
          </cell>
          <cell r="D4406" t="str">
            <v>Delivered</v>
          </cell>
        </row>
        <row r="4407">
          <cell r="B4407">
            <v>100024403</v>
          </cell>
          <cell r="D4407" t="str">
            <v>In Transit Delay</v>
          </cell>
        </row>
        <row r="4408">
          <cell r="B4408">
            <v>100023960</v>
          </cell>
          <cell r="D4408" t="str">
            <v>Delivered</v>
          </cell>
        </row>
        <row r="4409">
          <cell r="B4409">
            <v>100023962</v>
          </cell>
          <cell r="D4409" t="str">
            <v>Delivered</v>
          </cell>
        </row>
        <row r="4412">
          <cell r="B4412" t="str">
            <v>11-10-2024 (Blue Dart)</v>
          </cell>
        </row>
        <row r="4413">
          <cell r="B4413" t="str">
            <v>AWB</v>
          </cell>
          <cell r="D4413" t="str">
            <v>Status</v>
          </cell>
        </row>
        <row r="4414">
          <cell r="B4414">
            <v>53522182862</v>
          </cell>
          <cell r="D4414" t="str">
            <v>No Update</v>
          </cell>
        </row>
        <row r="4417">
          <cell r="B4417" t="str">
            <v>11-10-2024 (Fast Track)</v>
          </cell>
        </row>
        <row r="4418">
          <cell r="B4418" t="str">
            <v>AWB</v>
          </cell>
        </row>
        <row r="4419">
          <cell r="B4419">
            <v>100024734</v>
          </cell>
          <cell r="D4419" t="str">
            <v>Delivered</v>
          </cell>
        </row>
        <row r="4420">
          <cell r="B4420">
            <v>100024737</v>
          </cell>
          <cell r="D4420" t="str">
            <v>Delivered</v>
          </cell>
        </row>
        <row r="4421">
          <cell r="B4421">
            <v>100023750</v>
          </cell>
          <cell r="D4421" t="str">
            <v>Delivered</v>
          </cell>
        </row>
        <row r="4422">
          <cell r="B4422">
            <v>100024547</v>
          </cell>
          <cell r="D4422" t="str">
            <v>Delivered</v>
          </cell>
        </row>
        <row r="4423">
          <cell r="B4423">
            <v>100023733</v>
          </cell>
          <cell r="D4423" t="str">
            <v>Delivered</v>
          </cell>
        </row>
        <row r="4424">
          <cell r="B4424">
            <v>100023743</v>
          </cell>
          <cell r="D4424" t="str">
            <v>Delivered</v>
          </cell>
        </row>
        <row r="4425">
          <cell r="B4425">
            <v>100021899</v>
          </cell>
          <cell r="D4425" t="str">
            <v>Delivered</v>
          </cell>
        </row>
        <row r="4426">
          <cell r="B4426">
            <v>100025076</v>
          </cell>
          <cell r="D4426" t="str">
            <v>In Tansit</v>
          </cell>
        </row>
        <row r="4427">
          <cell r="B4427">
            <v>100025087</v>
          </cell>
          <cell r="D4427" t="str">
            <v>In Tansit</v>
          </cell>
        </row>
        <row r="4428">
          <cell r="B4428">
            <v>100023478</v>
          </cell>
          <cell r="D4428" t="str">
            <v>Delivered</v>
          </cell>
        </row>
        <row r="4429">
          <cell r="B4429">
            <v>100023424</v>
          </cell>
          <cell r="D4429" t="str">
            <v>Delivered</v>
          </cell>
        </row>
        <row r="4430">
          <cell r="B4430">
            <v>100024327</v>
          </cell>
          <cell r="D4430" t="str">
            <v>Delivered</v>
          </cell>
        </row>
        <row r="4431">
          <cell r="B4431">
            <v>100024401</v>
          </cell>
          <cell r="D4431" t="str">
            <v>Delivered</v>
          </cell>
        </row>
        <row r="4434">
          <cell r="B4434" t="str">
            <v>12-10-2024 (Fast Track)</v>
          </cell>
        </row>
        <row r="4435">
          <cell r="B4435" t="str">
            <v>AWB</v>
          </cell>
        </row>
        <row r="4436">
          <cell r="B4436">
            <v>100024592</v>
          </cell>
          <cell r="D4436" t="str">
            <v>Delivered</v>
          </cell>
        </row>
        <row r="4437">
          <cell r="B4437">
            <v>100024602</v>
          </cell>
          <cell r="D4437" t="str">
            <v>Delivered</v>
          </cell>
        </row>
        <row r="4438">
          <cell r="B4438">
            <v>100025015</v>
          </cell>
          <cell r="D4438" t="str">
            <v>Delivered</v>
          </cell>
        </row>
        <row r="4439">
          <cell r="B4439">
            <v>100025020</v>
          </cell>
          <cell r="D4439" t="str">
            <v>Delivered</v>
          </cell>
        </row>
        <row r="4440">
          <cell r="B4440">
            <v>100024983</v>
          </cell>
          <cell r="D4440" t="str">
            <v>Delivered</v>
          </cell>
        </row>
        <row r="4441">
          <cell r="B4441">
            <v>100024999</v>
          </cell>
          <cell r="D4441" t="str">
            <v>Not Delivered Due To Dussera Festival</v>
          </cell>
        </row>
        <row r="4442">
          <cell r="B4442">
            <v>100024712</v>
          </cell>
          <cell r="D4442" t="str">
            <v>Delivered</v>
          </cell>
        </row>
        <row r="4443">
          <cell r="B4443">
            <v>100024713</v>
          </cell>
          <cell r="D4443" t="str">
            <v>Delivered</v>
          </cell>
        </row>
        <row r="4444">
          <cell r="B4444">
            <v>100024714</v>
          </cell>
          <cell r="D4444" t="str">
            <v>Delivered</v>
          </cell>
        </row>
        <row r="4445">
          <cell r="B4445">
            <v>100023736</v>
          </cell>
          <cell r="D4445" t="str">
            <v>Delivered</v>
          </cell>
        </row>
        <row r="4446">
          <cell r="B4446">
            <v>100023737</v>
          </cell>
          <cell r="D4446" t="str">
            <v>Delivered</v>
          </cell>
        </row>
        <row r="4449">
          <cell r="B4449" t="str">
            <v>14-10-2024 (Fast Track)</v>
          </cell>
        </row>
        <row r="4450">
          <cell r="B4450" t="str">
            <v>AWB</v>
          </cell>
        </row>
        <row r="4451">
          <cell r="B4451">
            <v>100023751</v>
          </cell>
          <cell r="D4451" t="str">
            <v>Delivered</v>
          </cell>
        </row>
        <row r="4452">
          <cell r="B4452">
            <v>100023754</v>
          </cell>
          <cell r="D4452" t="str">
            <v>Delivered</v>
          </cell>
        </row>
        <row r="4453">
          <cell r="B4453">
            <v>100023757</v>
          </cell>
          <cell r="D4453" t="str">
            <v>Delivered</v>
          </cell>
        </row>
        <row r="4454">
          <cell r="B4454">
            <v>100024754</v>
          </cell>
          <cell r="D4454" t="str">
            <v>Delivered</v>
          </cell>
        </row>
        <row r="4458">
          <cell r="B4458" t="str">
            <v>14-10-2024 (Blue Dart)</v>
          </cell>
        </row>
        <row r="4459">
          <cell r="B4459" t="str">
            <v>AWB</v>
          </cell>
          <cell r="D4459" t="str">
            <v>Status</v>
          </cell>
        </row>
        <row r="4460">
          <cell r="B4460">
            <v>53523012992</v>
          </cell>
          <cell r="D4460" t="str">
            <v>No Update From Blue Dart</v>
          </cell>
        </row>
        <row r="4461">
          <cell r="B4461">
            <v>53522989844</v>
          </cell>
          <cell r="D4461" t="str">
            <v>No Update From Blue Dart</v>
          </cell>
        </row>
        <row r="4464">
          <cell r="B4464" t="str">
            <v>14-10-2024 (Fast Track)</v>
          </cell>
        </row>
        <row r="4465">
          <cell r="B4465" t="str">
            <v>AWB</v>
          </cell>
        </row>
        <row r="4466">
          <cell r="B4466">
            <v>100024771</v>
          </cell>
          <cell r="D4466" t="str">
            <v>Delivered</v>
          </cell>
        </row>
        <row r="4467">
          <cell r="B4467">
            <v>100024595</v>
          </cell>
          <cell r="D4467" t="str">
            <v>Delivered</v>
          </cell>
        </row>
        <row r="4468">
          <cell r="B4468">
            <v>100023749</v>
          </cell>
          <cell r="D4468" t="str">
            <v>Delivered</v>
          </cell>
        </row>
        <row r="4469">
          <cell r="B4469">
            <v>100024597</v>
          </cell>
          <cell r="D4469" t="str">
            <v>Delivered</v>
          </cell>
        </row>
        <row r="4470">
          <cell r="B4470">
            <v>100024599</v>
          </cell>
          <cell r="D4470" t="str">
            <v>Delivered</v>
          </cell>
        </row>
        <row r="4471">
          <cell r="B4471">
            <v>100024603</v>
          </cell>
          <cell r="D4471" t="str">
            <v>Delivered</v>
          </cell>
        </row>
        <row r="4472">
          <cell r="B4472">
            <v>100024654</v>
          </cell>
          <cell r="D4472" t="str">
            <v>Take Another Boxes For Delivery</v>
          </cell>
        </row>
        <row r="4473">
          <cell r="B4473">
            <v>100023654</v>
          </cell>
          <cell r="D4473" t="str">
            <v>Delivered</v>
          </cell>
        </row>
        <row r="4474">
          <cell r="B4474">
            <v>100024715</v>
          </cell>
          <cell r="D4474" t="str">
            <v>Delivered</v>
          </cell>
        </row>
        <row r="4475">
          <cell r="B4475">
            <v>100024549</v>
          </cell>
          <cell r="D4475" t="str">
            <v>Delivered</v>
          </cell>
        </row>
        <row r="4476">
          <cell r="B4476">
            <v>100024772</v>
          </cell>
          <cell r="D4476" t="str">
            <v>Delivered</v>
          </cell>
        </row>
        <row r="4477">
          <cell r="B4477">
            <v>100024720</v>
          </cell>
          <cell r="D4477" t="str">
            <v>Delivered</v>
          </cell>
        </row>
        <row r="4478">
          <cell r="B4478">
            <v>100024551</v>
          </cell>
          <cell r="D4478" t="str">
            <v>Delivered</v>
          </cell>
        </row>
        <row r="4479">
          <cell r="B4479">
            <v>100024773</v>
          </cell>
          <cell r="D4479" t="str">
            <v>Delivered</v>
          </cell>
        </row>
        <row r="4480">
          <cell r="B4480">
            <v>100024721</v>
          </cell>
          <cell r="D4480" t="str">
            <v>Delivered</v>
          </cell>
        </row>
        <row r="4481">
          <cell r="B4481">
            <v>100024774</v>
          </cell>
          <cell r="D4481" t="str">
            <v>Delivered</v>
          </cell>
        </row>
        <row r="4482">
          <cell r="B4482">
            <v>100024552</v>
          </cell>
          <cell r="D4482" t="str">
            <v>Delivered</v>
          </cell>
        </row>
        <row r="4483">
          <cell r="B4483">
            <v>100024732</v>
          </cell>
          <cell r="D4483" t="str">
            <v>Delivered</v>
          </cell>
        </row>
        <row r="4484">
          <cell r="B4484">
            <v>100024980</v>
          </cell>
          <cell r="D4484" t="str">
            <v>Delivered</v>
          </cell>
        </row>
        <row r="4485">
          <cell r="B4485">
            <v>100024982</v>
          </cell>
          <cell r="D4485" t="str">
            <v>Delivered</v>
          </cell>
        </row>
        <row r="4486">
          <cell r="B4486">
            <v>100025088</v>
          </cell>
          <cell r="D4486" t="str">
            <v>Delivered</v>
          </cell>
        </row>
        <row r="4487">
          <cell r="B4487">
            <v>100025071</v>
          </cell>
          <cell r="D4487" t="str">
            <v>Delivered</v>
          </cell>
        </row>
        <row r="4488">
          <cell r="B4488">
            <v>100022832</v>
          </cell>
          <cell r="D4488" t="str">
            <v>Delivered</v>
          </cell>
        </row>
        <row r="4492">
          <cell r="B4492" t="str">
            <v>15-10-2024 (Blue Dart)</v>
          </cell>
        </row>
        <row r="4493">
          <cell r="B4493" t="str">
            <v>AWB</v>
          </cell>
          <cell r="D4493" t="str">
            <v>Status</v>
          </cell>
        </row>
        <row r="4494">
          <cell r="B4494">
            <v>53522985121</v>
          </cell>
          <cell r="D4494" t="str">
            <v>Delivered</v>
          </cell>
        </row>
        <row r="4495">
          <cell r="B4495">
            <v>53523227870</v>
          </cell>
          <cell r="D4495" t="str">
            <v>Delivered</v>
          </cell>
        </row>
        <row r="4496">
          <cell r="B4496">
            <v>53523293600</v>
          </cell>
          <cell r="D4496" t="str">
            <v>Delivered</v>
          </cell>
        </row>
        <row r="4498">
          <cell r="B4498" t="str">
            <v>15-10-2024 (Fast Track)</v>
          </cell>
        </row>
        <row r="4499">
          <cell r="B4499" t="str">
            <v>AWB</v>
          </cell>
        </row>
        <row r="4500">
          <cell r="B4500">
            <v>100024588</v>
          </cell>
          <cell r="D4500" t="str">
            <v>Delivered</v>
          </cell>
        </row>
        <row r="4501">
          <cell r="B4501">
            <v>100024589</v>
          </cell>
          <cell r="D4501" t="str">
            <v>Delivered</v>
          </cell>
        </row>
        <row r="4502">
          <cell r="B4502">
            <v>100024746</v>
          </cell>
          <cell r="D4502" t="str">
            <v>Delivered</v>
          </cell>
        </row>
        <row r="4503">
          <cell r="B4503">
            <v>100024981</v>
          </cell>
          <cell r="D4503" t="str">
            <v>Delivered</v>
          </cell>
        </row>
        <row r="4504">
          <cell r="B4504">
            <v>100024996</v>
          </cell>
          <cell r="D4504" t="str">
            <v>Delivered</v>
          </cell>
        </row>
        <row r="4505">
          <cell r="B4505">
            <v>100024993</v>
          </cell>
          <cell r="D4505" t="str">
            <v>Delivered</v>
          </cell>
        </row>
        <row r="4506">
          <cell r="B4506">
            <v>100025073</v>
          </cell>
          <cell r="D4506" t="str">
            <v>Delivered</v>
          </cell>
        </row>
        <row r="4507">
          <cell r="B4507">
            <v>100025072</v>
          </cell>
          <cell r="D4507" t="str">
            <v>Delivered</v>
          </cell>
        </row>
        <row r="4508">
          <cell r="B4508">
            <v>100025001</v>
          </cell>
          <cell r="D4508" t="str">
            <v>Delivered</v>
          </cell>
        </row>
        <row r="4509">
          <cell r="B4509">
            <v>100022805</v>
          </cell>
          <cell r="D4509" t="str">
            <v>Delivered</v>
          </cell>
        </row>
        <row r="4510">
          <cell r="B4510">
            <v>100022884</v>
          </cell>
          <cell r="D4510" t="str">
            <v>Delivered</v>
          </cell>
        </row>
        <row r="4511">
          <cell r="B4511">
            <v>100024225</v>
          </cell>
          <cell r="D4511" t="str">
            <v>Delivered</v>
          </cell>
        </row>
        <row r="4512">
          <cell r="B4512">
            <v>100025652</v>
          </cell>
          <cell r="D4512" t="str">
            <v>Delivered</v>
          </cell>
        </row>
        <row r="4513">
          <cell r="B4513">
            <v>100024400</v>
          </cell>
          <cell r="D4513" t="str">
            <v>Delivered</v>
          </cell>
        </row>
        <row r="4514">
          <cell r="B4514">
            <v>100024407</v>
          </cell>
          <cell r="D4514" t="str">
            <v>Miss Route</v>
          </cell>
        </row>
        <row r="4515">
          <cell r="B4515">
            <v>100024402</v>
          </cell>
          <cell r="D4515" t="str">
            <v>Delivered</v>
          </cell>
        </row>
        <row r="4516">
          <cell r="B4516">
            <v>100024399</v>
          </cell>
          <cell r="D4516" t="str">
            <v>Delivered</v>
          </cell>
        </row>
        <row r="4517">
          <cell r="B4517">
            <v>100025124</v>
          </cell>
          <cell r="D4517" t="str">
            <v>Delivered</v>
          </cell>
        </row>
        <row r="4518">
          <cell r="B4518">
            <v>100025139</v>
          </cell>
          <cell r="D4518" t="str">
            <v>Delivered</v>
          </cell>
        </row>
        <row r="4519">
          <cell r="B4519">
            <v>100025126</v>
          </cell>
          <cell r="D4519" t="str">
            <v>Delivered</v>
          </cell>
        </row>
        <row r="4520">
          <cell r="B4520">
            <v>100024717</v>
          </cell>
          <cell r="D4520" t="str">
            <v>Delivered</v>
          </cell>
        </row>
        <row r="4521">
          <cell r="B4521">
            <v>100024718</v>
          </cell>
          <cell r="D4521" t="str">
            <v>Delivered</v>
          </cell>
        </row>
        <row r="4522">
          <cell r="B4522">
            <v>100024719</v>
          </cell>
          <cell r="D4522" t="str">
            <v>Delivered</v>
          </cell>
        </row>
        <row r="4523">
          <cell r="B4523">
            <v>100023200</v>
          </cell>
          <cell r="D4523" t="str">
            <v>Delivered</v>
          </cell>
        </row>
        <row r="4524">
          <cell r="B4524">
            <v>100023948</v>
          </cell>
          <cell r="D4524" t="str">
            <v>Delivered</v>
          </cell>
        </row>
        <row r="4525">
          <cell r="B4525">
            <v>100022578</v>
          </cell>
          <cell r="D4525" t="str">
            <v>Delivered</v>
          </cell>
        </row>
        <row r="4526">
          <cell r="B4526">
            <v>100024627</v>
          </cell>
          <cell r="D4526" t="str">
            <v>Delivered</v>
          </cell>
        </row>
        <row r="4527">
          <cell r="B4527">
            <v>100025040</v>
          </cell>
          <cell r="D4527" t="str">
            <v>Delivered</v>
          </cell>
        </row>
        <row r="4531">
          <cell r="B4531" t="str">
            <v>16-10-2024 (Fast Track)</v>
          </cell>
        </row>
        <row r="4532">
          <cell r="B4532" t="str">
            <v>AWB</v>
          </cell>
        </row>
        <row r="4533">
          <cell r="B4533">
            <v>100024739</v>
          </cell>
          <cell r="D4533" t="str">
            <v>Delivered</v>
          </cell>
        </row>
        <row r="4534">
          <cell r="B4534">
            <v>100024748</v>
          </cell>
          <cell r="D4534" t="str">
            <v>Delivered</v>
          </cell>
        </row>
        <row r="4535">
          <cell r="B4535">
            <v>100022792</v>
          </cell>
          <cell r="D4535" t="str">
            <v>Delivered</v>
          </cell>
        </row>
        <row r="4536">
          <cell r="B4536">
            <v>100025014</v>
          </cell>
          <cell r="D4536" t="str">
            <v>Delivered</v>
          </cell>
        </row>
        <row r="4537">
          <cell r="B4537">
            <v>100024984</v>
          </cell>
          <cell r="D4537" t="str">
            <v>Delivered</v>
          </cell>
        </row>
        <row r="4538">
          <cell r="B4538">
            <v>100025000</v>
          </cell>
          <cell r="D4538" t="str">
            <v>Delivered</v>
          </cell>
        </row>
        <row r="4539">
          <cell r="B4539">
            <v>100025041</v>
          </cell>
          <cell r="D4539" t="str">
            <v>Delivered</v>
          </cell>
        </row>
        <row r="4540">
          <cell r="B4540">
            <v>100024262</v>
          </cell>
          <cell r="D4540" t="str">
            <v>Delivered</v>
          </cell>
        </row>
        <row r="4541">
          <cell r="B4541">
            <v>100024261</v>
          </cell>
          <cell r="D4541" t="str">
            <v>Delivered</v>
          </cell>
        </row>
        <row r="4542">
          <cell r="B4542">
            <v>100024206</v>
          </cell>
          <cell r="D4542" t="str">
            <v>Delivered</v>
          </cell>
        </row>
        <row r="4543">
          <cell r="B4543">
            <v>100025648</v>
          </cell>
        </row>
        <row r="4544">
          <cell r="B4544">
            <v>100025113</v>
          </cell>
          <cell r="D4544" t="str">
            <v>Delivered</v>
          </cell>
        </row>
        <row r="4545">
          <cell r="B4545">
            <v>100023481</v>
          </cell>
        </row>
        <row r="4548">
          <cell r="B4548" t="str">
            <v>17-10-2024 (Fast Track)</v>
          </cell>
        </row>
        <row r="4549">
          <cell r="B4549" t="str">
            <v>AWB</v>
          </cell>
        </row>
        <row r="4550">
          <cell r="B4550">
            <v>100024654</v>
          </cell>
          <cell r="D4550" t="str">
            <v>Delivered</v>
          </cell>
        </row>
        <row r="4551">
          <cell r="B4551">
            <v>100024590</v>
          </cell>
          <cell r="D4551" t="str">
            <v>Delivered</v>
          </cell>
        </row>
        <row r="4552">
          <cell r="B4552">
            <v>100025016</v>
          </cell>
          <cell r="D4552" t="str">
            <v>Delivered</v>
          </cell>
        </row>
        <row r="4553">
          <cell r="B4553">
            <v>100025064</v>
          </cell>
          <cell r="D4553" t="str">
            <v>Delivered</v>
          </cell>
        </row>
        <row r="4554">
          <cell r="B4554">
            <v>100025042</v>
          </cell>
          <cell r="D4554" t="str">
            <v>Delivered</v>
          </cell>
        </row>
        <row r="4555">
          <cell r="B4555">
            <v>100025043</v>
          </cell>
          <cell r="D4555" t="str">
            <v>Delivered</v>
          </cell>
        </row>
        <row r="4556">
          <cell r="B4556">
            <v>100025121</v>
          </cell>
          <cell r="D4556" t="str">
            <v>Delivered</v>
          </cell>
        </row>
        <row r="4557">
          <cell r="B4557">
            <v>100025048</v>
          </cell>
          <cell r="D4557" t="str">
            <v>Delivered</v>
          </cell>
        </row>
        <row r="4558">
          <cell r="B4558">
            <v>100025047</v>
          </cell>
          <cell r="D4558" t="str">
            <v>Delivered</v>
          </cell>
        </row>
        <row r="4559">
          <cell r="B4559">
            <v>100025049</v>
          </cell>
          <cell r="D4559" t="str">
            <v>Delivered</v>
          </cell>
        </row>
        <row r="4560">
          <cell r="B4560">
            <v>100025051</v>
          </cell>
          <cell r="D4560" t="str">
            <v>Delivered</v>
          </cell>
        </row>
        <row r="4561">
          <cell r="B4561">
            <v>100025054</v>
          </cell>
          <cell r="D4561" t="str">
            <v>Delivered</v>
          </cell>
        </row>
        <row r="4562">
          <cell r="B4562">
            <v>100025055</v>
          </cell>
          <cell r="D4562" t="str">
            <v>Delivered</v>
          </cell>
        </row>
        <row r="4563">
          <cell r="B4563">
            <v>100025653</v>
          </cell>
          <cell r="D4563" t="str">
            <v>In Transit</v>
          </cell>
        </row>
        <row r="4564">
          <cell r="B4564">
            <v>100025465</v>
          </cell>
          <cell r="D4564" t="str">
            <v>Delivered</v>
          </cell>
        </row>
        <row r="4567">
          <cell r="B4567" t="str">
            <v>18-10-2024 (Blue Dart)</v>
          </cell>
        </row>
        <row r="4568">
          <cell r="B4568" t="str">
            <v>AWB</v>
          </cell>
          <cell r="D4568" t="str">
            <v>Status</v>
          </cell>
        </row>
        <row r="4569">
          <cell r="B4569">
            <v>53523002120</v>
          </cell>
          <cell r="D4569" t="str">
            <v>In Transit</v>
          </cell>
        </row>
        <row r="4570">
          <cell r="B4570">
            <v>53523959064</v>
          </cell>
          <cell r="D4570" t="str">
            <v>In Transit</v>
          </cell>
        </row>
        <row r="4571">
          <cell r="B4571">
            <v>53523959263</v>
          </cell>
          <cell r="D4571" t="str">
            <v>In Transit</v>
          </cell>
        </row>
        <row r="4572">
          <cell r="B4572">
            <v>53523315812</v>
          </cell>
          <cell r="D4572" t="str">
            <v>Delivered</v>
          </cell>
        </row>
        <row r="4574">
          <cell r="B4574" t="str">
            <v>18-10-2024 (Fast Track)</v>
          </cell>
        </row>
        <row r="4575">
          <cell r="B4575" t="str">
            <v>AWB</v>
          </cell>
        </row>
        <row r="4576">
          <cell r="B4576">
            <v>100021903</v>
          </cell>
          <cell r="D4576" t="str">
            <v>Delivered</v>
          </cell>
        </row>
        <row r="4577">
          <cell r="B4577">
            <v>100021932</v>
          </cell>
          <cell r="D4577" t="str">
            <v>Delivered</v>
          </cell>
        </row>
        <row r="4578">
          <cell r="B4578">
            <v>100022778</v>
          </cell>
          <cell r="D4578" t="str">
            <v>Delivered</v>
          </cell>
        </row>
        <row r="4579">
          <cell r="B4579">
            <v>100024600</v>
          </cell>
          <cell r="D4579" t="str">
            <v>Delivered</v>
          </cell>
        </row>
        <row r="4580">
          <cell r="B4580">
            <v>100025067</v>
          </cell>
          <cell r="D4580" t="str">
            <v>Delivered</v>
          </cell>
        </row>
        <row r="4581">
          <cell r="B4581">
            <v>100025018</v>
          </cell>
          <cell r="D4581" t="str">
            <v>Not delivered From Transporter</v>
          </cell>
        </row>
        <row r="4582">
          <cell r="B4582">
            <v>100025032</v>
          </cell>
          <cell r="D4582" t="str">
            <v>Delivered</v>
          </cell>
        </row>
        <row r="4583">
          <cell r="B4583">
            <v>100025044</v>
          </cell>
          <cell r="D4583" t="str">
            <v>Delivered</v>
          </cell>
        </row>
        <row r="4584">
          <cell r="B4584">
            <v>100025050</v>
          </cell>
          <cell r="D4584" t="str">
            <v>Delivered</v>
          </cell>
        </row>
        <row r="4585">
          <cell r="B4585">
            <v>100025052</v>
          </cell>
          <cell r="D4585" t="str">
            <v>Delivered</v>
          </cell>
        </row>
        <row r="4586">
          <cell r="B4586">
            <v>100025053</v>
          </cell>
          <cell r="D4586" t="str">
            <v>Delivered</v>
          </cell>
        </row>
        <row r="4587">
          <cell r="B4587">
            <v>100025735</v>
          </cell>
          <cell r="D4587" t="str">
            <v>Delivered</v>
          </cell>
        </row>
        <row r="4588">
          <cell r="B4588">
            <v>100025114</v>
          </cell>
          <cell r="D4588" t="str">
            <v>Delivered</v>
          </cell>
        </row>
        <row r="4589">
          <cell r="B4589">
            <v>100025119</v>
          </cell>
          <cell r="D4589" t="str">
            <v>Delivered</v>
          </cell>
        </row>
        <row r="4590">
          <cell r="B4590">
            <v>100025143</v>
          </cell>
          <cell r="D4590" t="str">
            <v>Delivered</v>
          </cell>
        </row>
        <row r="4591">
          <cell r="B4591">
            <v>100025118</v>
          </cell>
          <cell r="D4591" t="str">
            <v>Delivered</v>
          </cell>
        </row>
        <row r="4592">
          <cell r="B4592">
            <v>100025116</v>
          </cell>
          <cell r="D4592" t="str">
            <v>Delivered</v>
          </cell>
        </row>
        <row r="4593">
          <cell r="B4593">
            <v>100026184</v>
          </cell>
          <cell r="D4593" t="str">
            <v>Delivered</v>
          </cell>
        </row>
        <row r="4594">
          <cell r="B4594">
            <v>100026185</v>
          </cell>
          <cell r="D4594" t="str">
            <v>Delivered</v>
          </cell>
        </row>
        <row r="4595">
          <cell r="B4595">
            <v>100026197</v>
          </cell>
          <cell r="D4595" t="str">
            <v>Delivered</v>
          </cell>
        </row>
        <row r="4596">
          <cell r="B4596">
            <v>100023192</v>
          </cell>
          <cell r="D4596" t="str">
            <v>Delivered</v>
          </cell>
        </row>
        <row r="4597">
          <cell r="B4597">
            <v>100023195</v>
          </cell>
          <cell r="D4597" t="str">
            <v>Delivered</v>
          </cell>
        </row>
        <row r="4600">
          <cell r="B4600" t="str">
            <v>19-10-2024 (Blue Dart)</v>
          </cell>
        </row>
        <row r="4601">
          <cell r="B4601" t="str">
            <v>AWB</v>
          </cell>
          <cell r="D4601" t="str">
            <v>Status</v>
          </cell>
        </row>
        <row r="4602">
          <cell r="B4602">
            <v>53522966486</v>
          </cell>
          <cell r="D4602" t="str">
            <v>Delivered</v>
          </cell>
        </row>
        <row r="4603">
          <cell r="B4603">
            <v>53523059741</v>
          </cell>
          <cell r="D4603" t="str">
            <v>Delivered</v>
          </cell>
        </row>
        <row r="4604">
          <cell r="B4604">
            <v>53522984491</v>
          </cell>
          <cell r="D4604" t="str">
            <v>In Transit Delay</v>
          </cell>
        </row>
        <row r="4605">
          <cell r="B4605">
            <v>53521881055</v>
          </cell>
          <cell r="D4605" t="str">
            <v>Delivered</v>
          </cell>
        </row>
        <row r="4606">
          <cell r="B4606">
            <v>53521884695</v>
          </cell>
          <cell r="D4606" t="str">
            <v>Delivered</v>
          </cell>
        </row>
        <row r="4607">
          <cell r="B4607">
            <v>53523278351</v>
          </cell>
          <cell r="D4607" t="str">
            <v>Delivered</v>
          </cell>
        </row>
        <row r="4609">
          <cell r="B4609" t="str">
            <v>19-10-2024 (Fast Track)</v>
          </cell>
        </row>
        <row r="4610">
          <cell r="B4610" t="str">
            <v>AWB</v>
          </cell>
        </row>
        <row r="4611">
          <cell r="B4611">
            <v>100022783</v>
          </cell>
          <cell r="D4611" t="str">
            <v>Delivered</v>
          </cell>
        </row>
        <row r="4612">
          <cell r="B4612">
            <v>100025068</v>
          </cell>
          <cell r="D4612" t="str">
            <v>Delivered</v>
          </cell>
        </row>
        <row r="4613">
          <cell r="B4613">
            <v>100025019</v>
          </cell>
          <cell r="D4613" t="str">
            <v>Delivered</v>
          </cell>
        </row>
        <row r="4614">
          <cell r="B4614">
            <v>100025027</v>
          </cell>
          <cell r="D4614" t="str">
            <v>Delivered</v>
          </cell>
        </row>
        <row r="4615">
          <cell r="B4615">
            <v>100025074</v>
          </cell>
          <cell r="D4615" t="str">
            <v>Delivered</v>
          </cell>
        </row>
        <row r="4616">
          <cell r="B4616">
            <v>100025069</v>
          </cell>
          <cell r="D4616" t="str">
            <v>Delivered</v>
          </cell>
        </row>
        <row r="4617">
          <cell r="B4617">
            <v>100025654</v>
          </cell>
          <cell r="D4617" t="str">
            <v>OFD</v>
          </cell>
        </row>
        <row r="4618">
          <cell r="B4618">
            <v>100025655</v>
          </cell>
          <cell r="D4618" t="str">
            <v>Delivered</v>
          </cell>
        </row>
        <row r="4619">
          <cell r="B4619">
            <v>100025656</v>
          </cell>
          <cell r="D4619" t="str">
            <v>Delivered</v>
          </cell>
        </row>
        <row r="4620">
          <cell r="B4620">
            <v>100025891</v>
          </cell>
          <cell r="D4620" t="str">
            <v>In Transit</v>
          </cell>
        </row>
        <row r="4621">
          <cell r="B4621">
            <v>100026387</v>
          </cell>
          <cell r="D4621" t="str">
            <v>Delivered</v>
          </cell>
        </row>
        <row r="4622">
          <cell r="B4622">
            <v>100026069</v>
          </cell>
          <cell r="D4622" t="str">
            <v>Delivered</v>
          </cell>
        </row>
        <row r="4623">
          <cell r="B4623">
            <v>100026066</v>
          </cell>
          <cell r="D4623" t="str">
            <v>In Transit</v>
          </cell>
        </row>
        <row r="4624">
          <cell r="B4624">
            <v>100025895</v>
          </cell>
          <cell r="D4624" t="str">
            <v>Delivered</v>
          </cell>
        </row>
        <row r="4625">
          <cell r="B4625">
            <v>100026292</v>
          </cell>
          <cell r="D4625" t="str">
            <v>In Transit</v>
          </cell>
        </row>
        <row r="4626">
          <cell r="B4626">
            <v>100026382</v>
          </cell>
          <cell r="D4626" t="str">
            <v>Delivered</v>
          </cell>
        </row>
        <row r="4627">
          <cell r="B4627">
            <v>100026289</v>
          </cell>
          <cell r="D4627" t="str">
            <v>Delivered</v>
          </cell>
        </row>
        <row r="4628">
          <cell r="B4628">
            <v>100025131</v>
          </cell>
          <cell r="D4628" t="str">
            <v>Delivered</v>
          </cell>
        </row>
        <row r="4629">
          <cell r="B4629">
            <v>100025132</v>
          </cell>
          <cell r="D4629" t="str">
            <v>Delivered</v>
          </cell>
        </row>
        <row r="4630">
          <cell r="B4630">
            <v>100026175</v>
          </cell>
          <cell r="D4630" t="str">
            <v>Delivered</v>
          </cell>
        </row>
        <row r="4631">
          <cell r="B4631">
            <v>100026176</v>
          </cell>
          <cell r="D4631" t="str">
            <v>OFD</v>
          </cell>
        </row>
        <row r="4632">
          <cell r="B4632">
            <v>100026126</v>
          </cell>
          <cell r="D4632" t="str">
            <v>Delivered</v>
          </cell>
        </row>
        <row r="4633">
          <cell r="B4633">
            <v>100026181</v>
          </cell>
          <cell r="D4633" t="str">
            <v>In Transit</v>
          </cell>
        </row>
        <row r="4634">
          <cell r="B4634">
            <v>100026183</v>
          </cell>
          <cell r="D4634" t="str">
            <v>Delivered</v>
          </cell>
        </row>
        <row r="4635">
          <cell r="B4635">
            <v>100026337</v>
          </cell>
          <cell r="D4635" t="str">
            <v>OFD</v>
          </cell>
        </row>
        <row r="4636">
          <cell r="B4636">
            <v>100026186</v>
          </cell>
          <cell r="D4636" t="str">
            <v>OFD</v>
          </cell>
        </row>
        <row r="4637">
          <cell r="B4637">
            <v>100026187</v>
          </cell>
          <cell r="D4637" t="str">
            <v>OFD</v>
          </cell>
        </row>
        <row r="4638">
          <cell r="B4638">
            <v>100026188</v>
          </cell>
          <cell r="D4638" t="str">
            <v>OFD</v>
          </cell>
        </row>
        <row r="4639">
          <cell r="B4639">
            <v>100026189</v>
          </cell>
          <cell r="D4639" t="str">
            <v>OFD</v>
          </cell>
        </row>
        <row r="4640">
          <cell r="B4640">
            <v>100026190</v>
          </cell>
          <cell r="D4640" t="str">
            <v>Delivered</v>
          </cell>
        </row>
        <row r="4641">
          <cell r="B4641">
            <v>100026191</v>
          </cell>
          <cell r="D4641" t="str">
            <v>OFD</v>
          </cell>
        </row>
        <row r="4642">
          <cell r="B4642">
            <v>100026192</v>
          </cell>
          <cell r="D4642" t="str">
            <v>Delivered</v>
          </cell>
        </row>
        <row r="4643">
          <cell r="B4643">
            <v>100026193</v>
          </cell>
          <cell r="D4643" t="str">
            <v>Delivered</v>
          </cell>
        </row>
        <row r="4644">
          <cell r="B4644">
            <v>100026335</v>
          </cell>
          <cell r="D4644" t="str">
            <v>OFD</v>
          </cell>
        </row>
        <row r="4645">
          <cell r="B4645">
            <v>100026195</v>
          </cell>
          <cell r="D4645" t="str">
            <v>Delivered</v>
          </cell>
        </row>
        <row r="4646">
          <cell r="B4646">
            <v>100026196</v>
          </cell>
          <cell r="D4646" t="str">
            <v>OFD</v>
          </cell>
        </row>
        <row r="4647">
          <cell r="B4647">
            <v>100026121</v>
          </cell>
          <cell r="D4647" t="str">
            <v>Delivered</v>
          </cell>
        </row>
        <row r="4650">
          <cell r="B4650" t="str">
            <v>21-10-2024 (Blue Dart)</v>
          </cell>
        </row>
        <row r="4651">
          <cell r="B4651" t="str">
            <v>AWB</v>
          </cell>
          <cell r="D4651" t="str">
            <v>Status</v>
          </cell>
        </row>
        <row r="4652">
          <cell r="B4652">
            <v>53523011275</v>
          </cell>
          <cell r="D4652" t="str">
            <v>Refused</v>
          </cell>
        </row>
        <row r="4653">
          <cell r="B4653">
            <v>53523959064</v>
          </cell>
          <cell r="D4653" t="str">
            <v>Delivered</v>
          </cell>
        </row>
        <row r="4654">
          <cell r="B4654">
            <v>53523959263</v>
          </cell>
          <cell r="D4654" t="str">
            <v>Delivered</v>
          </cell>
        </row>
        <row r="4657">
          <cell r="B4657" t="str">
            <v>21-10-2024 (Fast Track)</v>
          </cell>
        </row>
        <row r="4658">
          <cell r="B4658" t="str">
            <v>AWB</v>
          </cell>
        </row>
        <row r="4659">
          <cell r="B4659">
            <v>100024740</v>
          </cell>
          <cell r="D4659" t="str">
            <v>Delivered</v>
          </cell>
        </row>
        <row r="4660">
          <cell r="B4660">
            <v>100024757</v>
          </cell>
          <cell r="D4660" t="str">
            <v>Delivered</v>
          </cell>
        </row>
        <row r="4661">
          <cell r="B4661">
            <v>100025066</v>
          </cell>
          <cell r="D4661" t="str">
            <v>Delivered</v>
          </cell>
        </row>
        <row r="4662">
          <cell r="B4662">
            <v>100025065</v>
          </cell>
          <cell r="D4662" t="str">
            <v>Delivered</v>
          </cell>
        </row>
        <row r="4663">
          <cell r="B4663">
            <v>100025075</v>
          </cell>
          <cell r="D4663" t="str">
            <v>Delivered</v>
          </cell>
        </row>
        <row r="4664">
          <cell r="B4664">
            <v>100024994</v>
          </cell>
          <cell r="D4664" t="str">
            <v>Delivered</v>
          </cell>
        </row>
        <row r="4665">
          <cell r="B4665">
            <v>100024992</v>
          </cell>
          <cell r="D4665" t="str">
            <v>Delivered</v>
          </cell>
        </row>
        <row r="4666">
          <cell r="B4666">
            <v>100025070</v>
          </cell>
          <cell r="D4666" t="str">
            <v>Delivered</v>
          </cell>
        </row>
        <row r="4667">
          <cell r="B4667">
            <v>100025090</v>
          </cell>
          <cell r="D4667" t="str">
            <v>Delivered</v>
          </cell>
        </row>
        <row r="4668">
          <cell r="B4668">
            <v>100026546</v>
          </cell>
          <cell r="D4668" t="str">
            <v>Appointment Taken Before EDD</v>
          </cell>
        </row>
        <row r="4669">
          <cell r="B4669">
            <v>100026865</v>
          </cell>
          <cell r="D4669" t="str">
            <v>Appointment Taken Before EDD</v>
          </cell>
        </row>
        <row r="4670">
          <cell r="B4670">
            <v>100026559</v>
          </cell>
          <cell r="D4670" t="str">
            <v>Delivered</v>
          </cell>
        </row>
        <row r="4671">
          <cell r="B4671">
            <v>100026569</v>
          </cell>
          <cell r="D4671" t="str">
            <v>Delivered</v>
          </cell>
        </row>
        <row r="4672">
          <cell r="B4672">
            <v>100022879</v>
          </cell>
          <cell r="D4672" t="str">
            <v>Delivered</v>
          </cell>
        </row>
        <row r="4673">
          <cell r="B4673">
            <v>100026571</v>
          </cell>
          <cell r="D4673" t="str">
            <v>Delivered</v>
          </cell>
        </row>
        <row r="4674">
          <cell r="B4674">
            <v>100025733</v>
          </cell>
          <cell r="D4674" t="str">
            <v>Delivered</v>
          </cell>
        </row>
        <row r="4675">
          <cell r="B4675">
            <v>100026620</v>
          </cell>
          <cell r="D4675" t="str">
            <v>Appointment Taken Before EDD</v>
          </cell>
        </row>
        <row r="4676">
          <cell r="B4676">
            <v>100026566</v>
          </cell>
          <cell r="D4676" t="str">
            <v>Appointment Taken Before EDD</v>
          </cell>
        </row>
        <row r="4677">
          <cell r="B4677">
            <v>100026622</v>
          </cell>
          <cell r="D4677" t="str">
            <v>Delivered</v>
          </cell>
        </row>
        <row r="4678">
          <cell r="B4678">
            <v>100026624</v>
          </cell>
          <cell r="D4678" t="str">
            <v>Delivered</v>
          </cell>
        </row>
        <row r="4679">
          <cell r="B4679">
            <v>100026627</v>
          </cell>
          <cell r="D4679" t="str">
            <v>Appointment Taken Before EDD</v>
          </cell>
        </row>
        <row r="4680">
          <cell r="B4680">
            <v>100026603</v>
          </cell>
          <cell r="D4680" t="str">
            <v>Appointment Taken Before EDD</v>
          </cell>
        </row>
        <row r="4681">
          <cell r="B4681">
            <v>100026609</v>
          </cell>
          <cell r="D4681" t="str">
            <v>Delivered</v>
          </cell>
        </row>
        <row r="4682">
          <cell r="B4682">
            <v>100026611</v>
          </cell>
          <cell r="D4682" t="str">
            <v>Appointment Taken Before EDD</v>
          </cell>
        </row>
        <row r="4683">
          <cell r="B4683">
            <v>100026612</v>
          </cell>
          <cell r="D4683" t="str">
            <v>Delivered</v>
          </cell>
        </row>
        <row r="4684">
          <cell r="B4684">
            <v>100026588</v>
          </cell>
          <cell r="D4684" t="str">
            <v>Appointment Taken Before EDD</v>
          </cell>
        </row>
        <row r="4685">
          <cell r="B4685">
            <v>100026660</v>
          </cell>
          <cell r="D4685" t="str">
            <v>Delivered</v>
          </cell>
        </row>
        <row r="4686">
          <cell r="B4686">
            <v>100026607</v>
          </cell>
          <cell r="D4686" t="str">
            <v>Delivered</v>
          </cell>
        </row>
        <row r="4687">
          <cell r="B4687">
            <v>100026894</v>
          </cell>
          <cell r="D4687" t="str">
            <v>Delivered</v>
          </cell>
        </row>
        <row r="4688">
          <cell r="B4688">
            <v>100026601</v>
          </cell>
          <cell r="D4688" t="str">
            <v>Appointment Taken Before EDD</v>
          </cell>
        </row>
        <row r="4689">
          <cell r="B4689">
            <v>100026621</v>
          </cell>
          <cell r="D4689" t="str">
            <v>Delivered</v>
          </cell>
        </row>
        <row r="4690">
          <cell r="B4690">
            <v>100026618</v>
          </cell>
          <cell r="D4690" t="str">
            <v>Delivered</v>
          </cell>
        </row>
        <row r="4691">
          <cell r="B4691">
            <v>100027074</v>
          </cell>
          <cell r="D4691" t="str">
            <v>Appointment Taken Before EDD</v>
          </cell>
        </row>
        <row r="4692">
          <cell r="B4692">
            <v>100027075</v>
          </cell>
          <cell r="D4692" t="str">
            <v>Appointment Taken Before EDD</v>
          </cell>
        </row>
        <row r="4693">
          <cell r="B4693">
            <v>100026212</v>
          </cell>
          <cell r="D4693" t="str">
            <v>Appointment Taken Before EDD</v>
          </cell>
        </row>
        <row r="4694">
          <cell r="B4694">
            <v>100026389</v>
          </cell>
          <cell r="D4694" t="str">
            <v>Appointment Taken Before EDD</v>
          </cell>
        </row>
        <row r="4695">
          <cell r="B4695">
            <v>100026531</v>
          </cell>
          <cell r="D4695" t="str">
            <v>Appointment Taken Before EDD</v>
          </cell>
        </row>
        <row r="4696">
          <cell r="B4696">
            <v>100026536</v>
          </cell>
          <cell r="D4696" t="str">
            <v>Appointment Taken Before EDD</v>
          </cell>
        </row>
        <row r="4697">
          <cell r="B4697">
            <v>100026532</v>
          </cell>
          <cell r="D4697" t="str">
            <v>Appointment Taken Before EDD</v>
          </cell>
        </row>
        <row r="4698">
          <cell r="B4698">
            <v>100026542</v>
          </cell>
          <cell r="D4698" t="str">
            <v>Appointment Taken Before EDD</v>
          </cell>
        </row>
        <row r="4699">
          <cell r="B4699">
            <v>100025892</v>
          </cell>
          <cell r="D4699" t="str">
            <v>Appointment Taken Before EDD</v>
          </cell>
        </row>
        <row r="4700">
          <cell r="B4700">
            <v>100026283</v>
          </cell>
          <cell r="D4700" t="str">
            <v>Appointment Taken Before EDD</v>
          </cell>
        </row>
        <row r="4701">
          <cell r="B4701">
            <v>100026386</v>
          </cell>
          <cell r="D4701" t="str">
            <v>Appointment Taken Before EDD</v>
          </cell>
        </row>
        <row r="4702">
          <cell r="B4702">
            <v>100026290</v>
          </cell>
          <cell r="D4702" t="str">
            <v>Appointment Taken Before EDD</v>
          </cell>
        </row>
        <row r="4703">
          <cell r="B4703">
            <v>100026568</v>
          </cell>
          <cell r="D4703" t="str">
            <v>Appointment Taken Before EDD</v>
          </cell>
        </row>
        <row r="4704">
          <cell r="B4704">
            <v>100026558</v>
          </cell>
          <cell r="D4704" t="str">
            <v>Appointment Taken Before EDD</v>
          </cell>
        </row>
        <row r="4705">
          <cell r="B4705">
            <v>100026076</v>
          </cell>
          <cell r="D4705" t="str">
            <v>Appointment Taken Before EDD</v>
          </cell>
        </row>
        <row r="4706">
          <cell r="B4706">
            <v>100026383</v>
          </cell>
          <cell r="D4706" t="str">
            <v>Appointment Taken Before EDD</v>
          </cell>
        </row>
        <row r="4707">
          <cell r="B4707">
            <v>100026291</v>
          </cell>
          <cell r="D4707" t="str">
            <v>Appointment Taken Before EDD</v>
          </cell>
        </row>
        <row r="4708">
          <cell r="B4708">
            <v>100026085</v>
          </cell>
          <cell r="D4708" t="str">
            <v>Appointment Taken Before EDD</v>
          </cell>
        </row>
        <row r="4709">
          <cell r="B4709">
            <v>100026214</v>
          </cell>
          <cell r="D4709" t="str">
            <v>Appointment Taken Before EDD</v>
          </cell>
        </row>
        <row r="4712">
          <cell r="B4712" t="str">
            <v>22-10-2024 (Blue Dart)</v>
          </cell>
        </row>
        <row r="4713">
          <cell r="B4713" t="str">
            <v>AWB</v>
          </cell>
          <cell r="D4713" t="str">
            <v>Status</v>
          </cell>
        </row>
        <row r="4714">
          <cell r="B4714">
            <v>53524821722</v>
          </cell>
          <cell r="D4714" t="str">
            <v>Delivered</v>
          </cell>
        </row>
        <row r="4715">
          <cell r="B4715">
            <v>53524812202</v>
          </cell>
          <cell r="D4715" t="str">
            <v>Delivered</v>
          </cell>
        </row>
        <row r="4716">
          <cell r="B4716">
            <v>53524823144</v>
          </cell>
          <cell r="D4716" t="str">
            <v>Delivered</v>
          </cell>
        </row>
        <row r="4719">
          <cell r="B4719" t="str">
            <v>22-10-2024 (Fast Track)</v>
          </cell>
        </row>
        <row r="4720">
          <cell r="B4720" t="str">
            <v>AWB</v>
          </cell>
        </row>
        <row r="4721">
          <cell r="B4721">
            <v>100026918</v>
          </cell>
          <cell r="D4721" t="str">
            <v>Appointment Taken Before EDD</v>
          </cell>
        </row>
        <row r="4722">
          <cell r="B4722">
            <v>100024755</v>
          </cell>
          <cell r="D4722" t="str">
            <v>Delivered</v>
          </cell>
        </row>
        <row r="4723">
          <cell r="B4723">
            <v>100024769</v>
          </cell>
          <cell r="D4723" t="str">
            <v>Delivered</v>
          </cell>
        </row>
        <row r="4724">
          <cell r="B4724">
            <v>100026574</v>
          </cell>
          <cell r="D4724" t="str">
            <v>Appointment Taken Before EDD</v>
          </cell>
        </row>
        <row r="4725">
          <cell r="B4725">
            <v>100026605</v>
          </cell>
          <cell r="D4725" t="str">
            <v>Appointment Taken Before EDD</v>
          </cell>
        </row>
        <row r="4726">
          <cell r="B4726">
            <v>100026934</v>
          </cell>
          <cell r="D4726" t="str">
            <v>Delivered</v>
          </cell>
        </row>
        <row r="4727">
          <cell r="B4727">
            <v>100026628</v>
          </cell>
          <cell r="D4727" t="str">
            <v>Appointment Taken Before EDD</v>
          </cell>
        </row>
        <row r="4728">
          <cell r="B4728">
            <v>100025649</v>
          </cell>
          <cell r="D4728" t="str">
            <v>Delivered</v>
          </cell>
        </row>
        <row r="4729">
          <cell r="B4729">
            <v>100026555</v>
          </cell>
          <cell r="D4729" t="str">
            <v>Appointment Taken Before EDD</v>
          </cell>
        </row>
        <row r="4730">
          <cell r="B4730">
            <v>100026614</v>
          </cell>
          <cell r="D4730" t="str">
            <v>Delivered</v>
          </cell>
        </row>
        <row r="4731">
          <cell r="B4731">
            <v>100026631</v>
          </cell>
          <cell r="D4731" t="str">
            <v>Appointment Taken Before EDD</v>
          </cell>
        </row>
        <row r="4732">
          <cell r="B4732">
            <v>100026644</v>
          </cell>
          <cell r="D4732" t="str">
            <v>Appointment Taken Before EDD</v>
          </cell>
        </row>
        <row r="4733">
          <cell r="B4733">
            <v>100027072</v>
          </cell>
          <cell r="D4733" t="str">
            <v>Appointment Taken Before EDD</v>
          </cell>
        </row>
        <row r="4734">
          <cell r="B4734">
            <v>100026661</v>
          </cell>
          <cell r="D4734" t="str">
            <v>Appointment Taken Before EDD</v>
          </cell>
        </row>
        <row r="4735">
          <cell r="B4735">
            <v>100026649</v>
          </cell>
          <cell r="D4735" t="str">
            <v>Delivered</v>
          </cell>
        </row>
        <row r="4736">
          <cell r="B4736">
            <v>100026539</v>
          </cell>
          <cell r="D4736" t="str">
            <v>Delivered</v>
          </cell>
        </row>
        <row r="4737">
          <cell r="B4737">
            <v>100026534</v>
          </cell>
          <cell r="D4737" t="str">
            <v>Appointment Taken Before EDD</v>
          </cell>
        </row>
        <row r="4738">
          <cell r="B4738">
            <v>100026554</v>
          </cell>
          <cell r="D4738" t="str">
            <v>Delivered</v>
          </cell>
        </row>
        <row r="4739">
          <cell r="B4739">
            <v>100026564</v>
          </cell>
          <cell r="D4739" t="str">
            <v>Appointment Taken Before EDD</v>
          </cell>
        </row>
        <row r="4740">
          <cell r="B4740">
            <v>100026898</v>
          </cell>
          <cell r="D4740" t="str">
            <v>Appointment Taken Before EDD</v>
          </cell>
        </row>
        <row r="4741">
          <cell r="B4741">
            <v>100026034</v>
          </cell>
          <cell r="D4741" t="str">
            <v>Appointment Taken Before EDD</v>
          </cell>
        </row>
        <row r="4742">
          <cell r="B4742">
            <v>100026561</v>
          </cell>
          <cell r="D4742" t="str">
            <v>Appointment Taken Before EDD</v>
          </cell>
        </row>
        <row r="4743">
          <cell r="B4743">
            <v>100026545</v>
          </cell>
          <cell r="D4743" t="str">
            <v>Delivered</v>
          </cell>
        </row>
        <row r="4744">
          <cell r="B4744">
            <v>100026385</v>
          </cell>
          <cell r="D4744" t="str">
            <v>Appointment Taken Before EDD</v>
          </cell>
        </row>
        <row r="4747">
          <cell r="B4747" t="str">
            <v>23-10-2024 (Blue Dart)</v>
          </cell>
        </row>
        <row r="4748">
          <cell r="B4748" t="str">
            <v>AWB</v>
          </cell>
          <cell r="D4748" t="str">
            <v>Status</v>
          </cell>
        </row>
        <row r="4749">
          <cell r="B4749">
            <v>53525244813</v>
          </cell>
          <cell r="D4749" t="str">
            <v>In Transit</v>
          </cell>
        </row>
        <row r="4750">
          <cell r="B4750">
            <v>53524822013</v>
          </cell>
          <cell r="D4750" t="str">
            <v>Delivered</v>
          </cell>
        </row>
        <row r="4751">
          <cell r="B4751">
            <v>53524253134</v>
          </cell>
          <cell r="D4751" t="str">
            <v>Delivered</v>
          </cell>
        </row>
        <row r="4752">
          <cell r="B4752">
            <v>53524435930</v>
          </cell>
          <cell r="D4752" t="str">
            <v>rejected  by (warehouse incharge)ARUNPRABHU - 9345503446</v>
          </cell>
        </row>
        <row r="4753">
          <cell r="B4753">
            <v>53524184140</v>
          </cell>
          <cell r="D4753" t="str">
            <v>rejected  by (warehouse incharge)ARUNPRABHU - 9345503446</v>
          </cell>
        </row>
        <row r="4755">
          <cell r="B4755" t="str">
            <v>23-10-2024 (Fast Track)</v>
          </cell>
        </row>
        <row r="4756">
          <cell r="B4756" t="str">
            <v>AWB</v>
          </cell>
        </row>
        <row r="4757">
          <cell r="B4757">
            <v>100024756</v>
          </cell>
          <cell r="D4757" t="str">
            <v>Delivered</v>
          </cell>
        </row>
        <row r="4758">
          <cell r="B4758">
            <v>100024753</v>
          </cell>
          <cell r="D4758" t="str">
            <v>Delivered</v>
          </cell>
        </row>
        <row r="4759">
          <cell r="B4759">
            <v>100026930</v>
          </cell>
          <cell r="D4759" t="str">
            <v>Appointment Taken Before EDD</v>
          </cell>
        </row>
        <row r="4760">
          <cell r="B4760">
            <v>100026932</v>
          </cell>
          <cell r="D4760" t="str">
            <v>Appointment Taken Before EDD</v>
          </cell>
        </row>
        <row r="4761">
          <cell r="B4761">
            <v>100026933</v>
          </cell>
          <cell r="D4761" t="str">
            <v>Appointment Taken Before EDD</v>
          </cell>
        </row>
        <row r="4762">
          <cell r="B4762">
            <v>100024591</v>
          </cell>
          <cell r="D4762" t="str">
            <v>Delivered</v>
          </cell>
        </row>
        <row r="4763">
          <cell r="B4763">
            <v>100025107</v>
          </cell>
          <cell r="D4763" t="str">
            <v>OFD</v>
          </cell>
        </row>
        <row r="4764">
          <cell r="B4764">
            <v>100025013</v>
          </cell>
          <cell r="D4764" t="str">
            <v>Delivered</v>
          </cell>
        </row>
        <row r="4765">
          <cell r="B4765">
            <v>100026837</v>
          </cell>
          <cell r="D4765" t="str">
            <v>Delivered</v>
          </cell>
        </row>
        <row r="4766">
          <cell r="B4766">
            <v>100026838</v>
          </cell>
          <cell r="D4766" t="str">
            <v>Delivered</v>
          </cell>
        </row>
        <row r="4767">
          <cell r="B4767">
            <v>100026846</v>
          </cell>
          <cell r="D4767" t="str">
            <v>Appointment Taken Before EDD</v>
          </cell>
        </row>
        <row r="4768">
          <cell r="B4768">
            <v>100026841</v>
          </cell>
          <cell r="D4768" t="str">
            <v>Delivered</v>
          </cell>
        </row>
        <row r="4769">
          <cell r="B4769">
            <v>100026847</v>
          </cell>
          <cell r="D4769" t="str">
            <v>Appointment Taken Before EDD</v>
          </cell>
        </row>
        <row r="4770">
          <cell r="B4770">
            <v>100026843</v>
          </cell>
          <cell r="D4770" t="str">
            <v>Delivered</v>
          </cell>
        </row>
        <row r="4771">
          <cell r="B4771">
            <v>100026845</v>
          </cell>
          <cell r="D4771" t="str">
            <v>Delivered</v>
          </cell>
        </row>
        <row r="4772">
          <cell r="B4772">
            <v>100026848</v>
          </cell>
          <cell r="D4772" t="str">
            <v>Delivered</v>
          </cell>
        </row>
        <row r="4773">
          <cell r="B4773">
            <v>100026849</v>
          </cell>
          <cell r="D4773" t="str">
            <v>Appointment Taken Before EDD</v>
          </cell>
        </row>
        <row r="4774">
          <cell r="B4774">
            <v>100026850</v>
          </cell>
          <cell r="D4774" t="str">
            <v>Appointment Taken Before EDD</v>
          </cell>
        </row>
        <row r="4775">
          <cell r="B4775">
            <v>100026857</v>
          </cell>
          <cell r="D4775" t="str">
            <v>Appointment Taken Before EDD</v>
          </cell>
        </row>
        <row r="4776">
          <cell r="B4776">
            <v>100026859</v>
          </cell>
          <cell r="D4776" t="str">
            <v>Delivered</v>
          </cell>
        </row>
        <row r="4777">
          <cell r="B4777">
            <v>100026860</v>
          </cell>
          <cell r="D4777" t="str">
            <v>Delivered</v>
          </cell>
        </row>
        <row r="4778">
          <cell r="B4778">
            <v>100026861</v>
          </cell>
          <cell r="D4778" t="str">
            <v>Appointment Taken Before EDD</v>
          </cell>
        </row>
        <row r="4779">
          <cell r="B4779">
            <v>100026862</v>
          </cell>
          <cell r="D4779" t="str">
            <v>Delivered</v>
          </cell>
        </row>
        <row r="4780">
          <cell r="B4780">
            <v>100026863</v>
          </cell>
          <cell r="D4780" t="str">
            <v>Delivered</v>
          </cell>
        </row>
        <row r="4781">
          <cell r="B4781">
            <v>100026864</v>
          </cell>
          <cell r="D4781" t="str">
            <v>Delivered</v>
          </cell>
        </row>
        <row r="4782">
          <cell r="B4782">
            <v>100026865</v>
          </cell>
          <cell r="D4782" t="str">
            <v>Appointment Taken Before EDD</v>
          </cell>
        </row>
        <row r="4783">
          <cell r="B4783">
            <v>100026572</v>
          </cell>
          <cell r="D4783" t="str">
            <v>Delivered</v>
          </cell>
        </row>
        <row r="4784">
          <cell r="B4784">
            <v>100026626</v>
          </cell>
          <cell r="D4784" t="str">
            <v>Appointment Taken Before EDD</v>
          </cell>
        </row>
        <row r="4785">
          <cell r="B4785">
            <v>100026616</v>
          </cell>
          <cell r="D4785" t="str">
            <v>Delivered</v>
          </cell>
        </row>
        <row r="4786">
          <cell r="B4786">
            <v>100026648</v>
          </cell>
          <cell r="D4786" t="str">
            <v>Delivered</v>
          </cell>
        </row>
        <row r="4787">
          <cell r="B4787">
            <v>100025894</v>
          </cell>
          <cell r="D4787" t="str">
            <v>Appointment Taken Before EDD</v>
          </cell>
        </row>
        <row r="4788">
          <cell r="B4788">
            <v>100025893</v>
          </cell>
          <cell r="D4788" t="str">
            <v>Consignee refused Duo to As No Appointment</v>
          </cell>
        </row>
        <row r="4789">
          <cell r="B4789">
            <v>100026213</v>
          </cell>
          <cell r="D4789" t="str">
            <v>Consignee refused Duo to As No Appointment</v>
          </cell>
        </row>
        <row r="4790">
          <cell r="B4790">
            <v>100026557</v>
          </cell>
          <cell r="D4790" t="str">
            <v>Appointment Taken Before EDD</v>
          </cell>
        </row>
        <row r="4791">
          <cell r="B4791">
            <v>100026384</v>
          </cell>
          <cell r="D4791" t="str">
            <v>Miss Route</v>
          </cell>
        </row>
        <row r="4792">
          <cell r="B4792">
            <v>100025963</v>
          </cell>
          <cell r="D4792" t="str">
            <v>Appointment Taken Before EDD</v>
          </cell>
        </row>
        <row r="4793">
          <cell r="B4793">
            <v>100026071</v>
          </cell>
          <cell r="D4793" t="str">
            <v>Appointment Taken Before EDD</v>
          </cell>
        </row>
        <row r="4794">
          <cell r="B4794">
            <v>100026070</v>
          </cell>
          <cell r="D4794" t="str">
            <v>Delivered</v>
          </cell>
        </row>
        <row r="4795">
          <cell r="B4795">
            <v>100026544</v>
          </cell>
          <cell r="D4795" t="str">
            <v>Delivered</v>
          </cell>
        </row>
        <row r="4796">
          <cell r="B4796">
            <v>100026548</v>
          </cell>
          <cell r="D4796" t="str">
            <v>OFD</v>
          </cell>
        </row>
        <row r="4797">
          <cell r="B4797">
            <v>100026177</v>
          </cell>
          <cell r="D4797" t="str">
            <v>In Transit Delay</v>
          </cell>
        </row>
        <row r="4798">
          <cell r="B4798">
            <v>100026543</v>
          </cell>
          <cell r="D4798" t="str">
            <v>OFD</v>
          </cell>
        </row>
        <row r="4799">
          <cell r="B4799">
            <v>100026198</v>
          </cell>
          <cell r="D4799" t="str">
            <v>In Transit Delay</v>
          </cell>
        </row>
        <row r="4800">
          <cell r="B4800">
            <v>100026179</v>
          </cell>
          <cell r="D4800" t="str">
            <v>Delivered</v>
          </cell>
        </row>
        <row r="4801">
          <cell r="B4801">
            <v>100026180</v>
          </cell>
          <cell r="D4801" t="str">
            <v>Delivered</v>
          </cell>
        </row>
        <row r="4802">
          <cell r="B4802">
            <v>100026178</v>
          </cell>
          <cell r="D4802" t="str">
            <v>Delivered</v>
          </cell>
        </row>
        <row r="4803">
          <cell r="B4803">
            <v>100026182</v>
          </cell>
          <cell r="D4803" t="str">
            <v>In Transit Delay</v>
          </cell>
        </row>
        <row r="4804">
          <cell r="B4804">
            <v>100026541</v>
          </cell>
          <cell r="D4804" t="str">
            <v>Appointment Taken Before EDD</v>
          </cell>
        </row>
        <row r="4805">
          <cell r="B4805">
            <v>100026338</v>
          </cell>
          <cell r="D4805" t="str">
            <v>Delivered</v>
          </cell>
        </row>
        <row r="4806">
          <cell r="B4806">
            <v>100026528</v>
          </cell>
          <cell r="D4806" t="str">
            <v>Delivered</v>
          </cell>
        </row>
        <row r="4807">
          <cell r="B4807">
            <v>100026523</v>
          </cell>
          <cell r="D4807" t="str">
            <v>Miss Route</v>
          </cell>
        </row>
        <row r="4808">
          <cell r="B4808">
            <v>100026565</v>
          </cell>
          <cell r="D4808" t="str">
            <v>Delivered</v>
          </cell>
        </row>
        <row r="4809">
          <cell r="B4809">
            <v>100026575</v>
          </cell>
          <cell r="D4809" t="str">
            <v>Delivered</v>
          </cell>
        </row>
        <row r="4810">
          <cell r="B4810">
            <v>100026606</v>
          </cell>
          <cell r="D4810" t="str">
            <v>Delivered</v>
          </cell>
        </row>
        <row r="4811">
          <cell r="B4811">
            <v>100026610</v>
          </cell>
          <cell r="D4811" t="str">
            <v>Delivered</v>
          </cell>
        </row>
        <row r="4812">
          <cell r="B4812">
            <v>100026619</v>
          </cell>
          <cell r="D4812" t="str">
            <v>Delivered</v>
          </cell>
        </row>
        <row r="4816">
          <cell r="B4816" t="str">
            <v>24-10-2024 (Fast Track)</v>
          </cell>
        </row>
        <row r="4817">
          <cell r="B4817" t="str">
            <v>AWB</v>
          </cell>
        </row>
        <row r="4818">
          <cell r="B4818">
            <v>100025011</v>
          </cell>
          <cell r="D4818" t="str">
            <v>Delivered</v>
          </cell>
        </row>
        <row r="4819">
          <cell r="B4819">
            <v>100026573</v>
          </cell>
          <cell r="D4819" t="str">
            <v>Delivered</v>
          </cell>
        </row>
        <row r="4820">
          <cell r="B4820">
            <v>100026608</v>
          </cell>
          <cell r="D4820" t="str">
            <v>Heavy Rain Fall</v>
          </cell>
        </row>
        <row r="4821">
          <cell r="B4821">
            <v>100026602</v>
          </cell>
          <cell r="D4821" t="str">
            <v>Appointment Taken Before EDD</v>
          </cell>
        </row>
        <row r="4822">
          <cell r="B4822">
            <v>100027094</v>
          </cell>
          <cell r="D4822" t="str">
            <v>Delivered</v>
          </cell>
        </row>
        <row r="4823">
          <cell r="B4823">
            <v>100027098</v>
          </cell>
          <cell r="D4823" t="str">
            <v>Appointment Taken Before EDD</v>
          </cell>
        </row>
        <row r="4824">
          <cell r="B4824">
            <v>100026535</v>
          </cell>
          <cell r="D4824" t="str">
            <v>Appointment Taken Before EDD</v>
          </cell>
        </row>
        <row r="4825">
          <cell r="B4825">
            <v>100026540</v>
          </cell>
          <cell r="D4825" t="str">
            <v>Appointment Taken Before EDD</v>
          </cell>
        </row>
        <row r="4826">
          <cell r="B4826">
            <v>100026547</v>
          </cell>
          <cell r="D4826" t="str">
            <v>Appointment Taken Before EDD</v>
          </cell>
        </row>
        <row r="4827">
          <cell r="B4827">
            <v>100026530</v>
          </cell>
          <cell r="D4827" t="str">
            <v>OFD</v>
          </cell>
        </row>
        <row r="4828">
          <cell r="B4828">
            <v>100022326</v>
          </cell>
          <cell r="D4828" t="str">
            <v>Refused Due To As No Appointment Today</v>
          </cell>
        </row>
        <row r="4829">
          <cell r="B4829">
            <v>100025683</v>
          </cell>
          <cell r="D4829" t="str">
            <v>Delivered</v>
          </cell>
        </row>
        <row r="4830">
          <cell r="B4830">
            <v>100025681</v>
          </cell>
          <cell r="D4830" t="str">
            <v>Refused Due To As No Appointment Today</v>
          </cell>
        </row>
        <row r="4831">
          <cell r="B4831">
            <v>100025771</v>
          </cell>
          <cell r="D4831" t="str">
            <v>Delivered</v>
          </cell>
        </row>
        <row r="4832">
          <cell r="B4832">
            <v>100025768</v>
          </cell>
          <cell r="D4832" t="str">
            <v>Refused Due To As No Appointment Today</v>
          </cell>
        </row>
        <row r="4833">
          <cell r="B4833">
            <v>100025772</v>
          </cell>
          <cell r="D4833" t="str">
            <v>Delivered</v>
          </cell>
        </row>
        <row r="4834">
          <cell r="B4834">
            <v>100025752</v>
          </cell>
          <cell r="D4834" t="str">
            <v>Refused Due To As No Appointment Today</v>
          </cell>
        </row>
        <row r="4835">
          <cell r="B4835">
            <v>100025773</v>
          </cell>
          <cell r="D4835" t="str">
            <v>Refused Due To As No Appointment Today</v>
          </cell>
        </row>
        <row r="4836">
          <cell r="B4836">
            <v>100025751</v>
          </cell>
          <cell r="D4836" t="str">
            <v>Delivered</v>
          </cell>
        </row>
        <row r="4837">
          <cell r="B4837">
            <v>100025749</v>
          </cell>
          <cell r="D4837" t="str">
            <v>Delivered</v>
          </cell>
        </row>
        <row r="4838">
          <cell r="B4838">
            <v>100025748</v>
          </cell>
          <cell r="D4838" t="str">
            <v>Delivered</v>
          </cell>
        </row>
        <row r="4839">
          <cell r="B4839">
            <v>100025741</v>
          </cell>
          <cell r="D4839" t="str">
            <v>Refused Due To As No Appointment Today</v>
          </cell>
        </row>
        <row r="4840">
          <cell r="B4840">
            <v>100025769</v>
          </cell>
          <cell r="D4840" t="str">
            <v>Delivered</v>
          </cell>
        </row>
        <row r="4841">
          <cell r="B4841">
            <v>100025739</v>
          </cell>
          <cell r="D4841" t="str">
            <v>Refused Due To As No Appointment Today</v>
          </cell>
        </row>
        <row r="4842">
          <cell r="B4842">
            <v>100025738</v>
          </cell>
          <cell r="D4842" t="str">
            <v>Delivered</v>
          </cell>
        </row>
        <row r="4843">
          <cell r="B4843">
            <v>100025734</v>
          </cell>
          <cell r="D4843" t="str">
            <v>Refused Due To As No Appointment Today</v>
          </cell>
        </row>
        <row r="4844">
          <cell r="B4844">
            <v>100025774</v>
          </cell>
          <cell r="D4844" t="str">
            <v>Refused Due To As No Appointment Today</v>
          </cell>
        </row>
        <row r="4845">
          <cell r="B4845">
            <v>100025727</v>
          </cell>
          <cell r="D4845" t="str">
            <v>Delivered</v>
          </cell>
        </row>
        <row r="4846">
          <cell r="B4846">
            <v>100025693</v>
          </cell>
          <cell r="D4846" t="str">
            <v>Delivered</v>
          </cell>
        </row>
        <row r="4847">
          <cell r="B4847">
            <v>100025688</v>
          </cell>
          <cell r="D4847" t="str">
            <v>Delivered</v>
          </cell>
        </row>
        <row r="4850">
          <cell r="B4850" t="str">
            <v>25-10-2024 (Blue Dart)</v>
          </cell>
        </row>
        <row r="4851">
          <cell r="B4851" t="str">
            <v>AWB</v>
          </cell>
          <cell r="D4851" t="str">
            <v>Status</v>
          </cell>
        </row>
        <row r="4852">
          <cell r="B4852">
            <v>53523213531</v>
          </cell>
          <cell r="D4852" t="str">
            <v>Delivered</v>
          </cell>
        </row>
        <row r="4853">
          <cell r="B4853">
            <v>53525244813</v>
          </cell>
          <cell r="D4853" t="str">
            <v>Delivered</v>
          </cell>
        </row>
        <row r="4854">
          <cell r="B4854">
            <v>53524810242</v>
          </cell>
          <cell r="D4854" t="str">
            <v>Delivered</v>
          </cell>
        </row>
        <row r="4857">
          <cell r="B4857" t="str">
            <v>25-10-2024 (Fast Track)</v>
          </cell>
        </row>
        <row r="4858">
          <cell r="B4858" t="str">
            <v>AWB</v>
          </cell>
        </row>
        <row r="4859">
          <cell r="B4859">
            <v>100025022</v>
          </cell>
          <cell r="D4859" t="str">
            <v>Delivered</v>
          </cell>
        </row>
        <row r="4860">
          <cell r="B4860">
            <v>100026629</v>
          </cell>
          <cell r="D4860" t="str">
            <v>In Transit Delay</v>
          </cell>
        </row>
        <row r="4861">
          <cell r="B4861">
            <v>100026646</v>
          </cell>
          <cell r="D4861" t="str">
            <v>Delivered</v>
          </cell>
        </row>
        <row r="4862">
          <cell r="B4862">
            <v>100025690</v>
          </cell>
          <cell r="D4862" t="str">
            <v>Late ASN Provide</v>
          </cell>
        </row>
        <row r="4863">
          <cell r="B4863">
            <v>100025689</v>
          </cell>
          <cell r="D4863" t="str">
            <v>Late ASN Provide</v>
          </cell>
        </row>
        <row r="4864">
          <cell r="B4864">
            <v>100025684</v>
          </cell>
          <cell r="D4864" t="str">
            <v>Delivered</v>
          </cell>
        </row>
        <row r="4865">
          <cell r="B4865">
            <v>100025687</v>
          </cell>
          <cell r="D4865" t="str">
            <v>Late ASN Provide</v>
          </cell>
        </row>
        <row r="4866">
          <cell r="B4866">
            <v>100025682</v>
          </cell>
          <cell r="D4866" t="str">
            <v>Late ASN Provide</v>
          </cell>
        </row>
        <row r="4867">
          <cell r="B4867">
            <v>100025775</v>
          </cell>
          <cell r="D4867" t="str">
            <v>Late ASN Provide</v>
          </cell>
        </row>
        <row r="4868">
          <cell r="B4868">
            <v>100025686</v>
          </cell>
          <cell r="D4868" t="str">
            <v>Late ASN Provide</v>
          </cell>
        </row>
        <row r="4869">
          <cell r="B4869">
            <v>100025685</v>
          </cell>
          <cell r="D4869" t="str">
            <v>Late ASN Provide</v>
          </cell>
        </row>
        <row r="4870">
          <cell r="B4870">
            <v>100026570</v>
          </cell>
          <cell r="D4870" t="str">
            <v>Late ASN Provide</v>
          </cell>
        </row>
        <row r="4871">
          <cell r="B4871">
            <v>100026563</v>
          </cell>
          <cell r="D4871" t="str">
            <v>Late ASN Provide</v>
          </cell>
        </row>
        <row r="4872">
          <cell r="B4872">
            <v>100026903</v>
          </cell>
          <cell r="D4872" t="str">
            <v>Delivered</v>
          </cell>
        </row>
        <row r="4873">
          <cell r="B4873">
            <v>100026904</v>
          </cell>
          <cell r="D4873" t="str">
            <v>Delivered</v>
          </cell>
        </row>
        <row r="4874">
          <cell r="B4874">
            <v>100026906</v>
          </cell>
          <cell r="D4874" t="str">
            <v>Delivered</v>
          </cell>
        </row>
        <row r="4875">
          <cell r="B4875">
            <v>100026910</v>
          </cell>
          <cell r="D4875" t="str">
            <v>Delivered</v>
          </cell>
        </row>
        <row r="4876">
          <cell r="B4876">
            <v>100026912</v>
          </cell>
          <cell r="D4876" t="str">
            <v>Delivered</v>
          </cell>
        </row>
        <row r="4877">
          <cell r="B4877">
            <v>100026979</v>
          </cell>
          <cell r="D4877" t="str">
            <v>Delivered</v>
          </cell>
        </row>
        <row r="4878">
          <cell r="B4878">
            <v>100027099</v>
          </cell>
          <cell r="D4878" t="str">
            <v>Delivered</v>
          </cell>
        </row>
        <row r="4879">
          <cell r="B4879">
            <v>100026978</v>
          </cell>
          <cell r="D4879" t="str">
            <v>Delivered</v>
          </cell>
        </row>
        <row r="4880">
          <cell r="B4880">
            <v>100027035</v>
          </cell>
          <cell r="D4880" t="str">
            <v>Delivered</v>
          </cell>
        </row>
        <row r="4881">
          <cell r="B4881">
            <v>100027036</v>
          </cell>
          <cell r="D4881" t="str">
            <v>Delivered</v>
          </cell>
        </row>
        <row r="4882">
          <cell r="B4882">
            <v>100027031</v>
          </cell>
          <cell r="D4882" t="str">
            <v>Delivered</v>
          </cell>
        </row>
        <row r="4883">
          <cell r="B4883">
            <v>100027032</v>
          </cell>
          <cell r="D4883" t="str">
            <v>Delivered</v>
          </cell>
        </row>
        <row r="4884">
          <cell r="B4884">
            <v>100026984</v>
          </cell>
          <cell r="D4884" t="str">
            <v>Delivered</v>
          </cell>
        </row>
        <row r="4885">
          <cell r="B4885">
            <v>100027033</v>
          </cell>
          <cell r="D4885" t="str">
            <v>Delivered</v>
          </cell>
        </row>
        <row r="4886">
          <cell r="B4886">
            <v>100027030</v>
          </cell>
          <cell r="D4886" t="str">
            <v>Delivered</v>
          </cell>
        </row>
        <row r="4887">
          <cell r="B4887">
            <v>100026914</v>
          </cell>
          <cell r="D4887" t="str">
            <v>Delivered</v>
          </cell>
        </row>
        <row r="4888">
          <cell r="B4888">
            <v>100027040</v>
          </cell>
          <cell r="D4888" t="str">
            <v>Delivered</v>
          </cell>
        </row>
        <row r="4889">
          <cell r="B4889">
            <v>100026968</v>
          </cell>
          <cell r="D4889" t="str">
            <v>Delivered</v>
          </cell>
        </row>
        <row r="4890">
          <cell r="B4890">
            <v>100026972</v>
          </cell>
          <cell r="D4890" t="str">
            <v>Delivered</v>
          </cell>
        </row>
        <row r="4891">
          <cell r="B4891">
            <v>100026976</v>
          </cell>
          <cell r="D4891" t="str">
            <v>Delivered</v>
          </cell>
        </row>
        <row r="4892">
          <cell r="B4892">
            <v>100026973</v>
          </cell>
          <cell r="D4892" t="str">
            <v>Delivered</v>
          </cell>
        </row>
        <row r="4893">
          <cell r="B4893">
            <v>100026967</v>
          </cell>
          <cell r="D4893" t="str">
            <v>Delivered</v>
          </cell>
        </row>
        <row r="4894">
          <cell r="B4894">
            <v>100026975</v>
          </cell>
          <cell r="D4894" t="str">
            <v>Delivered</v>
          </cell>
        </row>
        <row r="4895">
          <cell r="B4895">
            <v>100027041</v>
          </cell>
          <cell r="D4895" t="str">
            <v>Delivered</v>
          </cell>
        </row>
        <row r="4898">
          <cell r="B4898" t="str">
            <v>26-10-2024 (Blue Dart)</v>
          </cell>
        </row>
        <row r="4899">
          <cell r="B4899" t="str">
            <v>AWB</v>
          </cell>
          <cell r="D4899" t="str">
            <v>Status</v>
          </cell>
        </row>
        <row r="4900">
          <cell r="B4900">
            <v>53522965683</v>
          </cell>
          <cell r="D4900" t="str">
            <v>Delivered</v>
          </cell>
        </row>
        <row r="4901">
          <cell r="B4901">
            <v>53522175781</v>
          </cell>
          <cell r="D4901" t="str">
            <v>Delivered</v>
          </cell>
        </row>
        <row r="4902">
          <cell r="B4902">
            <v>53524203810</v>
          </cell>
          <cell r="D4902" t="str">
            <v>Delivered</v>
          </cell>
        </row>
        <row r="4903">
          <cell r="B4903">
            <v>53524225790</v>
          </cell>
          <cell r="D4903" t="str">
            <v>Delivered</v>
          </cell>
        </row>
        <row r="4905">
          <cell r="B4905" t="str">
            <v>26-10-2024 (Fast Track)</v>
          </cell>
        </row>
        <row r="4906">
          <cell r="B4906" t="str">
            <v>AWB</v>
          </cell>
        </row>
        <row r="4907">
          <cell r="B4907">
            <v>100027079</v>
          </cell>
          <cell r="D4907" t="str">
            <v>Delivered</v>
          </cell>
        </row>
        <row r="4908">
          <cell r="B4908">
            <v>100027095</v>
          </cell>
          <cell r="D4908" t="str">
            <v>OFD</v>
          </cell>
        </row>
        <row r="4909">
          <cell r="B4909">
            <v>100027389</v>
          </cell>
          <cell r="D4909" t="str">
            <v>OFD</v>
          </cell>
        </row>
        <row r="4910">
          <cell r="B4910">
            <v>100027383</v>
          </cell>
          <cell r="D4910" t="str">
            <v>In Transit Dealy</v>
          </cell>
        </row>
        <row r="4911">
          <cell r="B4911">
            <v>100027379</v>
          </cell>
          <cell r="D4911" t="str">
            <v>Delivered</v>
          </cell>
        </row>
        <row r="4912">
          <cell r="B4912">
            <v>100028063</v>
          </cell>
          <cell r="D4912" t="str">
            <v>Delivered</v>
          </cell>
        </row>
        <row r="4913">
          <cell r="B4913">
            <v>100028065</v>
          </cell>
          <cell r="D4913" t="str">
            <v>In Transit</v>
          </cell>
        </row>
        <row r="4914">
          <cell r="B4914">
            <v>100028069</v>
          </cell>
          <cell r="D4914" t="str">
            <v>In Transit</v>
          </cell>
        </row>
        <row r="4915">
          <cell r="B4915">
            <v>100028072</v>
          </cell>
          <cell r="D4915" t="str">
            <v>Delivered</v>
          </cell>
        </row>
        <row r="4916">
          <cell r="B4916">
            <v>100028076</v>
          </cell>
          <cell r="D4916" t="str">
            <v>Delivered</v>
          </cell>
        </row>
        <row r="4917">
          <cell r="B4917">
            <v>100028079</v>
          </cell>
          <cell r="D4917" t="str">
            <v>In Transit</v>
          </cell>
        </row>
        <row r="4918">
          <cell r="B4918">
            <v>100028084</v>
          </cell>
          <cell r="D4918" t="str">
            <v>Delivered</v>
          </cell>
        </row>
        <row r="4919">
          <cell r="B4919">
            <v>100028088</v>
          </cell>
          <cell r="D4919" t="str">
            <v>In Transit</v>
          </cell>
        </row>
        <row r="4920">
          <cell r="B4920">
            <v>100028094</v>
          </cell>
          <cell r="D4920" t="str">
            <v>Delivered</v>
          </cell>
        </row>
        <row r="4921">
          <cell r="B4921">
            <v>100028099</v>
          </cell>
          <cell r="D4921" t="str">
            <v>In Transit</v>
          </cell>
        </row>
        <row r="4922">
          <cell r="B4922">
            <v>100023361</v>
          </cell>
          <cell r="D4922" t="str">
            <v>Miss Route</v>
          </cell>
        </row>
        <row r="4923">
          <cell r="B4923">
            <v>100023363</v>
          </cell>
          <cell r="D4923" t="str">
            <v>Short Box Rec.</v>
          </cell>
        </row>
        <row r="4924">
          <cell r="B4924">
            <v>100023373</v>
          </cell>
          <cell r="D4924" t="str">
            <v>Short Box Rec.</v>
          </cell>
        </row>
        <row r="4925">
          <cell r="B4925">
            <v>100023444</v>
          </cell>
          <cell r="D4925" t="str">
            <v>Miss Route</v>
          </cell>
        </row>
        <row r="4926">
          <cell r="B4926">
            <v>100023959</v>
          </cell>
          <cell r="D4926" t="str">
            <v>Miss Route</v>
          </cell>
        </row>
        <row r="4927">
          <cell r="B4927">
            <v>100024409</v>
          </cell>
          <cell r="D4927" t="str">
            <v>Delivered</v>
          </cell>
        </row>
        <row r="4928">
          <cell r="B4928">
            <v>100024404</v>
          </cell>
          <cell r="D4928" t="str">
            <v>Delivered</v>
          </cell>
        </row>
        <row r="4929">
          <cell r="B4929">
            <v>100024403</v>
          </cell>
          <cell r="D4929" t="str">
            <v>Delivered</v>
          </cell>
        </row>
        <row r="4930">
          <cell r="B4930">
            <v>100025905</v>
          </cell>
          <cell r="D4930" t="str">
            <v>Delivered</v>
          </cell>
        </row>
        <row r="4931">
          <cell r="B4931">
            <v>100025909</v>
          </cell>
          <cell r="D4931" t="str">
            <v>Delivered</v>
          </cell>
        </row>
        <row r="4932">
          <cell r="B4932">
            <v>100026208</v>
          </cell>
          <cell r="D4932" t="str">
            <v>Delivered</v>
          </cell>
        </row>
        <row r="4933">
          <cell r="B4933">
            <v>100026205</v>
          </cell>
          <cell r="D4933" t="str">
            <v>Delivered</v>
          </cell>
        </row>
        <row r="4934">
          <cell r="B4934">
            <v>100026548</v>
          </cell>
          <cell r="D4934" t="str">
            <v>Delivered</v>
          </cell>
        </row>
        <row r="4935">
          <cell r="B4935">
            <v>100026176</v>
          </cell>
          <cell r="D4935" t="str">
            <v>Delivered</v>
          </cell>
        </row>
        <row r="4936">
          <cell r="B4936">
            <v>100026177</v>
          </cell>
          <cell r="D4936" t="str">
            <v>Delivered</v>
          </cell>
        </row>
        <row r="4937">
          <cell r="B4937">
            <v>100026543</v>
          </cell>
          <cell r="D4937" t="str">
            <v>Delivered</v>
          </cell>
        </row>
        <row r="4938">
          <cell r="B4938">
            <v>100026198</v>
          </cell>
          <cell r="D4938" t="str">
            <v>Delivered</v>
          </cell>
        </row>
        <row r="4939">
          <cell r="B4939">
            <v>100026181</v>
          </cell>
          <cell r="D4939" t="str">
            <v>Delivered</v>
          </cell>
        </row>
        <row r="4940">
          <cell r="B4940">
            <v>100026182</v>
          </cell>
          <cell r="D4940" t="str">
            <v>Delivered</v>
          </cell>
        </row>
        <row r="4941">
          <cell r="B4941">
            <v>100026337</v>
          </cell>
          <cell r="D4941" t="str">
            <v>Delivered</v>
          </cell>
        </row>
        <row r="4942">
          <cell r="B4942">
            <v>100026186</v>
          </cell>
          <cell r="D4942" t="str">
            <v>Delivered</v>
          </cell>
        </row>
        <row r="4943">
          <cell r="B4943">
            <v>100026187</v>
          </cell>
          <cell r="D4943" t="str">
            <v>Delivered</v>
          </cell>
        </row>
        <row r="4944">
          <cell r="B4944">
            <v>100026188</v>
          </cell>
          <cell r="D4944" t="str">
            <v>Delivered</v>
          </cell>
        </row>
        <row r="4945">
          <cell r="B4945">
            <v>100026189</v>
          </cell>
          <cell r="D4945" t="str">
            <v>Delivered</v>
          </cell>
        </row>
        <row r="4946">
          <cell r="B4946">
            <v>100026191</v>
          </cell>
          <cell r="D4946" t="str">
            <v>Delivered</v>
          </cell>
        </row>
        <row r="4947">
          <cell r="B4947">
            <v>100026193</v>
          </cell>
          <cell r="D4947" t="str">
            <v>Delivered</v>
          </cell>
        </row>
        <row r="4948">
          <cell r="B4948">
            <v>100026335</v>
          </cell>
          <cell r="D4948" t="str">
            <v>Delivered</v>
          </cell>
        </row>
        <row r="4949">
          <cell r="B4949">
            <v>100026196</v>
          </cell>
          <cell r="D4949" t="str">
            <v>Delivered</v>
          </cell>
        </row>
        <row r="4952">
          <cell r="B4952" t="str">
            <v>28-10-2024 (Blue Dart)</v>
          </cell>
        </row>
        <row r="4953">
          <cell r="B4953" t="str">
            <v>AWB</v>
          </cell>
          <cell r="D4953" t="str">
            <v>Status</v>
          </cell>
        </row>
        <row r="4954">
          <cell r="B4954">
            <v>53526780495</v>
          </cell>
          <cell r="D4954" t="str">
            <v>Delivered</v>
          </cell>
        </row>
        <row r="4955">
          <cell r="B4955">
            <v>53526782013</v>
          </cell>
          <cell r="D4955" t="str">
            <v>Delivered</v>
          </cell>
        </row>
        <row r="4958">
          <cell r="B4958" t="str">
            <v>28-10-2024 (Fast Track)</v>
          </cell>
        </row>
        <row r="4959">
          <cell r="B4959" t="str">
            <v>AWB</v>
          </cell>
        </row>
        <row r="4960">
          <cell r="B4960">
            <v>100024761</v>
          </cell>
          <cell r="D4960" t="str">
            <v>Delivered</v>
          </cell>
        </row>
        <row r="4961">
          <cell r="B4961">
            <v>100024770</v>
          </cell>
          <cell r="D4961" t="str">
            <v>Delivered</v>
          </cell>
        </row>
        <row r="4962">
          <cell r="B4962">
            <v>100028316</v>
          </cell>
          <cell r="D4962" t="str">
            <v>Delivered</v>
          </cell>
        </row>
        <row r="4963">
          <cell r="B4963">
            <v>100028319</v>
          </cell>
          <cell r="D4963" t="str">
            <v>Delivered</v>
          </cell>
        </row>
        <row r="4964">
          <cell r="B4964">
            <v>100028503</v>
          </cell>
          <cell r="D4964" t="str">
            <v>Appointment Taken Before EDD</v>
          </cell>
        </row>
        <row r="4965">
          <cell r="B4965">
            <v>100028504</v>
          </cell>
          <cell r="D4965" t="str">
            <v>Appointment Taken Before EDD</v>
          </cell>
        </row>
        <row r="4966">
          <cell r="B4966">
            <v>100027084</v>
          </cell>
          <cell r="D4966" t="str">
            <v>Consignee refused Due To Space Issue</v>
          </cell>
        </row>
        <row r="4967">
          <cell r="B4967">
            <v>100027092</v>
          </cell>
          <cell r="D4967" t="str">
            <v>Consignee Refused Due To As No Appointment</v>
          </cell>
        </row>
        <row r="4968">
          <cell r="B4968">
            <v>100027861</v>
          </cell>
          <cell r="D4968" t="str">
            <v>Appointment Taken Before EDD</v>
          </cell>
        </row>
        <row r="4969">
          <cell r="B4969">
            <v>100027862</v>
          </cell>
          <cell r="D4969" t="str">
            <v>Appointment Taken Before EDD</v>
          </cell>
        </row>
        <row r="4970">
          <cell r="B4970">
            <v>100027388</v>
          </cell>
          <cell r="D4970" t="str">
            <v>Delivered</v>
          </cell>
        </row>
        <row r="4971">
          <cell r="B4971">
            <v>100027863</v>
          </cell>
          <cell r="D4971" t="str">
            <v>Delivered</v>
          </cell>
        </row>
        <row r="4972">
          <cell r="B4972">
            <v>100027381</v>
          </cell>
          <cell r="D4972" t="str">
            <v>Delivered</v>
          </cell>
        </row>
        <row r="4973">
          <cell r="B4973">
            <v>100027866</v>
          </cell>
          <cell r="D4973" t="str">
            <v>Delivered</v>
          </cell>
        </row>
        <row r="4974">
          <cell r="B4974">
            <v>100027376</v>
          </cell>
          <cell r="D4974" t="str">
            <v>Delivered</v>
          </cell>
        </row>
        <row r="4975">
          <cell r="B4975">
            <v>100027870</v>
          </cell>
          <cell r="D4975" t="str">
            <v>Appointment Taken Before EDD</v>
          </cell>
        </row>
        <row r="4976">
          <cell r="B4976">
            <v>100027871</v>
          </cell>
          <cell r="D4976" t="str">
            <v>Delivered</v>
          </cell>
        </row>
        <row r="4977">
          <cell r="B4977">
            <v>100027375</v>
          </cell>
          <cell r="D4977" t="str">
            <v>Delivered</v>
          </cell>
        </row>
        <row r="4978">
          <cell r="B4978">
            <v>100027374</v>
          </cell>
          <cell r="D4978" t="str">
            <v>Delivered</v>
          </cell>
        </row>
        <row r="4979">
          <cell r="B4979">
            <v>100027874</v>
          </cell>
          <cell r="D4979" t="str">
            <v>In Transit Delay</v>
          </cell>
        </row>
        <row r="4980">
          <cell r="B4980">
            <v>100027373</v>
          </cell>
          <cell r="D4980" t="str">
            <v>Delivered</v>
          </cell>
        </row>
        <row r="4981">
          <cell r="B4981">
            <v>100027875</v>
          </cell>
          <cell r="D4981" t="str">
            <v>Appointment Taken Before EDD</v>
          </cell>
        </row>
        <row r="4982">
          <cell r="B4982">
            <v>100027371</v>
          </cell>
          <cell r="D4982" t="str">
            <v>Delivered</v>
          </cell>
        </row>
        <row r="4983">
          <cell r="B4983">
            <v>100027367</v>
          </cell>
          <cell r="D4983" t="str">
            <v>Delivered</v>
          </cell>
        </row>
        <row r="4984">
          <cell r="B4984">
            <v>100027368</v>
          </cell>
          <cell r="D4984" t="str">
            <v>Delivered</v>
          </cell>
        </row>
        <row r="4985">
          <cell r="B4985">
            <v>100028367</v>
          </cell>
          <cell r="D4985" t="str">
            <v>Appointment Taken Before EDD</v>
          </cell>
        </row>
        <row r="4986">
          <cell r="B4986">
            <v>100028068</v>
          </cell>
          <cell r="D4986" t="str">
            <v>Appointment Taken Before EDD</v>
          </cell>
        </row>
        <row r="4987">
          <cell r="B4987">
            <v>100028070</v>
          </cell>
          <cell r="D4987" t="str">
            <v>Appointment Taken Before EDD</v>
          </cell>
        </row>
        <row r="4988">
          <cell r="B4988">
            <v>100028071</v>
          </cell>
          <cell r="D4988" t="str">
            <v>Appointment Taken Before EDD</v>
          </cell>
        </row>
        <row r="4989">
          <cell r="B4989">
            <v>100028077</v>
          </cell>
          <cell r="D4989" t="str">
            <v>Appointment Taken Before EDD</v>
          </cell>
        </row>
        <row r="4990">
          <cell r="B4990">
            <v>100028078</v>
          </cell>
          <cell r="D4990" t="str">
            <v>Appointment Taken Before EDD</v>
          </cell>
        </row>
        <row r="4991">
          <cell r="B4991">
            <v>100028082</v>
          </cell>
          <cell r="D4991" t="str">
            <v>Appointment Taken Before EDD</v>
          </cell>
        </row>
        <row r="4992">
          <cell r="B4992">
            <v>100028085</v>
          </cell>
          <cell r="D4992" t="str">
            <v>Appointment Taken Before EDD</v>
          </cell>
        </row>
        <row r="4993">
          <cell r="B4993">
            <v>100028086</v>
          </cell>
          <cell r="D4993" t="str">
            <v>Appointment Taken Before EDD</v>
          </cell>
        </row>
        <row r="4994">
          <cell r="B4994">
            <v>100028089</v>
          </cell>
          <cell r="D4994" t="str">
            <v>Appointment Taken Before EDD</v>
          </cell>
        </row>
        <row r="4995">
          <cell r="B4995">
            <v>100028093</v>
          </cell>
          <cell r="D4995" t="str">
            <v>Appointment Taken Before EDD</v>
          </cell>
        </row>
        <row r="4996">
          <cell r="B4996">
            <v>100028100</v>
          </cell>
          <cell r="D4996" t="str">
            <v>Appointment Taken Before EDD</v>
          </cell>
        </row>
        <row r="4997">
          <cell r="B4997">
            <v>100028102</v>
          </cell>
          <cell r="D4997" t="str">
            <v>Appointment Taken Before EDD</v>
          </cell>
        </row>
        <row r="4998">
          <cell r="B4998">
            <v>100026915</v>
          </cell>
          <cell r="D4998" t="str">
            <v>Road Block Traffic Jam At Loction</v>
          </cell>
        </row>
        <row r="4999">
          <cell r="B4999">
            <v>100023358</v>
          </cell>
          <cell r="D4999" t="str">
            <v>Delivered</v>
          </cell>
        </row>
        <row r="5000">
          <cell r="B5000">
            <v>100023365</v>
          </cell>
          <cell r="D5000" t="str">
            <v>Delivered</v>
          </cell>
        </row>
        <row r="5001">
          <cell r="B5001">
            <v>100023375</v>
          </cell>
          <cell r="D5001" t="str">
            <v>Delivered</v>
          </cell>
        </row>
        <row r="5002">
          <cell r="B5002">
            <v>100023409</v>
          </cell>
          <cell r="D5002" t="str">
            <v>Delivered</v>
          </cell>
        </row>
        <row r="5003">
          <cell r="B5003">
            <v>100025900</v>
          </cell>
          <cell r="D5003" t="str">
            <v>Delivered</v>
          </cell>
        </row>
        <row r="5004">
          <cell r="B5004">
            <v>100025949</v>
          </cell>
          <cell r="D5004" t="str">
            <v>Delivered</v>
          </cell>
        </row>
        <row r="5005">
          <cell r="B5005">
            <v>100026251</v>
          </cell>
          <cell r="D5005" t="str">
            <v>Delivered</v>
          </cell>
        </row>
        <row r="5006">
          <cell r="B5006">
            <v>100025906</v>
          </cell>
          <cell r="D5006" t="str">
            <v>Delivered</v>
          </cell>
        </row>
        <row r="5007">
          <cell r="B5007">
            <v>100025948</v>
          </cell>
          <cell r="D5007" t="str">
            <v>Delivered</v>
          </cell>
        </row>
        <row r="5008">
          <cell r="B5008">
            <v>100025947</v>
          </cell>
          <cell r="D5008" t="str">
            <v>Delivered</v>
          </cell>
        </row>
        <row r="5009">
          <cell r="B5009">
            <v>100025946</v>
          </cell>
          <cell r="D5009" t="str">
            <v>Delivered</v>
          </cell>
        </row>
        <row r="5010">
          <cell r="B5010">
            <v>100025942</v>
          </cell>
          <cell r="D5010" t="str">
            <v>Delivered</v>
          </cell>
        </row>
        <row r="5011">
          <cell r="B5011">
            <v>100025943</v>
          </cell>
          <cell r="D5011" t="str">
            <v>Delivered</v>
          </cell>
        </row>
        <row r="5012">
          <cell r="B5012">
            <v>100026899</v>
          </cell>
          <cell r="D5012" t="str">
            <v>Consignee Refused Due To As No Appointment</v>
          </cell>
        </row>
        <row r="5013">
          <cell r="B5013">
            <v>100026527</v>
          </cell>
          <cell r="D5013" t="str">
            <v>Delivered</v>
          </cell>
        </row>
        <row r="5016">
          <cell r="B5016">
            <v>100026541</v>
          </cell>
          <cell r="D5016" t="str">
            <v>Delivered</v>
          </cell>
        </row>
        <row r="5018">
          <cell r="B5018" t="str">
            <v>29-10-2024 (Blue Dart)</v>
          </cell>
        </row>
        <row r="5019">
          <cell r="B5019" t="str">
            <v>AWB</v>
          </cell>
          <cell r="D5019" t="str">
            <v>Status</v>
          </cell>
        </row>
        <row r="5020">
          <cell r="B5020">
            <v>53527007391</v>
          </cell>
          <cell r="D5020" t="str">
            <v>In Transit</v>
          </cell>
        </row>
        <row r="5021">
          <cell r="B5021">
            <v>53527007413</v>
          </cell>
          <cell r="D5021" t="str">
            <v>In Transit</v>
          </cell>
        </row>
        <row r="5022">
          <cell r="B5022">
            <v>53526804645</v>
          </cell>
          <cell r="D5022" t="str">
            <v>In Transit</v>
          </cell>
        </row>
        <row r="5023">
          <cell r="B5023">
            <v>53526785281</v>
          </cell>
          <cell r="D5023" t="str">
            <v>In Transit</v>
          </cell>
        </row>
        <row r="5024">
          <cell r="B5024">
            <v>53525881076</v>
          </cell>
          <cell r="D5024" t="str">
            <v>Delivered</v>
          </cell>
        </row>
        <row r="5025">
          <cell r="B5025">
            <v>53526219375</v>
          </cell>
          <cell r="D5025" t="str">
            <v>In Transit</v>
          </cell>
        </row>
        <row r="5026">
          <cell r="B5026">
            <v>53526248215</v>
          </cell>
          <cell r="D5026" t="str">
            <v>In Transit</v>
          </cell>
        </row>
        <row r="5027">
          <cell r="B5027">
            <v>53526249221</v>
          </cell>
          <cell r="D5027" t="str">
            <v>In Transit</v>
          </cell>
        </row>
        <row r="5030">
          <cell r="B5030" t="str">
            <v>29-10-2024 (Fast Track)</v>
          </cell>
        </row>
        <row r="5031">
          <cell r="B5031" t="str">
            <v>AWB</v>
          </cell>
        </row>
        <row r="5032">
          <cell r="B5032">
            <v>100028339</v>
          </cell>
          <cell r="D5032" t="str">
            <v>OFD</v>
          </cell>
        </row>
        <row r="5033">
          <cell r="B5033">
            <v>100028321</v>
          </cell>
          <cell r="D5033" t="str">
            <v>Delivered</v>
          </cell>
        </row>
        <row r="5034">
          <cell r="B5034">
            <v>100028555</v>
          </cell>
          <cell r="D5034" t="str">
            <v>Appointment Taken Before EDD</v>
          </cell>
        </row>
        <row r="5035">
          <cell r="B5035">
            <v>100028501</v>
          </cell>
          <cell r="D5035" t="str">
            <v>Appointment Taken Before EDD</v>
          </cell>
        </row>
        <row r="5036">
          <cell r="B5036">
            <v>100027860</v>
          </cell>
          <cell r="D5036" t="str">
            <v>Delivered</v>
          </cell>
        </row>
        <row r="5037">
          <cell r="B5037">
            <v>100027390</v>
          </cell>
          <cell r="D5037" t="str">
            <v>Delivered</v>
          </cell>
        </row>
        <row r="5038">
          <cell r="B5038">
            <v>100027864</v>
          </cell>
          <cell r="D5038" t="str">
            <v>Appointment Taken Before EDD</v>
          </cell>
        </row>
        <row r="5039">
          <cell r="B5039">
            <v>100027865</v>
          </cell>
          <cell r="D5039" t="str">
            <v>Refused Due To Space Issue</v>
          </cell>
        </row>
        <row r="5040">
          <cell r="B5040">
            <v>100027378</v>
          </cell>
          <cell r="D5040" t="str">
            <v>Delivered</v>
          </cell>
        </row>
        <row r="5041">
          <cell r="B5041">
            <v>100027867</v>
          </cell>
          <cell r="D5041" t="str">
            <v>Appointment Taken Before EDD</v>
          </cell>
        </row>
        <row r="5042">
          <cell r="B5042">
            <v>100027377</v>
          </cell>
          <cell r="D5042" t="str">
            <v>Delivered</v>
          </cell>
        </row>
        <row r="5043">
          <cell r="B5043">
            <v>100027370</v>
          </cell>
          <cell r="D5043" t="str">
            <v>Delivered</v>
          </cell>
        </row>
        <row r="5044">
          <cell r="B5044">
            <v>100028066</v>
          </cell>
          <cell r="D5044" t="str">
            <v>Appointment Taken Before EDD</v>
          </cell>
        </row>
        <row r="5045">
          <cell r="B5045">
            <v>100028090</v>
          </cell>
          <cell r="D5045" t="str">
            <v>Appointment Taken Before EDD</v>
          </cell>
        </row>
        <row r="5046">
          <cell r="B5046">
            <v>100028101</v>
          </cell>
          <cell r="D5046" t="str">
            <v>Appointment Taken Before EDD</v>
          </cell>
        </row>
        <row r="5047">
          <cell r="B5047">
            <v>100028285</v>
          </cell>
          <cell r="D5047" t="str">
            <v>Delivered</v>
          </cell>
        </row>
        <row r="5048">
          <cell r="B5048">
            <v>100028288</v>
          </cell>
          <cell r="D5048" t="str">
            <v>Appointment Taken Before EDD</v>
          </cell>
        </row>
        <row r="5049">
          <cell r="B5049">
            <v>100028310</v>
          </cell>
          <cell r="D5049" t="str">
            <v>Delivered</v>
          </cell>
        </row>
        <row r="5050">
          <cell r="B5050">
            <v>100028293</v>
          </cell>
          <cell r="D5050" t="str">
            <v>Appointment Taken Before EDD</v>
          </cell>
        </row>
        <row r="5051">
          <cell r="B5051">
            <v>100025891</v>
          </cell>
          <cell r="D5051" t="str">
            <v>Delivered</v>
          </cell>
        </row>
        <row r="5052">
          <cell r="B5052">
            <v>100026909</v>
          </cell>
          <cell r="D5052" t="str">
            <v>Delivered</v>
          </cell>
        </row>
        <row r="5053">
          <cell r="B5053">
            <v>100026922</v>
          </cell>
          <cell r="D5053" t="str">
            <v>Delivered</v>
          </cell>
        </row>
        <row r="5054">
          <cell r="B5054">
            <v>100026920</v>
          </cell>
          <cell r="D5054" t="str">
            <v>Delivered</v>
          </cell>
        </row>
        <row r="5055">
          <cell r="B5055">
            <v>100025901</v>
          </cell>
          <cell r="D5055" t="str">
            <v>Delivered</v>
          </cell>
        </row>
        <row r="5056">
          <cell r="B5056">
            <v>100025907</v>
          </cell>
          <cell r="D5056" t="str">
            <v>Delivered</v>
          </cell>
        </row>
        <row r="5057">
          <cell r="B5057">
            <v>100026206</v>
          </cell>
          <cell r="D5057" t="str">
            <v>Delivered</v>
          </cell>
        </row>
        <row r="5058">
          <cell r="B5058">
            <v>100025938</v>
          </cell>
          <cell r="D5058" t="str">
            <v>Delivered</v>
          </cell>
        </row>
        <row r="5059">
          <cell r="B5059">
            <v>100025944</v>
          </cell>
          <cell r="D5059" t="str">
            <v>Delivered</v>
          </cell>
        </row>
        <row r="5060">
          <cell r="B5060">
            <v>100028036</v>
          </cell>
          <cell r="D5060" t="str">
            <v>Delivered</v>
          </cell>
        </row>
        <row r="5061">
          <cell r="B5061">
            <v>100028037</v>
          </cell>
          <cell r="D5061" t="str">
            <v>Appointment Taken Before EDD</v>
          </cell>
        </row>
        <row r="5062">
          <cell r="B5062">
            <v>100028038</v>
          </cell>
          <cell r="D5062" t="str">
            <v>Delivered</v>
          </cell>
        </row>
        <row r="5063">
          <cell r="B5063">
            <v>100028039</v>
          </cell>
          <cell r="D5063" t="str">
            <v>Delivered</v>
          </cell>
        </row>
        <row r="5064">
          <cell r="B5064">
            <v>100028040</v>
          </cell>
          <cell r="D5064" t="str">
            <v>Appointment Taken Before EDD</v>
          </cell>
        </row>
        <row r="5065">
          <cell r="B5065">
            <v>100028041</v>
          </cell>
          <cell r="D5065" t="str">
            <v>Delivered</v>
          </cell>
        </row>
        <row r="5066">
          <cell r="B5066">
            <v>100028042</v>
          </cell>
          <cell r="D5066" t="str">
            <v>Appointment Taken Before EDD</v>
          </cell>
        </row>
        <row r="5067">
          <cell r="B5067">
            <v>100028043</v>
          </cell>
          <cell r="D5067" t="str">
            <v>Appointment Taken Before EDD</v>
          </cell>
        </row>
        <row r="5068">
          <cell r="B5068">
            <v>100028044</v>
          </cell>
          <cell r="D5068" t="str">
            <v>Delivered</v>
          </cell>
        </row>
        <row r="5069">
          <cell r="B5069">
            <v>100028045</v>
          </cell>
          <cell r="D5069" t="str">
            <v>Delivered</v>
          </cell>
        </row>
        <row r="5070">
          <cell r="B5070">
            <v>100028046</v>
          </cell>
          <cell r="D5070" t="str">
            <v>Delivered</v>
          </cell>
        </row>
        <row r="5071">
          <cell r="B5071">
            <v>100028047</v>
          </cell>
          <cell r="D5071" t="str">
            <v>Delivered</v>
          </cell>
        </row>
        <row r="5072">
          <cell r="B5072">
            <v>100028048</v>
          </cell>
          <cell r="D5072" t="str">
            <v>Delivered</v>
          </cell>
        </row>
        <row r="5073">
          <cell r="B5073">
            <v>100028049</v>
          </cell>
          <cell r="D5073" t="str">
            <v>Delivered</v>
          </cell>
        </row>
        <row r="5074">
          <cell r="B5074">
            <v>100028050</v>
          </cell>
          <cell r="D5074" t="str">
            <v>Delivered</v>
          </cell>
        </row>
        <row r="5075">
          <cell r="B5075">
            <v>100028002</v>
          </cell>
          <cell r="D5075" t="str">
            <v>Appointment Taken Before EDD</v>
          </cell>
        </row>
        <row r="5076">
          <cell r="B5076">
            <v>100028006</v>
          </cell>
          <cell r="D5076" t="str">
            <v>Appointment Taken Before EDD</v>
          </cell>
        </row>
        <row r="5077">
          <cell r="B5077">
            <v>100027848</v>
          </cell>
          <cell r="D5077" t="str">
            <v>Delivered</v>
          </cell>
        </row>
        <row r="5080">
          <cell r="B5080" t="str">
            <v>30-10-2024 (Blue Dart)</v>
          </cell>
        </row>
        <row r="5081">
          <cell r="B5081" t="str">
            <v>AWB</v>
          </cell>
          <cell r="D5081" t="str">
            <v>Status</v>
          </cell>
        </row>
        <row r="5082">
          <cell r="B5082">
            <v>53526336511</v>
          </cell>
          <cell r="D5082" t="str">
            <v>Delivered</v>
          </cell>
        </row>
        <row r="5083">
          <cell r="B5083">
            <v>53526336920</v>
          </cell>
          <cell r="D5083" t="str">
            <v>in Transit</v>
          </cell>
        </row>
        <row r="5084">
          <cell r="B5084">
            <v>53522182862</v>
          </cell>
          <cell r="D5084" t="str">
            <v>Delivered</v>
          </cell>
        </row>
        <row r="5085">
          <cell r="B5085">
            <v>53524203423</v>
          </cell>
          <cell r="D5085" t="str">
            <v>Delivered</v>
          </cell>
        </row>
        <row r="5086">
          <cell r="B5086">
            <v>53526284862</v>
          </cell>
          <cell r="D5086" t="str">
            <v>Delivered</v>
          </cell>
        </row>
        <row r="5087">
          <cell r="B5087">
            <v>53526285470</v>
          </cell>
          <cell r="D5087" t="str">
            <v>Delivered</v>
          </cell>
        </row>
        <row r="5090">
          <cell r="B5090" t="str">
            <v>30-10-2024 (Fast Track)</v>
          </cell>
        </row>
        <row r="5091">
          <cell r="B5091" t="str">
            <v>AWB</v>
          </cell>
          <cell r="D5091" t="str">
            <v>asd</v>
          </cell>
        </row>
        <row r="5092">
          <cell r="B5092">
            <v>100028338</v>
          </cell>
          <cell r="D5092" t="str">
            <v>Delivered</v>
          </cell>
        </row>
        <row r="5093">
          <cell r="B5093">
            <v>100028297</v>
          </cell>
          <cell r="D5093" t="str">
            <v>Delivered</v>
          </cell>
        </row>
        <row r="5094">
          <cell r="B5094">
            <v>100028348</v>
          </cell>
          <cell r="D5094" t="str">
            <v>Delivered</v>
          </cell>
        </row>
        <row r="5095">
          <cell r="B5095">
            <v>100028296</v>
          </cell>
          <cell r="D5095" t="str">
            <v>Delivered</v>
          </cell>
        </row>
        <row r="5096">
          <cell r="B5096">
            <v>100028299</v>
          </cell>
          <cell r="D5096" t="str">
            <v>Delivered</v>
          </cell>
        </row>
        <row r="5097">
          <cell r="B5097">
            <v>100028349</v>
          </cell>
          <cell r="D5097" t="str">
            <v>Delivered</v>
          </cell>
        </row>
        <row r="5098">
          <cell r="B5098">
            <v>100028300</v>
          </cell>
          <cell r="D5098" t="str">
            <v>Delivered</v>
          </cell>
        </row>
        <row r="5099">
          <cell r="B5099">
            <v>100028301</v>
          </cell>
          <cell r="D5099" t="str">
            <v>Delivered</v>
          </cell>
        </row>
        <row r="5100">
          <cell r="B5100">
            <v>100028302</v>
          </cell>
          <cell r="D5100" t="str">
            <v>Delivered</v>
          </cell>
        </row>
        <row r="5101">
          <cell r="B5101">
            <v>100028303</v>
          </cell>
          <cell r="D5101" t="str">
            <v>Delivered</v>
          </cell>
        </row>
        <row r="5102">
          <cell r="B5102">
            <v>100028304</v>
          </cell>
          <cell r="D5102" t="str">
            <v>Delivered</v>
          </cell>
        </row>
        <row r="5103">
          <cell r="B5103">
            <v>100028305</v>
          </cell>
          <cell r="D5103" t="str">
            <v>Delivered</v>
          </cell>
        </row>
        <row r="5104">
          <cell r="B5104">
            <v>100028306</v>
          </cell>
          <cell r="D5104" t="str">
            <v>Delivered</v>
          </cell>
        </row>
        <row r="5105">
          <cell r="B5105">
            <v>100028307</v>
          </cell>
          <cell r="D5105" t="str">
            <v>Delivered</v>
          </cell>
        </row>
        <row r="5106">
          <cell r="B5106">
            <v>100028515</v>
          </cell>
          <cell r="D5106" t="str">
            <v>Delivered</v>
          </cell>
        </row>
        <row r="5107">
          <cell r="B5107">
            <v>100028308</v>
          </cell>
          <cell r="D5107" t="str">
            <v>Delivered</v>
          </cell>
        </row>
        <row r="5108">
          <cell r="B5108">
            <v>100028517</v>
          </cell>
          <cell r="D5108" t="str">
            <v>Delivered</v>
          </cell>
        </row>
        <row r="5109">
          <cell r="B5109">
            <v>100028309</v>
          </cell>
          <cell r="D5109" t="str">
            <v>Delivered</v>
          </cell>
        </row>
        <row r="5110">
          <cell r="B5110">
            <v>100028529</v>
          </cell>
          <cell r="D5110" t="str">
            <v>Delivered</v>
          </cell>
        </row>
        <row r="5111">
          <cell r="B5111">
            <v>100028532</v>
          </cell>
          <cell r="D5111" t="str">
            <v>Delivered</v>
          </cell>
        </row>
        <row r="5112">
          <cell r="B5112">
            <v>100028533</v>
          </cell>
          <cell r="D5112" t="str">
            <v>Delivered</v>
          </cell>
        </row>
        <row r="5113">
          <cell r="B5113">
            <v>100028534</v>
          </cell>
          <cell r="D5113" t="str">
            <v>Delivered</v>
          </cell>
        </row>
        <row r="5114">
          <cell r="B5114">
            <v>100024999</v>
          </cell>
          <cell r="D5114" t="str">
            <v>Delivered</v>
          </cell>
        </row>
        <row r="5115">
          <cell r="B5115">
            <v>100028508</v>
          </cell>
          <cell r="D5115" t="str">
            <v>Delivered</v>
          </cell>
        </row>
        <row r="5116">
          <cell r="B5116">
            <v>100028481</v>
          </cell>
          <cell r="D5116" t="str">
            <v>In Transit</v>
          </cell>
        </row>
        <row r="5117">
          <cell r="B5117">
            <v>100027869</v>
          </cell>
          <cell r="D5117" t="str">
            <v>Shipment Not Received From Market Place</v>
          </cell>
        </row>
        <row r="5118">
          <cell r="B5118">
            <v>100027872</v>
          </cell>
          <cell r="D5118" t="str">
            <v>Delivered</v>
          </cell>
        </row>
        <row r="5119">
          <cell r="B5119">
            <v>100027873</v>
          </cell>
          <cell r="D5119" t="str">
            <v>Delivered</v>
          </cell>
        </row>
        <row r="5120">
          <cell r="B5120">
            <v>100027369</v>
          </cell>
          <cell r="D5120" t="str">
            <v>Delivered</v>
          </cell>
        </row>
        <row r="5121">
          <cell r="B5121">
            <v>100027372</v>
          </cell>
          <cell r="D5121" t="str">
            <v>Consignee Refused Due To Space Issue</v>
          </cell>
        </row>
        <row r="5122">
          <cell r="B5122">
            <v>100028062</v>
          </cell>
          <cell r="D5122" t="str">
            <v>Delivered</v>
          </cell>
        </row>
        <row r="5123">
          <cell r="B5123">
            <v>100028064</v>
          </cell>
          <cell r="D5123" t="str">
            <v>Delivered</v>
          </cell>
        </row>
        <row r="5124">
          <cell r="B5124">
            <v>100028067</v>
          </cell>
          <cell r="D5124" t="str">
            <v>Delivered</v>
          </cell>
        </row>
        <row r="5125">
          <cell r="B5125">
            <v>100028073</v>
          </cell>
          <cell r="D5125" t="str">
            <v>Delivered</v>
          </cell>
        </row>
        <row r="5126">
          <cell r="B5126">
            <v>100028080</v>
          </cell>
          <cell r="D5126" t="str">
            <v>Delivered</v>
          </cell>
        </row>
        <row r="5127">
          <cell r="B5127">
            <v>100028083</v>
          </cell>
          <cell r="D5127" t="str">
            <v>Delivered</v>
          </cell>
        </row>
        <row r="5128">
          <cell r="B5128">
            <v>100028087</v>
          </cell>
          <cell r="D5128" t="str">
            <v>Delivered</v>
          </cell>
        </row>
        <row r="5129">
          <cell r="B5129">
            <v>100028091</v>
          </cell>
          <cell r="D5129" t="str">
            <v>Delivered</v>
          </cell>
        </row>
        <row r="5130">
          <cell r="B5130">
            <v>100028092</v>
          </cell>
          <cell r="D5130" t="str">
            <v>Delivered</v>
          </cell>
        </row>
        <row r="5131">
          <cell r="B5131">
            <v>100028096</v>
          </cell>
          <cell r="D5131" t="str">
            <v>Delivered</v>
          </cell>
        </row>
        <row r="5132">
          <cell r="B5132">
            <v>100028097</v>
          </cell>
          <cell r="D5132" t="str">
            <v>Delivered</v>
          </cell>
        </row>
        <row r="5133">
          <cell r="B5133">
            <v>100028098</v>
          </cell>
          <cell r="D5133" t="str">
            <v>Consignee Refused Due To Space Issue</v>
          </cell>
        </row>
        <row r="5134">
          <cell r="B5134">
            <v>100028286</v>
          </cell>
          <cell r="D5134" t="str">
            <v>Delivered</v>
          </cell>
        </row>
        <row r="5135">
          <cell r="B5135">
            <v>100028291</v>
          </cell>
          <cell r="D5135" t="str">
            <v>Delivered</v>
          </cell>
        </row>
        <row r="5136">
          <cell r="B5136">
            <v>100028292</v>
          </cell>
          <cell r="D5136" t="str">
            <v>Delivered</v>
          </cell>
        </row>
        <row r="5137">
          <cell r="B5137">
            <v>100028313</v>
          </cell>
          <cell r="D5137" t="str">
            <v>Delivered</v>
          </cell>
        </row>
        <row r="5138">
          <cell r="B5138">
            <v>100026921</v>
          </cell>
          <cell r="D5138" t="str">
            <v>Delivered</v>
          </cell>
        </row>
        <row r="5139">
          <cell r="B5139">
            <v>100026066</v>
          </cell>
          <cell r="D5139" t="str">
            <v>Delivered</v>
          </cell>
        </row>
        <row r="5140">
          <cell r="B5140">
            <v>100028478</v>
          </cell>
          <cell r="D5140" t="str">
            <v>Delivered</v>
          </cell>
        </row>
        <row r="5141">
          <cell r="B5141">
            <v>100026292</v>
          </cell>
          <cell r="D5141" t="str">
            <v>Delivered</v>
          </cell>
        </row>
        <row r="5142">
          <cell r="B5142">
            <v>100028124</v>
          </cell>
          <cell r="D5142" t="str">
            <v>Delivered</v>
          </cell>
        </row>
        <row r="5143">
          <cell r="B5143">
            <v>100028035</v>
          </cell>
          <cell r="D5143" t="str">
            <v>Not Delivered Due To Short Address</v>
          </cell>
        </row>
        <row r="5144">
          <cell r="B5144">
            <v>100028151</v>
          </cell>
          <cell r="D5144" t="str">
            <v>Delivered</v>
          </cell>
        </row>
        <row r="5145">
          <cell r="B5145">
            <v>100028007</v>
          </cell>
          <cell r="D5145" t="str">
            <v>Consignee Refused to Accept Delivery ( No Reason)</v>
          </cell>
        </row>
        <row r="5146">
          <cell r="B5146">
            <v>100028032</v>
          </cell>
          <cell r="D5146" t="str">
            <v>Delivered</v>
          </cell>
        </row>
        <row r="5147">
          <cell r="B5147">
            <v>100028033</v>
          </cell>
          <cell r="D5147" t="str">
            <v>Consignee Refused to Accept Delivery ( No Reason)</v>
          </cell>
        </row>
        <row r="5148">
          <cell r="B5148">
            <v>100028140</v>
          </cell>
          <cell r="D5148" t="str">
            <v>Refused</v>
          </cell>
        </row>
        <row r="5149">
          <cell r="B5149">
            <v>100028369</v>
          </cell>
          <cell r="D5149" t="str">
            <v>Delivered</v>
          </cell>
        </row>
        <row r="5153">
          <cell r="B5153" t="str">
            <v>31-10-2024 (Fast Track)</v>
          </cell>
        </row>
        <row r="5154">
          <cell r="B5154" t="str">
            <v>AWB</v>
          </cell>
        </row>
        <row r="5155">
          <cell r="B5155">
            <v>100025087</v>
          </cell>
          <cell r="D5155" t="str">
            <v>Delivered</v>
          </cell>
        </row>
        <row r="5156">
          <cell r="B5156">
            <v>100028483</v>
          </cell>
          <cell r="D5156" t="str">
            <v>Delivered</v>
          </cell>
        </row>
        <row r="5157">
          <cell r="B5157">
            <v>100028494</v>
          </cell>
          <cell r="D5157" t="str">
            <v>Delivered</v>
          </cell>
        </row>
        <row r="5158">
          <cell r="B5158">
            <v>100028498</v>
          </cell>
          <cell r="D5158" t="str">
            <v>Appointment Taken Before EDD</v>
          </cell>
        </row>
        <row r="5159">
          <cell r="B5159">
            <v>100028510</v>
          </cell>
          <cell r="D5159" t="str">
            <v>Appointment Taken Before EDD</v>
          </cell>
        </row>
        <row r="5160">
          <cell r="B5160">
            <v>100028512</v>
          </cell>
          <cell r="D5160" t="str">
            <v>Appointment Taken Before EDD</v>
          </cell>
        </row>
        <row r="5161">
          <cell r="B5161">
            <v>100028557</v>
          </cell>
          <cell r="D5161" t="str">
            <v>Delivered</v>
          </cell>
        </row>
        <row r="5162">
          <cell r="B5162">
            <v>100028558</v>
          </cell>
          <cell r="D5162" t="str">
            <v>Delivered</v>
          </cell>
        </row>
        <row r="5163">
          <cell r="B5163">
            <v>100028559</v>
          </cell>
          <cell r="D5163" t="str">
            <v>Delivered</v>
          </cell>
        </row>
        <row r="5164">
          <cell r="B5164">
            <v>100028361</v>
          </cell>
          <cell r="D5164" t="str">
            <v>Appointment Taken Before EDD</v>
          </cell>
        </row>
        <row r="5165">
          <cell r="B5165">
            <v>100028287</v>
          </cell>
          <cell r="D5165" t="str">
            <v>Appointment Taken Before EDD</v>
          </cell>
        </row>
        <row r="5166">
          <cell r="B5166">
            <v>100028294</v>
          </cell>
          <cell r="D5166" t="str">
            <v>Appointment Taken Before EDD</v>
          </cell>
        </row>
        <row r="5169">
          <cell r="B5169" t="str">
            <v>04-11-2024 (Blue Dart)</v>
          </cell>
        </row>
        <row r="5170">
          <cell r="B5170" t="str">
            <v>AWB</v>
          </cell>
          <cell r="D5170" t="str">
            <v>Status</v>
          </cell>
        </row>
        <row r="5171">
          <cell r="B5171">
            <v>53526175253</v>
          </cell>
          <cell r="D5171" t="str">
            <v>Delivered</v>
          </cell>
        </row>
        <row r="5172">
          <cell r="B5172">
            <v>53526208385</v>
          </cell>
          <cell r="D5172" t="str">
            <v>Delivered</v>
          </cell>
        </row>
        <row r="5175">
          <cell r="B5175" t="str">
            <v>04-11-2024 (Fast Track)</v>
          </cell>
        </row>
        <row r="5176">
          <cell r="B5176" t="str">
            <v>AWB</v>
          </cell>
        </row>
        <row r="5177">
          <cell r="B5177">
            <v>100028322</v>
          </cell>
          <cell r="D5177" t="str">
            <v>Delivered</v>
          </cell>
        </row>
        <row r="5178">
          <cell r="B5178">
            <v>100028766</v>
          </cell>
          <cell r="D5178" t="str">
            <v>Delivered</v>
          </cell>
        </row>
        <row r="5179">
          <cell r="B5179">
            <v>100028767</v>
          </cell>
          <cell r="D5179" t="str">
            <v>Delivered</v>
          </cell>
        </row>
        <row r="5180">
          <cell r="B5180">
            <v>100028768</v>
          </cell>
          <cell r="D5180" t="str">
            <v>Delivered</v>
          </cell>
        </row>
        <row r="5181">
          <cell r="B5181">
            <v>100028769</v>
          </cell>
          <cell r="D5181" t="str">
            <v>Delivered</v>
          </cell>
        </row>
        <row r="5182">
          <cell r="B5182">
            <v>100028770</v>
          </cell>
          <cell r="D5182" t="str">
            <v>Delivered</v>
          </cell>
        </row>
        <row r="5183">
          <cell r="B5183">
            <v>100028350</v>
          </cell>
          <cell r="D5183" t="str">
            <v>Delivered</v>
          </cell>
        </row>
        <row r="5184">
          <cell r="B5184">
            <v>100025076</v>
          </cell>
          <cell r="D5184" t="str">
            <v>Delivered</v>
          </cell>
        </row>
        <row r="5185">
          <cell r="B5185">
            <v>100028495</v>
          </cell>
          <cell r="D5185" t="str">
            <v>Delivered</v>
          </cell>
        </row>
        <row r="5186">
          <cell r="B5186">
            <v>100028727</v>
          </cell>
          <cell r="D5186" t="str">
            <v>Delivered</v>
          </cell>
        </row>
        <row r="5187">
          <cell r="B5187">
            <v>100029138</v>
          </cell>
          <cell r="D5187" t="str">
            <v>Appointment Taken Before EDD</v>
          </cell>
        </row>
        <row r="5188">
          <cell r="B5188">
            <v>100029146</v>
          </cell>
          <cell r="D5188" t="str">
            <v>Appointment Taken Before EDD</v>
          </cell>
        </row>
        <row r="5189">
          <cell r="B5189">
            <v>100028274</v>
          </cell>
          <cell r="D5189" t="str">
            <v>Delivered</v>
          </cell>
        </row>
        <row r="5190">
          <cell r="B5190">
            <v>100027870</v>
          </cell>
          <cell r="D5190" t="str">
            <v>Delivered</v>
          </cell>
        </row>
        <row r="5191">
          <cell r="B5191">
            <v>100027875</v>
          </cell>
          <cell r="D5191" t="str">
            <v>Delivered</v>
          </cell>
        </row>
        <row r="5192">
          <cell r="B5192">
            <v>100028971</v>
          </cell>
          <cell r="D5192" t="str">
            <v>Delivered</v>
          </cell>
        </row>
        <row r="5193">
          <cell r="B5193">
            <v>100026557</v>
          </cell>
          <cell r="D5193" t="str">
            <v>Delivered</v>
          </cell>
        </row>
        <row r="5194">
          <cell r="B5194">
            <v>100027981</v>
          </cell>
          <cell r="D5194" t="str">
            <v>Delivered</v>
          </cell>
        </row>
        <row r="5195">
          <cell r="B5195">
            <v>100027996</v>
          </cell>
          <cell r="D5195" t="str">
            <v>Delivered</v>
          </cell>
        </row>
        <row r="5198">
          <cell r="B5198" t="str">
            <v>05-11-2024 (Blue Dart)</v>
          </cell>
        </row>
        <row r="5199">
          <cell r="B5199" t="str">
            <v>AWB</v>
          </cell>
          <cell r="D5199" t="str">
            <v>Status</v>
          </cell>
        </row>
        <row r="5200">
          <cell r="B5200">
            <v>53523002120</v>
          </cell>
          <cell r="D5200" t="str">
            <v xml:space="preserve">Not Done Due Skeletal Holiday </v>
          </cell>
        </row>
        <row r="5201">
          <cell r="B5201">
            <v>53522984491</v>
          </cell>
          <cell r="D5201" t="str">
            <v xml:space="preserve">Not Done Due Skeletal Holiday </v>
          </cell>
        </row>
        <row r="5202">
          <cell r="B5202">
            <v>53527677766</v>
          </cell>
          <cell r="D5202" t="str">
            <v xml:space="preserve">Not Done Due Skeletal Holiday </v>
          </cell>
        </row>
        <row r="5203">
          <cell r="B5203">
            <v>53526756710</v>
          </cell>
          <cell r="D5203" t="str">
            <v xml:space="preserve">Not Done Due Skeletal Holiday </v>
          </cell>
        </row>
        <row r="5204">
          <cell r="B5204">
            <v>53527677744</v>
          </cell>
          <cell r="D5204" t="str">
            <v xml:space="preserve">Not Done Due Skeletal Holiday </v>
          </cell>
        </row>
        <row r="5205">
          <cell r="B5205">
            <v>53527677770</v>
          </cell>
          <cell r="D5205" t="str">
            <v xml:space="preserve">Not Done Due Skeletal Holiday </v>
          </cell>
        </row>
        <row r="5206">
          <cell r="B5206">
            <v>53526785406</v>
          </cell>
          <cell r="D5206" t="str">
            <v xml:space="preserve">Not Done Due Skeletal Holiday </v>
          </cell>
        </row>
        <row r="5207">
          <cell r="B5207">
            <v>53526785443</v>
          </cell>
          <cell r="D5207" t="str">
            <v xml:space="preserve">Not Done Due Skeletal Holiday </v>
          </cell>
        </row>
        <row r="5208">
          <cell r="B5208">
            <v>53524810242</v>
          </cell>
          <cell r="D5208" t="str">
            <v>Delivered</v>
          </cell>
        </row>
        <row r="5209">
          <cell r="B5209">
            <v>53525030123</v>
          </cell>
          <cell r="D5209" t="str">
            <v>Delivered</v>
          </cell>
        </row>
        <row r="5210">
          <cell r="B5210">
            <v>53526183045</v>
          </cell>
          <cell r="D5210" t="str">
            <v xml:space="preserve">Not Done Due Skeletal Holiday </v>
          </cell>
        </row>
        <row r="5212">
          <cell r="B5212" t="str">
            <v>05-11-2024 (Fast Track)</v>
          </cell>
        </row>
        <row r="5213">
          <cell r="B5213" t="str">
            <v>AWB</v>
          </cell>
        </row>
        <row r="5214">
          <cell r="B5214">
            <v>100029205</v>
          </cell>
          <cell r="D5214" t="str">
            <v>Delivered</v>
          </cell>
        </row>
        <row r="5215">
          <cell r="B5215">
            <v>100029048</v>
          </cell>
          <cell r="D5215" t="str">
            <v>Delivered</v>
          </cell>
        </row>
        <row r="5216">
          <cell r="B5216">
            <v>100029224</v>
          </cell>
          <cell r="D5216" t="str">
            <v>Appointment Taken Before EDD</v>
          </cell>
        </row>
        <row r="5217">
          <cell r="B5217">
            <v>100028497</v>
          </cell>
          <cell r="D5217" t="str">
            <v>Delivered</v>
          </cell>
        </row>
        <row r="5218">
          <cell r="B5218">
            <v>100028499</v>
          </cell>
          <cell r="D5218" t="str">
            <v>Delivered</v>
          </cell>
        </row>
        <row r="5219">
          <cell r="B5219">
            <v>100028500</v>
          </cell>
          <cell r="D5219" t="str">
            <v>Delivered</v>
          </cell>
        </row>
        <row r="5220">
          <cell r="B5220">
            <v>100028763</v>
          </cell>
          <cell r="D5220" t="str">
            <v>Delivered</v>
          </cell>
        </row>
        <row r="5221">
          <cell r="B5221">
            <v>100028744</v>
          </cell>
          <cell r="D5221" t="str">
            <v>Delivered</v>
          </cell>
        </row>
        <row r="5222">
          <cell r="B5222">
            <v>100028765</v>
          </cell>
          <cell r="D5222" t="str">
            <v>Delivered</v>
          </cell>
        </row>
        <row r="5223">
          <cell r="B5223">
            <v>100028548</v>
          </cell>
          <cell r="D5223" t="str">
            <v>Delivered</v>
          </cell>
        </row>
        <row r="5224">
          <cell r="B5224">
            <v>100029037</v>
          </cell>
          <cell r="D5224" t="str">
            <v>Delivered</v>
          </cell>
        </row>
        <row r="5225">
          <cell r="B5225">
            <v>100028551</v>
          </cell>
          <cell r="D5225" t="str">
            <v>Appointment Taken Before EDD</v>
          </cell>
        </row>
        <row r="5226">
          <cell r="B5226">
            <v>100029143</v>
          </cell>
          <cell r="D5226" t="str">
            <v>Delivered</v>
          </cell>
        </row>
        <row r="5227">
          <cell r="B5227">
            <v>100029147</v>
          </cell>
          <cell r="D5227" t="str">
            <v>Delivered</v>
          </cell>
        </row>
        <row r="5228">
          <cell r="B5228">
            <v>100028972</v>
          </cell>
          <cell r="D5228" t="str">
            <v>Delivered</v>
          </cell>
        </row>
        <row r="5229">
          <cell r="B5229">
            <v>100028973</v>
          </cell>
          <cell r="D5229" t="str">
            <v>Delivered</v>
          </cell>
        </row>
        <row r="5230">
          <cell r="B5230">
            <v>100028492</v>
          </cell>
          <cell r="D5230" t="str">
            <v>Delivered</v>
          </cell>
        </row>
        <row r="5231">
          <cell r="B5231">
            <v>100028289</v>
          </cell>
          <cell r="D5231" t="str">
            <v>Delivered</v>
          </cell>
        </row>
        <row r="5232">
          <cell r="B5232">
            <v>100028290</v>
          </cell>
          <cell r="D5232" t="str">
            <v>Delivered</v>
          </cell>
        </row>
        <row r="5233">
          <cell r="B5233">
            <v>100028480</v>
          </cell>
          <cell r="D5233" t="str">
            <v>Delivered</v>
          </cell>
        </row>
        <row r="5234">
          <cell r="B5234">
            <v>100028311</v>
          </cell>
          <cell r="D5234" t="str">
            <v>Delivered</v>
          </cell>
        </row>
        <row r="5235">
          <cell r="B5235">
            <v>100028312</v>
          </cell>
          <cell r="D5235" t="str">
            <v>Delivered</v>
          </cell>
        </row>
        <row r="5236">
          <cell r="B5236">
            <v>100028314</v>
          </cell>
          <cell r="D5236" t="str">
            <v>Delivered</v>
          </cell>
        </row>
        <row r="5237">
          <cell r="B5237">
            <v>100028479</v>
          </cell>
          <cell r="D5237" t="str">
            <v>Delivered</v>
          </cell>
        </row>
        <row r="5238">
          <cell r="B5238">
            <v>100027984</v>
          </cell>
          <cell r="D5238" t="str">
            <v>Delivered</v>
          </cell>
        </row>
        <row r="5239">
          <cell r="B5239">
            <v>100027985</v>
          </cell>
          <cell r="D5239" t="str">
            <v>Delivered</v>
          </cell>
        </row>
        <row r="5243">
          <cell r="B5243" t="str">
            <v>06-11-2024 (Blue Dart)</v>
          </cell>
        </row>
        <row r="5244">
          <cell r="B5244" t="str">
            <v>AWB</v>
          </cell>
          <cell r="D5244" t="str">
            <v>Status</v>
          </cell>
        </row>
        <row r="5245">
          <cell r="B5245">
            <v>53526841712</v>
          </cell>
          <cell r="D5245" t="str">
            <v>Delivered</v>
          </cell>
        </row>
        <row r="5246">
          <cell r="B5246">
            <v>53526785491</v>
          </cell>
          <cell r="D5246" t="str">
            <v>Delivered</v>
          </cell>
        </row>
        <row r="5247">
          <cell r="B5247">
            <v>53526841804</v>
          </cell>
          <cell r="D5247" t="str">
            <v>In Transit</v>
          </cell>
        </row>
        <row r="5248">
          <cell r="B5248">
            <v>53527007446</v>
          </cell>
          <cell r="D5248" t="str">
            <v>Delivered</v>
          </cell>
        </row>
        <row r="5249">
          <cell r="B5249">
            <v>53526841826</v>
          </cell>
          <cell r="D5249" t="str">
            <v>Delivered</v>
          </cell>
        </row>
        <row r="5252">
          <cell r="B5252" t="str">
            <v>06-11-2024 (Fast Track)</v>
          </cell>
        </row>
        <row r="5253">
          <cell r="B5253" t="str">
            <v>AWB</v>
          </cell>
        </row>
        <row r="5254">
          <cell r="B5254">
            <v>100029182</v>
          </cell>
          <cell r="D5254" t="str">
            <v>Delivered</v>
          </cell>
        </row>
        <row r="5255">
          <cell r="B5255">
            <v>100029189</v>
          </cell>
          <cell r="D5255" t="str">
            <v>Delivered</v>
          </cell>
        </row>
        <row r="5256">
          <cell r="B5256">
            <v>100029188</v>
          </cell>
          <cell r="D5256" t="str">
            <v>Delivered</v>
          </cell>
        </row>
        <row r="5257">
          <cell r="B5257">
            <v>100029185</v>
          </cell>
          <cell r="D5257" t="str">
            <v>Delivered</v>
          </cell>
        </row>
        <row r="5258">
          <cell r="B5258">
            <v>100029191</v>
          </cell>
          <cell r="D5258" t="str">
            <v>Delivered</v>
          </cell>
        </row>
        <row r="5259">
          <cell r="B5259">
            <v>100028482</v>
          </cell>
          <cell r="D5259" t="str">
            <v>Delivered</v>
          </cell>
        </row>
        <row r="5260">
          <cell r="B5260">
            <v>100028547</v>
          </cell>
          <cell r="D5260" t="str">
            <v>Delivered</v>
          </cell>
        </row>
        <row r="5261">
          <cell r="B5261">
            <v>100028562</v>
          </cell>
          <cell r="D5261" t="str">
            <v>Delivered</v>
          </cell>
        </row>
        <row r="5262">
          <cell r="B5262">
            <v>100028550</v>
          </cell>
          <cell r="D5262" t="str">
            <v>Delivered</v>
          </cell>
        </row>
        <row r="5263">
          <cell r="B5263">
            <v>100028728</v>
          </cell>
          <cell r="D5263" t="str">
            <v>Delivered</v>
          </cell>
        </row>
        <row r="5264">
          <cell r="B5264">
            <v>100028552</v>
          </cell>
          <cell r="D5264" t="str">
            <v>Delivered</v>
          </cell>
        </row>
        <row r="5265">
          <cell r="B5265">
            <v>100028564</v>
          </cell>
          <cell r="D5265" t="str">
            <v>Delivered</v>
          </cell>
        </row>
        <row r="5266">
          <cell r="B5266">
            <v>100026916</v>
          </cell>
          <cell r="D5266" t="str">
            <v>Consignee Refused Due To Space Issue</v>
          </cell>
        </row>
        <row r="5267">
          <cell r="B5267">
            <v>100026919</v>
          </cell>
          <cell r="D5267" t="str">
            <v>Consignee Refused Due To Space Issue</v>
          </cell>
        </row>
        <row r="5268">
          <cell r="B5268">
            <v>100026076</v>
          </cell>
          <cell r="D5268" t="str">
            <v>Consignee Refused Due To Space Issue</v>
          </cell>
        </row>
        <row r="5269">
          <cell r="B5269">
            <v>100026917</v>
          </cell>
          <cell r="D5269" t="str">
            <v>Consignee Refused Due To Space Issue</v>
          </cell>
        </row>
        <row r="5270">
          <cell r="B5270">
            <v>100026214</v>
          </cell>
          <cell r="D5270" t="str">
            <v>Consignee Refused Due To Space Issue</v>
          </cell>
        </row>
        <row r="5271">
          <cell r="B5271">
            <v>100023361</v>
          </cell>
          <cell r="D5271" t="str">
            <v>Delivered</v>
          </cell>
        </row>
        <row r="5272">
          <cell r="B5272">
            <v>100023444</v>
          </cell>
          <cell r="D5272" t="str">
            <v>Delivered</v>
          </cell>
        </row>
        <row r="5275">
          <cell r="B5275" t="str">
            <v>07-11-2024 (Blue Dart)</v>
          </cell>
        </row>
        <row r="5276">
          <cell r="B5276" t="str">
            <v>AWB</v>
          </cell>
          <cell r="D5276" t="str">
            <v>Status</v>
          </cell>
        </row>
        <row r="5277">
          <cell r="B5277">
            <v>53526785362</v>
          </cell>
          <cell r="D5277" t="str">
            <v>Delivered</v>
          </cell>
        </row>
        <row r="5278">
          <cell r="B5278">
            <v>53526841745</v>
          </cell>
          <cell r="D5278" t="str">
            <v>Delivered</v>
          </cell>
        </row>
        <row r="5281">
          <cell r="B5281" t="str">
            <v>07-11-2024 (Fast Track)</v>
          </cell>
        </row>
        <row r="5282">
          <cell r="B5282" t="str">
            <v>AWB</v>
          </cell>
        </row>
        <row r="5283">
          <cell r="B5283">
            <v>100029204</v>
          </cell>
          <cell r="D5283" t="str">
            <v>Delivered</v>
          </cell>
        </row>
        <row r="5284">
          <cell r="B5284">
            <v>100028554</v>
          </cell>
          <cell r="D5284" t="str">
            <v>Delivered</v>
          </cell>
        </row>
        <row r="5285">
          <cell r="B5285">
            <v>100028549</v>
          </cell>
          <cell r="D5285" t="str">
            <v>Delivered</v>
          </cell>
        </row>
        <row r="5286">
          <cell r="B5286">
            <v>100028560</v>
          </cell>
          <cell r="D5286" t="str">
            <v>Consignee refused Due To As No Appointment</v>
          </cell>
        </row>
        <row r="5287">
          <cell r="B5287">
            <v>100028561</v>
          </cell>
          <cell r="D5287" t="str">
            <v>Delivered</v>
          </cell>
        </row>
        <row r="5288">
          <cell r="B5288">
            <v>100028563</v>
          </cell>
          <cell r="D5288" t="str">
            <v>Delivered</v>
          </cell>
        </row>
        <row r="5289">
          <cell r="B5289">
            <v>100028553</v>
          </cell>
          <cell r="D5289" t="str">
            <v>Delivered</v>
          </cell>
        </row>
        <row r="5290">
          <cell r="B5290">
            <v>100023363</v>
          </cell>
          <cell r="D5290" t="str">
            <v>Delivered</v>
          </cell>
        </row>
        <row r="5291">
          <cell r="B5291">
            <v>100023373</v>
          </cell>
          <cell r="D5291" t="str">
            <v>Delivered</v>
          </cell>
        </row>
        <row r="5292">
          <cell r="B5292">
            <v>100023959</v>
          </cell>
          <cell r="D5292" t="str">
            <v>Delivered</v>
          </cell>
        </row>
        <row r="5293">
          <cell r="B5293">
            <v>100027989</v>
          </cell>
          <cell r="D5293" t="str">
            <v>Delivered</v>
          </cell>
        </row>
        <row r="5294">
          <cell r="B5294">
            <v>100028002</v>
          </cell>
          <cell r="D5294" t="str">
            <v>Delivered</v>
          </cell>
        </row>
        <row r="5297">
          <cell r="B5297" t="str">
            <v>08-11-2024 (Blue Dart)</v>
          </cell>
        </row>
        <row r="5298">
          <cell r="B5298" t="str">
            <v>AWB</v>
          </cell>
          <cell r="D5298" t="str">
            <v>Status</v>
          </cell>
        </row>
        <row r="5299">
          <cell r="B5299">
            <v>53523011275</v>
          </cell>
          <cell r="D5299" t="str">
            <v>Delivered</v>
          </cell>
        </row>
        <row r="5300">
          <cell r="B5300">
            <v>53527730723</v>
          </cell>
          <cell r="D5300" t="str">
            <v>Delivered</v>
          </cell>
        </row>
        <row r="5301">
          <cell r="B5301">
            <v>53526785314</v>
          </cell>
          <cell r="D5301" t="str">
            <v>Delivered</v>
          </cell>
        </row>
        <row r="5302">
          <cell r="B5302">
            <v>53527034212</v>
          </cell>
          <cell r="D5302" t="str">
            <v>Delivered</v>
          </cell>
        </row>
        <row r="5303">
          <cell r="B5303">
            <v>53527007531</v>
          </cell>
          <cell r="D5303" t="str">
            <v>Delivered</v>
          </cell>
        </row>
        <row r="5306">
          <cell r="B5306" t="str">
            <v>08-11-2024 (Fast Track)</v>
          </cell>
        </row>
        <row r="5307">
          <cell r="B5307" t="str">
            <v>AWB</v>
          </cell>
        </row>
        <row r="5308">
          <cell r="B5308">
            <v>100029193</v>
          </cell>
          <cell r="D5308" t="str">
            <v>Delivered</v>
          </cell>
        </row>
        <row r="5309">
          <cell r="B5309">
            <v>100029196</v>
          </cell>
          <cell r="D5309" t="str">
            <v>Delivered</v>
          </cell>
        </row>
        <row r="5310">
          <cell r="B5310">
            <v>100029195</v>
          </cell>
          <cell r="D5310" t="str">
            <v>Delivered</v>
          </cell>
        </row>
        <row r="5311">
          <cell r="B5311">
            <v>100029199</v>
          </cell>
          <cell r="D5311" t="str">
            <v>Delivered</v>
          </cell>
        </row>
        <row r="5312">
          <cell r="B5312">
            <v>100029183</v>
          </cell>
          <cell r="D5312" t="str">
            <v>Delivered</v>
          </cell>
        </row>
        <row r="5313">
          <cell r="B5313">
            <v>100029047</v>
          </cell>
          <cell r="D5313" t="str">
            <v>Delivered</v>
          </cell>
        </row>
        <row r="5314">
          <cell r="B5314">
            <v>100028732</v>
          </cell>
          <cell r="D5314" t="str">
            <v>Delivered</v>
          </cell>
        </row>
        <row r="5315">
          <cell r="B5315">
            <v>100028733</v>
          </cell>
          <cell r="D5315" t="str">
            <v>Delivered</v>
          </cell>
        </row>
        <row r="5316">
          <cell r="B5316">
            <v>100029049</v>
          </cell>
          <cell r="D5316" t="str">
            <v>Delivered</v>
          </cell>
        </row>
        <row r="5317">
          <cell r="B5317">
            <v>100029065</v>
          </cell>
          <cell r="D5317" t="str">
            <v>Delivered</v>
          </cell>
        </row>
        <row r="5318">
          <cell r="B5318">
            <v>100028731</v>
          </cell>
          <cell r="D5318" t="str">
            <v>Delivered</v>
          </cell>
        </row>
        <row r="5319">
          <cell r="B5319">
            <v>100029146</v>
          </cell>
          <cell r="D5319" t="str">
            <v>Delivered</v>
          </cell>
        </row>
        <row r="5320">
          <cell r="B5320">
            <v>100027084</v>
          </cell>
          <cell r="D5320" t="str">
            <v>Not Delivered Due To Vehicle BreakDown</v>
          </cell>
        </row>
        <row r="5323">
          <cell r="B5323" t="str">
            <v>09-11-2024 (Blue Dart)</v>
          </cell>
        </row>
        <row r="5324">
          <cell r="B5324" t="str">
            <v>AWB</v>
          </cell>
          <cell r="D5324" t="str">
            <v>Status</v>
          </cell>
        </row>
        <row r="5325">
          <cell r="B5325">
            <v>53522989844</v>
          </cell>
          <cell r="D5325" t="str">
            <v>Delivered</v>
          </cell>
        </row>
        <row r="5326">
          <cell r="B5326">
            <v>53528851526</v>
          </cell>
          <cell r="D5326" t="str">
            <v>In Transit</v>
          </cell>
        </row>
        <row r="5327">
          <cell r="B5327">
            <v>53526775061</v>
          </cell>
          <cell r="D5327" t="str">
            <v>Delivered</v>
          </cell>
        </row>
        <row r="5330">
          <cell r="B5330" t="str">
            <v>09-11-2024 (Fast Track)</v>
          </cell>
        </row>
        <row r="5331">
          <cell r="B5331" t="str">
            <v>AWB</v>
          </cell>
        </row>
        <row r="5332">
          <cell r="B5332" t="str">
            <v xml:space="preserve">100029198	</v>
          </cell>
          <cell r="D5332" t="str">
            <v>Delivered</v>
          </cell>
        </row>
        <row r="5333">
          <cell r="B5333">
            <v>100029192</v>
          </cell>
          <cell r="D5333" t="str">
            <v>Delivered</v>
          </cell>
        </row>
        <row r="5334">
          <cell r="B5334">
            <v>100029184</v>
          </cell>
          <cell r="D5334" t="str">
            <v>Delivered</v>
          </cell>
        </row>
        <row r="5335">
          <cell r="B5335">
            <v>100021117</v>
          </cell>
          <cell r="D5335" t="str">
            <v>Delivered</v>
          </cell>
        </row>
        <row r="5336">
          <cell r="B5336">
            <v>100021101</v>
          </cell>
          <cell r="D5336" t="str">
            <v>Delivered</v>
          </cell>
        </row>
        <row r="5337">
          <cell r="B5337">
            <v>100021153</v>
          </cell>
          <cell r="D5337" t="str">
            <v>Delivered</v>
          </cell>
        </row>
        <row r="5338">
          <cell r="B5338">
            <v>100027983</v>
          </cell>
          <cell r="D5338" t="str">
            <v>Delivered</v>
          </cell>
        </row>
        <row r="5339">
          <cell r="B5339">
            <v>100027987</v>
          </cell>
          <cell r="D5339" t="str">
            <v>Delivered</v>
          </cell>
        </row>
        <row r="5340">
          <cell r="B5340">
            <v>100027993</v>
          </cell>
          <cell r="D5340" t="str">
            <v>Delivered</v>
          </cell>
        </row>
        <row r="5341">
          <cell r="B5341">
            <v>100028001</v>
          </cell>
          <cell r="D5341" t="str">
            <v>Delivered</v>
          </cell>
        </row>
        <row r="5344">
          <cell r="B5344" t="str">
            <v>11-11-2024 (Blue Dart)</v>
          </cell>
        </row>
        <row r="5345">
          <cell r="B5345" t="str">
            <v>AWB</v>
          </cell>
          <cell r="D5345" t="str">
            <v>Status</v>
          </cell>
        </row>
        <row r="5346">
          <cell r="B5346">
            <v>53528663414</v>
          </cell>
          <cell r="D5346" t="str">
            <v>Delivered</v>
          </cell>
        </row>
        <row r="5347">
          <cell r="B5347">
            <v>53528662585</v>
          </cell>
          <cell r="D5347" t="str">
            <v>In Transit</v>
          </cell>
        </row>
        <row r="5348">
          <cell r="B5348">
            <v>53528445972</v>
          </cell>
          <cell r="D5348" t="str">
            <v>Delivered</v>
          </cell>
        </row>
        <row r="5351">
          <cell r="B5351" t="str">
            <v>11-11-2024 (Fast Track)</v>
          </cell>
        </row>
        <row r="5352">
          <cell r="B5352" t="str">
            <v>AWB</v>
          </cell>
        </row>
        <row r="5353">
          <cell r="B5353">
            <v>100029197</v>
          </cell>
          <cell r="D5353" t="str">
            <v>Delivered</v>
          </cell>
        </row>
        <row r="5354">
          <cell r="B5354">
            <v>100029202</v>
          </cell>
          <cell r="D5354" t="str">
            <v>Delivered</v>
          </cell>
        </row>
        <row r="5355">
          <cell r="B5355">
            <v>100029201</v>
          </cell>
          <cell r="D5355" t="str">
            <v>Delivered</v>
          </cell>
        </row>
        <row r="5356">
          <cell r="B5356">
            <v>100029207</v>
          </cell>
          <cell r="D5356" t="str">
            <v>Delivered</v>
          </cell>
        </row>
        <row r="5357">
          <cell r="B5357">
            <v>100029229</v>
          </cell>
          <cell r="D5357" t="str">
            <v>Customer Refused Due To Accept Order</v>
          </cell>
        </row>
        <row r="5358">
          <cell r="B5358">
            <v>100029138</v>
          </cell>
          <cell r="D5358" t="str">
            <v>Delivered</v>
          </cell>
        </row>
        <row r="5359">
          <cell r="B5359">
            <v>100021280</v>
          </cell>
          <cell r="D5359" t="str">
            <v>Delivered</v>
          </cell>
        </row>
        <row r="5360">
          <cell r="B5360">
            <v>100021093</v>
          </cell>
          <cell r="D5360" t="str">
            <v>Delivered</v>
          </cell>
        </row>
        <row r="5361">
          <cell r="B5361">
            <v>100021110</v>
          </cell>
          <cell r="D5361" t="str">
            <v>Delivered</v>
          </cell>
        </row>
        <row r="5362">
          <cell r="B5362">
            <v>100025035</v>
          </cell>
          <cell r="D5362" t="str">
            <v>Delivered</v>
          </cell>
        </row>
        <row r="5363">
          <cell r="B5363">
            <v>100025017</v>
          </cell>
          <cell r="D5363" t="str">
            <v>Delivered</v>
          </cell>
        </row>
        <row r="5364">
          <cell r="B5364">
            <v>100027372</v>
          </cell>
          <cell r="D5364" t="str">
            <v>Consignee Refused Due To As No Appointment Today</v>
          </cell>
        </row>
        <row r="5365">
          <cell r="B5365">
            <v>100027982</v>
          </cell>
          <cell r="D5365" t="str">
            <v>Delivered</v>
          </cell>
        </row>
        <row r="5366">
          <cell r="B5366">
            <v>100027986</v>
          </cell>
          <cell r="D5366" t="str">
            <v>Delivered</v>
          </cell>
        </row>
        <row r="5367">
          <cell r="B5367">
            <v>100027994</v>
          </cell>
          <cell r="D5367" t="str">
            <v>Delivered</v>
          </cell>
        </row>
        <row r="5368">
          <cell r="B5368">
            <v>100027997</v>
          </cell>
          <cell r="D5368" t="str">
            <v>Delivered</v>
          </cell>
        </row>
        <row r="5369">
          <cell r="B5369">
            <v>100028000</v>
          </cell>
          <cell r="D5369" t="str">
            <v>Delivered</v>
          </cell>
        </row>
        <row r="5370">
          <cell r="B5370">
            <v>100029817</v>
          </cell>
          <cell r="D5370" t="str">
            <v>Delivered</v>
          </cell>
        </row>
        <row r="5371">
          <cell r="B5371">
            <v>100029672</v>
          </cell>
          <cell r="D5371" t="str">
            <v>Appointment Taken Before EDD</v>
          </cell>
        </row>
        <row r="5374">
          <cell r="B5374" t="str">
            <v>12-11-2024 (Blue Dart)</v>
          </cell>
        </row>
        <row r="5375">
          <cell r="B5375" t="str">
            <v>AWB</v>
          </cell>
          <cell r="D5375" t="str">
            <v>Status</v>
          </cell>
        </row>
        <row r="5376">
          <cell r="B5376">
            <v>53527007391</v>
          </cell>
          <cell r="D5376" t="str">
            <v>Delivered</v>
          </cell>
        </row>
        <row r="5377">
          <cell r="B5377">
            <v>53526756710</v>
          </cell>
          <cell r="D5377" t="str">
            <v>Delivered</v>
          </cell>
        </row>
        <row r="5378">
          <cell r="B5378">
            <v>53527677744</v>
          </cell>
          <cell r="D5378" t="str">
            <v>Delivered</v>
          </cell>
        </row>
        <row r="5379">
          <cell r="B5379">
            <v>53526785406</v>
          </cell>
          <cell r="D5379" t="str">
            <v>Delivered</v>
          </cell>
        </row>
        <row r="5380">
          <cell r="B5380">
            <v>53526785443</v>
          </cell>
          <cell r="D5380" t="str">
            <v>Delivered</v>
          </cell>
        </row>
        <row r="5381">
          <cell r="B5381">
            <v>53528664571</v>
          </cell>
          <cell r="D5381" t="str">
            <v>Delivered</v>
          </cell>
        </row>
        <row r="5382">
          <cell r="B5382">
            <v>53528475324</v>
          </cell>
          <cell r="D5382" t="str">
            <v>Delivered</v>
          </cell>
        </row>
        <row r="5385">
          <cell r="B5385" t="str">
            <v>12-11-2024 (Fast Track)</v>
          </cell>
        </row>
        <row r="5386">
          <cell r="B5386" t="str">
            <v>AWB</v>
          </cell>
        </row>
        <row r="5387">
          <cell r="B5387">
            <v>100029186</v>
          </cell>
          <cell r="D5387" t="str">
            <v>Delivered</v>
          </cell>
        </row>
        <row r="5388">
          <cell r="B5388">
            <v>100029190</v>
          </cell>
          <cell r="D5388" t="str">
            <v>Delivered</v>
          </cell>
        </row>
        <row r="5389">
          <cell r="B5389">
            <v>100029187</v>
          </cell>
          <cell r="D5389" t="str">
            <v>Delivered</v>
          </cell>
        </row>
        <row r="5390">
          <cell r="B5390">
            <v>100029200</v>
          </cell>
          <cell r="D5390" t="str">
            <v>Delivered</v>
          </cell>
        </row>
        <row r="5391">
          <cell r="B5391">
            <v>100025107</v>
          </cell>
          <cell r="D5391" t="str">
            <v>Delivered</v>
          </cell>
        </row>
        <row r="5392">
          <cell r="B5392">
            <v>100025018</v>
          </cell>
          <cell r="D5392" t="str">
            <v>Delivered</v>
          </cell>
        </row>
        <row r="5393">
          <cell r="B5393">
            <v>100029227</v>
          </cell>
          <cell r="D5393" t="str">
            <v>Delivered</v>
          </cell>
        </row>
        <row r="5394">
          <cell r="B5394">
            <v>100029043</v>
          </cell>
          <cell r="D5394" t="str">
            <v>Delivered</v>
          </cell>
        </row>
        <row r="5395">
          <cell r="B5395">
            <v>100029035</v>
          </cell>
          <cell r="D5395" t="str">
            <v>Delivered</v>
          </cell>
        </row>
        <row r="5396">
          <cell r="B5396">
            <v>100029225</v>
          </cell>
          <cell r="D5396" t="str">
            <v>Delivered</v>
          </cell>
        </row>
        <row r="5397">
          <cell r="B5397">
            <v>100029053</v>
          </cell>
          <cell r="D5397" t="str">
            <v>Delivered</v>
          </cell>
        </row>
        <row r="5398">
          <cell r="B5398">
            <v>100028564</v>
          </cell>
          <cell r="D5398" t="str">
            <v>Delivered</v>
          </cell>
        </row>
        <row r="5399">
          <cell r="B5399">
            <v>100025036</v>
          </cell>
          <cell r="D5399" t="str">
            <v>Delivered</v>
          </cell>
        </row>
        <row r="5400">
          <cell r="B5400">
            <v>100029678</v>
          </cell>
          <cell r="D5400" t="str">
            <v>Appointment Taken Before EDD</v>
          </cell>
        </row>
        <row r="5401">
          <cell r="B5401">
            <v>100029574</v>
          </cell>
          <cell r="D5401" t="str">
            <v>Delivered</v>
          </cell>
        </row>
        <row r="5402">
          <cell r="B5402">
            <v>100029573</v>
          </cell>
          <cell r="D5402" t="str">
            <v>Delivered</v>
          </cell>
        </row>
        <row r="5405">
          <cell r="B5405" t="str">
            <v>13-11-2024 (Blue Dart)</v>
          </cell>
        </row>
        <row r="5406">
          <cell r="B5406" t="str">
            <v>AWB</v>
          </cell>
          <cell r="D5406" t="str">
            <v>Status</v>
          </cell>
        </row>
        <row r="5407">
          <cell r="B5407">
            <v>53523002120</v>
          </cell>
          <cell r="D5407" t="str">
            <v>Delivered</v>
          </cell>
        </row>
        <row r="5408">
          <cell r="B5408">
            <v>53522984491</v>
          </cell>
          <cell r="D5408" t="str">
            <v>Delivered</v>
          </cell>
        </row>
        <row r="5409">
          <cell r="B5409">
            <v>53527469822</v>
          </cell>
          <cell r="D5409" t="str">
            <v>Delivered</v>
          </cell>
        </row>
        <row r="5410">
          <cell r="B5410">
            <v>53527469811</v>
          </cell>
          <cell r="D5410" t="str">
            <v>Delivered</v>
          </cell>
        </row>
        <row r="5411">
          <cell r="B5411">
            <v>53527007413</v>
          </cell>
          <cell r="D5411" t="str">
            <v>Delivered</v>
          </cell>
        </row>
        <row r="5412">
          <cell r="B5412">
            <v>53527469833</v>
          </cell>
          <cell r="D5412" t="str">
            <v>Delivered</v>
          </cell>
        </row>
        <row r="5413">
          <cell r="B5413">
            <v>53527677663</v>
          </cell>
          <cell r="D5413" t="str">
            <v>Delivered</v>
          </cell>
        </row>
        <row r="5414">
          <cell r="B5414">
            <v>53526804645</v>
          </cell>
          <cell r="D5414" t="str">
            <v>Delivered</v>
          </cell>
        </row>
        <row r="5415">
          <cell r="B5415">
            <v>53526785281</v>
          </cell>
          <cell r="D5415" t="str">
            <v>Delivered</v>
          </cell>
        </row>
        <row r="5416">
          <cell r="B5416">
            <v>53526841804</v>
          </cell>
          <cell r="D5416" t="str">
            <v>Delivered</v>
          </cell>
        </row>
        <row r="5419">
          <cell r="B5419" t="str">
            <v>13-11-2024 (Fast Track)</v>
          </cell>
        </row>
        <row r="5420">
          <cell r="B5420" t="str">
            <v>AWB</v>
          </cell>
        </row>
        <row r="5421">
          <cell r="B5421">
            <v>100029226</v>
          </cell>
          <cell r="D5421" t="str">
            <v>Delivered</v>
          </cell>
        </row>
        <row r="5422">
          <cell r="B5422">
            <v>100029323</v>
          </cell>
          <cell r="D5422" t="str">
            <v>Delivered</v>
          </cell>
        </row>
        <row r="5423">
          <cell r="B5423">
            <v>100028729</v>
          </cell>
          <cell r="D5423" t="str">
            <v>Delivered</v>
          </cell>
        </row>
        <row r="5424">
          <cell r="B5424">
            <v>100029057</v>
          </cell>
          <cell r="D5424" t="str">
            <v>Delivered</v>
          </cell>
        </row>
        <row r="5425">
          <cell r="B5425">
            <v>100029044</v>
          </cell>
          <cell r="D5425" t="str">
            <v>Delivered</v>
          </cell>
        </row>
        <row r="5426">
          <cell r="B5426">
            <v>100028730</v>
          </cell>
          <cell r="D5426" t="str">
            <v>Delivered</v>
          </cell>
        </row>
        <row r="5427">
          <cell r="B5427">
            <v>100029036</v>
          </cell>
          <cell r="D5427" t="str">
            <v>Delivered</v>
          </cell>
        </row>
        <row r="5428">
          <cell r="B5428">
            <v>100029041</v>
          </cell>
          <cell r="D5428" t="str">
            <v>Delivered</v>
          </cell>
        </row>
        <row r="5429">
          <cell r="B5429">
            <v>100029042</v>
          </cell>
          <cell r="D5429" t="str">
            <v>Delivered</v>
          </cell>
        </row>
        <row r="5430">
          <cell r="B5430">
            <v>100029046</v>
          </cell>
          <cell r="D5430" t="str">
            <v>Delivered</v>
          </cell>
        </row>
        <row r="5431">
          <cell r="B5431">
            <v>100028503</v>
          </cell>
          <cell r="D5431" t="str">
            <v>Delivered</v>
          </cell>
        </row>
        <row r="5432">
          <cell r="B5432">
            <v>100028504</v>
          </cell>
          <cell r="D5432" t="str">
            <v>Delivered</v>
          </cell>
        </row>
        <row r="5433">
          <cell r="B5433">
            <v>100028516</v>
          </cell>
          <cell r="D5433" t="str">
            <v>Delivered</v>
          </cell>
        </row>
        <row r="5434">
          <cell r="B5434">
            <v>100028507</v>
          </cell>
          <cell r="D5434" t="str">
            <v>Delivered</v>
          </cell>
        </row>
        <row r="5435">
          <cell r="B5435">
            <v>100028481</v>
          </cell>
          <cell r="D5435" t="str">
            <v>Delivered</v>
          </cell>
        </row>
        <row r="5436">
          <cell r="B5436">
            <v>100029825</v>
          </cell>
          <cell r="D5436" t="str">
            <v>Appointment Taken Before EDD</v>
          </cell>
        </row>
        <row r="5437">
          <cell r="B5437">
            <v>100028509</v>
          </cell>
          <cell r="D5437" t="str">
            <v>Delivered</v>
          </cell>
        </row>
        <row r="5438">
          <cell r="B5438">
            <v>100028510</v>
          </cell>
          <cell r="D5438" t="str">
            <v>Delivered</v>
          </cell>
        </row>
        <row r="5439">
          <cell r="B5439">
            <v>100028511</v>
          </cell>
          <cell r="D5439" t="str">
            <v>Delivered</v>
          </cell>
        </row>
        <row r="5440">
          <cell r="B5440">
            <v>100028512</v>
          </cell>
          <cell r="D5440" t="str">
            <v>Delivered</v>
          </cell>
        </row>
        <row r="5441">
          <cell r="B5441">
            <v>100028551</v>
          </cell>
          <cell r="D5441" t="str">
            <v>Delivered</v>
          </cell>
        </row>
        <row r="5444">
          <cell r="B5444" t="str">
            <v>14-11-2024 (Blue Dart)</v>
          </cell>
        </row>
        <row r="5445">
          <cell r="B5445" t="str">
            <v>AWB</v>
          </cell>
          <cell r="D5445" t="str">
            <v>Status</v>
          </cell>
        </row>
        <row r="5446">
          <cell r="B5446">
            <v>53527469866</v>
          </cell>
          <cell r="D5446" t="str">
            <v>Delivered</v>
          </cell>
        </row>
        <row r="5449">
          <cell r="B5449" t="str">
            <v>14-11-2024 (Fast Track)</v>
          </cell>
        </row>
        <row r="5450">
          <cell r="B5450" t="str">
            <v>AWB</v>
          </cell>
        </row>
        <row r="5451">
          <cell r="B5451">
            <v>100029060</v>
          </cell>
          <cell r="D5451" t="str">
            <v>Delivered</v>
          </cell>
        </row>
        <row r="5452">
          <cell r="B5452">
            <v>100029321</v>
          </cell>
          <cell r="D5452" t="str">
            <v>Delivered</v>
          </cell>
        </row>
        <row r="5453">
          <cell r="B5453">
            <v>100029061</v>
          </cell>
          <cell r="D5453" t="str">
            <v>Delivered</v>
          </cell>
        </row>
        <row r="5454">
          <cell r="B5454">
            <v>100028735</v>
          </cell>
          <cell r="D5454" t="str">
            <v>Delivered</v>
          </cell>
        </row>
        <row r="5455">
          <cell r="B5455">
            <v>100028736</v>
          </cell>
          <cell r="D5455" t="str">
            <v>Delivered</v>
          </cell>
        </row>
        <row r="5456">
          <cell r="B5456">
            <v>100029062</v>
          </cell>
          <cell r="D5456" t="str">
            <v>Delivered</v>
          </cell>
        </row>
        <row r="5457">
          <cell r="B5457">
            <v>100028738</v>
          </cell>
          <cell r="D5457" t="str">
            <v>Consignee Refused To Accept</v>
          </cell>
        </row>
        <row r="5458">
          <cell r="B5458">
            <v>100029054</v>
          </cell>
          <cell r="D5458" t="str">
            <v>Delivered</v>
          </cell>
        </row>
        <row r="5459">
          <cell r="B5459">
            <v>100028506</v>
          </cell>
          <cell r="D5459" t="str">
            <v>Delivered</v>
          </cell>
        </row>
        <row r="5460">
          <cell r="B5460">
            <v>100028513</v>
          </cell>
          <cell r="D5460" t="str">
            <v>Delivered</v>
          </cell>
        </row>
        <row r="5461">
          <cell r="B5461">
            <v>100028514</v>
          </cell>
          <cell r="D5461" t="str">
            <v>Delivered</v>
          </cell>
        </row>
        <row r="5462">
          <cell r="B5462">
            <v>100029230</v>
          </cell>
          <cell r="D5462" t="str">
            <v>Delivered</v>
          </cell>
        </row>
        <row r="5463">
          <cell r="B5463">
            <v>100028498</v>
          </cell>
          <cell r="D5463" t="str">
            <v>Delivered</v>
          </cell>
        </row>
        <row r="5464">
          <cell r="B5464">
            <v>100029962</v>
          </cell>
          <cell r="D5464" t="str">
            <v>Delivered</v>
          </cell>
        </row>
        <row r="5465">
          <cell r="B5465">
            <v>100025039</v>
          </cell>
          <cell r="D5465" t="str">
            <v>Delivered</v>
          </cell>
        </row>
        <row r="5466">
          <cell r="B5466">
            <v>100027991</v>
          </cell>
          <cell r="D5466" t="str">
            <v>Delivered</v>
          </cell>
        </row>
        <row r="5467">
          <cell r="B5467">
            <v>100027999</v>
          </cell>
          <cell r="D5467" t="str">
            <v>Delivered</v>
          </cell>
        </row>
        <row r="5468">
          <cell r="B5468">
            <v>100029679</v>
          </cell>
          <cell r="D5468" t="str">
            <v>Delivered</v>
          </cell>
        </row>
        <row r="5469">
          <cell r="B5469">
            <v>100029560</v>
          </cell>
          <cell r="D5469" t="str">
            <v>Miss Route</v>
          </cell>
        </row>
        <row r="5470">
          <cell r="B5470">
            <v>100028039</v>
          </cell>
          <cell r="D5470" t="str">
            <v>Delivered</v>
          </cell>
        </row>
        <row r="5471">
          <cell r="B5471">
            <v>100028045</v>
          </cell>
          <cell r="D5471" t="str">
            <v>Delivered</v>
          </cell>
        </row>
        <row r="5472">
          <cell r="B5472">
            <v>100028049</v>
          </cell>
          <cell r="D5472" t="str">
            <v>Delivered</v>
          </cell>
        </row>
        <row r="5473">
          <cell r="B5473">
            <v>100029576</v>
          </cell>
          <cell r="D5473" t="str">
            <v>Delivered</v>
          </cell>
        </row>
        <row r="5474">
          <cell r="B5474">
            <v>100029633</v>
          </cell>
          <cell r="D5474" t="str">
            <v>Delivered</v>
          </cell>
        </row>
        <row r="5475">
          <cell r="B5475">
            <v>100029575</v>
          </cell>
          <cell r="D5475" t="str">
            <v>Delivered</v>
          </cell>
        </row>
        <row r="5477">
          <cell r="B5477">
            <v>100028035</v>
          </cell>
          <cell r="D5477" t="str">
            <v>Proper Address &amp; POC Details</v>
          </cell>
        </row>
        <row r="5478">
          <cell r="B5478">
            <v>100028037</v>
          </cell>
          <cell r="D5478" t="str">
            <v>RCIN/24-25/4814</v>
          </cell>
        </row>
        <row r="5479">
          <cell r="B5479">
            <v>100028040</v>
          </cell>
          <cell r="D5479" t="str">
            <v>RCIN/24-25/4812</v>
          </cell>
        </row>
        <row r="5480">
          <cell r="B5480">
            <v>100028042</v>
          </cell>
          <cell r="D5480" t="str">
            <v>RCIN/24-25/4829</v>
          </cell>
        </row>
        <row r="5481">
          <cell r="B5481">
            <v>100028043</v>
          </cell>
          <cell r="D5481" t="str">
            <v>RCIN/24-25/4828</v>
          </cell>
        </row>
        <row r="5484">
          <cell r="B5484" t="str">
            <v>15-11-2024 (Blue Dart)</v>
          </cell>
        </row>
        <row r="5485">
          <cell r="B5485" t="str">
            <v>AWB</v>
          </cell>
          <cell r="D5485" t="str">
            <v>Status</v>
          </cell>
        </row>
        <row r="5486">
          <cell r="B5486">
            <v>53527469855</v>
          </cell>
          <cell r="D5486" t="str">
            <v>Partially Delivered</v>
          </cell>
        </row>
        <row r="5489">
          <cell r="B5489" t="str">
            <v>15-11-2024 (Fast Track)</v>
          </cell>
        </row>
        <row r="5490">
          <cell r="B5490" t="str">
            <v>AWB</v>
          </cell>
        </row>
        <row r="5491">
          <cell r="B5491">
            <v>100029331</v>
          </cell>
          <cell r="D5491" t="str">
            <v>Delivered</v>
          </cell>
        </row>
        <row r="5492">
          <cell r="B5492">
            <v>100029045</v>
          </cell>
          <cell r="D5492" t="str">
            <v>Delivered</v>
          </cell>
        </row>
        <row r="5493">
          <cell r="B5493">
            <v>100029839</v>
          </cell>
          <cell r="D5493" t="str">
            <v>Apppointment Cancle As Per Abhisek Information</v>
          </cell>
        </row>
        <row r="5497">
          <cell r="B5497" t="str">
            <v>16-11-2024 (Fast Track)</v>
          </cell>
        </row>
        <row r="5498">
          <cell r="B5498" t="str">
            <v>AWB</v>
          </cell>
        </row>
        <row r="5499">
          <cell r="B5499">
            <v>100030254</v>
          </cell>
          <cell r="D5499" t="str">
            <v>Delivered</v>
          </cell>
        </row>
        <row r="5500">
          <cell r="B5500">
            <v>100030276</v>
          </cell>
          <cell r="D5500" t="str">
            <v>Delivered</v>
          </cell>
        </row>
        <row r="5501">
          <cell r="B5501">
            <v>100030261</v>
          </cell>
          <cell r="D5501" t="str">
            <v>Delivered</v>
          </cell>
        </row>
        <row r="5502">
          <cell r="B5502">
            <v>100030262</v>
          </cell>
          <cell r="D5502" t="str">
            <v>Delivered</v>
          </cell>
        </row>
        <row r="5503">
          <cell r="B5503">
            <v>100029968</v>
          </cell>
          <cell r="D5503" t="str">
            <v>Delivered</v>
          </cell>
        </row>
        <row r="5504">
          <cell r="B5504">
            <v>100029194</v>
          </cell>
          <cell r="D5504" t="str">
            <v>Delivered</v>
          </cell>
        </row>
        <row r="5505">
          <cell r="B5505">
            <v>100030268</v>
          </cell>
          <cell r="D5505" t="str">
            <v>Delivered</v>
          </cell>
        </row>
        <row r="5506">
          <cell r="B5506">
            <v>100029966</v>
          </cell>
          <cell r="D5506" t="str">
            <v>Delivered</v>
          </cell>
        </row>
        <row r="5507">
          <cell r="B5507">
            <v>100029967</v>
          </cell>
          <cell r="D5507" t="str">
            <v>Delivered</v>
          </cell>
        </row>
        <row r="5508">
          <cell r="B5508">
            <v>100029050</v>
          </cell>
          <cell r="D5508" t="str">
            <v>Delivered</v>
          </cell>
        </row>
        <row r="5509">
          <cell r="B5509">
            <v>100029326</v>
          </cell>
          <cell r="D5509" t="str">
            <v>Delivered</v>
          </cell>
        </row>
        <row r="5510">
          <cell r="B5510">
            <v>100029063</v>
          </cell>
          <cell r="D5510" t="str">
            <v>Delivered</v>
          </cell>
        </row>
        <row r="5511">
          <cell r="B5511">
            <v>100029324</v>
          </cell>
          <cell r="D5511" t="str">
            <v>Delivered</v>
          </cell>
        </row>
        <row r="5512">
          <cell r="B5512">
            <v>100029224</v>
          </cell>
          <cell r="D5512" t="str">
            <v>Delivered</v>
          </cell>
        </row>
        <row r="5513">
          <cell r="B5513">
            <v>100028556</v>
          </cell>
          <cell r="D5513" t="str">
            <v>Delivered</v>
          </cell>
        </row>
        <row r="5516">
          <cell r="B5516" t="str">
            <v>18-11-2024 (Blue Dart)</v>
          </cell>
        </row>
        <row r="5517">
          <cell r="B5517" t="str">
            <v>AWB</v>
          </cell>
          <cell r="D5517" t="str">
            <v>Status</v>
          </cell>
        </row>
        <row r="5518">
          <cell r="B5518">
            <v>53527677350</v>
          </cell>
          <cell r="D5518" t="str">
            <v>Delivered</v>
          </cell>
        </row>
        <row r="5519">
          <cell r="B5519">
            <v>53527677442</v>
          </cell>
          <cell r="D5519" t="str">
            <v>Delivered</v>
          </cell>
        </row>
        <row r="5520">
          <cell r="B5520">
            <v>53527007321</v>
          </cell>
          <cell r="D5520" t="str">
            <v>Delivered</v>
          </cell>
        </row>
        <row r="5521">
          <cell r="B5521">
            <v>53527469785</v>
          </cell>
          <cell r="D5521" t="str">
            <v>Delivered</v>
          </cell>
        </row>
        <row r="5522">
          <cell r="B5522">
            <v>53526785196</v>
          </cell>
          <cell r="D5522" t="str">
            <v>Delivered</v>
          </cell>
        </row>
        <row r="5525">
          <cell r="B5525" t="str">
            <v>18-11-2024 (Fast Track)</v>
          </cell>
        </row>
        <row r="5526">
          <cell r="B5526" t="str">
            <v>AWB</v>
          </cell>
        </row>
        <row r="5527">
          <cell r="B5527">
            <v>100029231</v>
          </cell>
          <cell r="D5527" t="str">
            <v>Delivered</v>
          </cell>
        </row>
        <row r="5528">
          <cell r="B5528">
            <v>100029956</v>
          </cell>
          <cell r="D5528" t="str">
            <v>Delivered</v>
          </cell>
        </row>
        <row r="5529">
          <cell r="B5529">
            <v>100030487</v>
          </cell>
          <cell r="D5529" t="str">
            <v>Delivered</v>
          </cell>
        </row>
        <row r="5530">
          <cell r="B5530">
            <v>100030374</v>
          </cell>
          <cell r="D5530" t="str">
            <v>Due To P.O Expired</v>
          </cell>
        </row>
        <row r="5531">
          <cell r="B5531">
            <v>100028100</v>
          </cell>
          <cell r="D5531" t="str">
            <v>Delivered</v>
          </cell>
        </row>
        <row r="5534">
          <cell r="B5534" t="str">
            <v>19-11-2024 (Blue Dart)</v>
          </cell>
        </row>
        <row r="5535">
          <cell r="B5535" t="str">
            <v>AWB</v>
          </cell>
          <cell r="D5535" t="str">
            <v>Status</v>
          </cell>
        </row>
        <row r="5536">
          <cell r="B5536">
            <v>53523012992</v>
          </cell>
          <cell r="D5536" t="str">
            <v>Delivered</v>
          </cell>
        </row>
        <row r="5537">
          <cell r="B5537">
            <v>53528638811</v>
          </cell>
          <cell r="D5537" t="str">
            <v>Delivered</v>
          </cell>
        </row>
        <row r="5540">
          <cell r="B5540" t="str">
            <v>19-11-2024 (Fast Track)</v>
          </cell>
        </row>
        <row r="5541">
          <cell r="B5541" t="str">
            <v>AWB</v>
          </cell>
        </row>
        <row r="5542">
          <cell r="B5542">
            <v>100029969</v>
          </cell>
          <cell r="D5542" t="str">
            <v>Reschedual from market place</v>
          </cell>
        </row>
        <row r="5543">
          <cell r="B5543">
            <v>100029038</v>
          </cell>
          <cell r="D5543" t="str">
            <v>Delivered</v>
          </cell>
        </row>
        <row r="5544">
          <cell r="B5544">
            <v>100029039</v>
          </cell>
          <cell r="D5544" t="str">
            <v>Delivered</v>
          </cell>
        </row>
        <row r="5545">
          <cell r="B5545">
            <v>100029137</v>
          </cell>
          <cell r="D5545" t="str">
            <v>Delivered</v>
          </cell>
        </row>
        <row r="5546">
          <cell r="B5546">
            <v>100029322</v>
          </cell>
          <cell r="D5546" t="str">
            <v>Delivered</v>
          </cell>
        </row>
        <row r="5547">
          <cell r="B5547">
            <v>100028726</v>
          </cell>
          <cell r="D5547" t="str">
            <v>Delivered</v>
          </cell>
        </row>
        <row r="5548">
          <cell r="B5548">
            <v>100029040</v>
          </cell>
          <cell r="D5548" t="str">
            <v>Delivered</v>
          </cell>
        </row>
        <row r="5549">
          <cell r="B5549">
            <v>100029330</v>
          </cell>
          <cell r="D5549" t="str">
            <v>Delivered</v>
          </cell>
        </row>
        <row r="5550">
          <cell r="B5550">
            <v>100030536</v>
          </cell>
          <cell r="D5550" t="str">
            <v>Appointment Taken Before EDD</v>
          </cell>
        </row>
        <row r="5551">
          <cell r="B5551">
            <v>100030369</v>
          </cell>
          <cell r="D5551" t="str">
            <v>Consignee Refused &amp; Not Resolve From RENEE</v>
          </cell>
        </row>
        <row r="5554">
          <cell r="B5554" t="str">
            <v>20-11-2024 (Blue Dart)</v>
          </cell>
        </row>
        <row r="5555">
          <cell r="B5555" t="str">
            <v>AWB</v>
          </cell>
          <cell r="D5555" t="str">
            <v>Status</v>
          </cell>
        </row>
        <row r="5556">
          <cell r="B5556">
            <v>53527731574</v>
          </cell>
          <cell r="D5556" t="str">
            <v>Delivered</v>
          </cell>
        </row>
        <row r="5557">
          <cell r="B5557">
            <v>53526183045</v>
          </cell>
          <cell r="D5557" t="str">
            <v>Delivered</v>
          </cell>
        </row>
        <row r="5558">
          <cell r="B5558">
            <v>53526210194</v>
          </cell>
          <cell r="D5558" t="str">
            <v>Delivered</v>
          </cell>
        </row>
        <row r="5559">
          <cell r="B5559">
            <v>53526214195</v>
          </cell>
          <cell r="D5559" t="str">
            <v>Delivered</v>
          </cell>
        </row>
        <row r="5560">
          <cell r="B5560">
            <v>53528662585</v>
          </cell>
          <cell r="D5560" t="str">
            <v>Delivered</v>
          </cell>
        </row>
        <row r="5561">
          <cell r="B5561">
            <v>53528445972</v>
          </cell>
          <cell r="D5561" t="str">
            <v>Delivered</v>
          </cell>
        </row>
        <row r="5564">
          <cell r="B5564" t="str">
            <v>20-11-2024 (Fast Track)</v>
          </cell>
        </row>
        <row r="5565">
          <cell r="B5565" t="str">
            <v>AWB</v>
          </cell>
        </row>
        <row r="5566">
          <cell r="B5566">
            <v>100029826</v>
          </cell>
          <cell r="D5566" t="str">
            <v>Delivered</v>
          </cell>
        </row>
        <row r="5567">
          <cell r="B5567">
            <v>100028739</v>
          </cell>
          <cell r="D5567" t="str">
            <v>Delivered</v>
          </cell>
        </row>
        <row r="5568">
          <cell r="B5568">
            <v>100029051</v>
          </cell>
          <cell r="D5568" t="str">
            <v>Delivered</v>
          </cell>
        </row>
        <row r="5569">
          <cell r="B5569">
            <v>100028555</v>
          </cell>
          <cell r="D5569" t="str">
            <v>Delivered</v>
          </cell>
        </row>
        <row r="5570">
          <cell r="B5570">
            <v>100029052</v>
          </cell>
          <cell r="D5570" t="str">
            <v>Delivered</v>
          </cell>
        </row>
        <row r="5571">
          <cell r="B5571">
            <v>100028740</v>
          </cell>
          <cell r="D5571" t="str">
            <v>Delivered</v>
          </cell>
        </row>
        <row r="5572">
          <cell r="B5572">
            <v>100028501</v>
          </cell>
          <cell r="D5572" t="str">
            <v>Delivered</v>
          </cell>
        </row>
        <row r="5573">
          <cell r="B5573">
            <v>100028502</v>
          </cell>
          <cell r="D5573" t="str">
            <v>OFD</v>
          </cell>
        </row>
        <row r="5574">
          <cell r="B5574">
            <v>100028741</v>
          </cell>
          <cell r="D5574" t="str">
            <v>Delivered</v>
          </cell>
        </row>
        <row r="5575">
          <cell r="B5575">
            <v>100029058</v>
          </cell>
          <cell r="D5575" t="str">
            <v>Delivered</v>
          </cell>
        </row>
        <row r="5576">
          <cell r="B5576">
            <v>100028742</v>
          </cell>
          <cell r="D5576" t="str">
            <v>Delivered</v>
          </cell>
        </row>
        <row r="5577">
          <cell r="B5577">
            <v>100029059</v>
          </cell>
          <cell r="D5577" t="str">
            <v>Delivered</v>
          </cell>
        </row>
        <row r="5578">
          <cell r="B5578">
            <v>100030000</v>
          </cell>
          <cell r="D5578" t="str">
            <v>Consignee Refused Due To Space Issue</v>
          </cell>
        </row>
        <row r="5579">
          <cell r="B5579">
            <v>100030517</v>
          </cell>
          <cell r="D5579" t="str">
            <v>Delivered</v>
          </cell>
        </row>
        <row r="5580">
          <cell r="B5580">
            <v>100030385</v>
          </cell>
          <cell r="D5580" t="str">
            <v>Waiting Since 4 Hr At Location &amp; ASN Pending From Zepto</v>
          </cell>
        </row>
        <row r="5581">
          <cell r="B5581">
            <v>100030368</v>
          </cell>
          <cell r="D5581" t="str">
            <v>Not Delivered</v>
          </cell>
        </row>
        <row r="5582">
          <cell r="B5582">
            <v>100028098</v>
          </cell>
          <cell r="D5582" t="str">
            <v>Customer Refused Due To AS No Appointment Today</v>
          </cell>
        </row>
        <row r="5583">
          <cell r="B5583">
            <v>100028099</v>
          </cell>
          <cell r="D5583" t="str">
            <v>Not Delivered Due To Election ( Achar sanhita )</v>
          </cell>
        </row>
        <row r="5584">
          <cell r="B5584">
            <v>100028101</v>
          </cell>
          <cell r="D5584" t="str">
            <v>Delivered</v>
          </cell>
        </row>
        <row r="5585">
          <cell r="B5585">
            <v>100028287</v>
          </cell>
          <cell r="D5585" t="str">
            <v>Rechedual From Market Place</v>
          </cell>
        </row>
        <row r="5586">
          <cell r="B5586">
            <v>100028288</v>
          </cell>
          <cell r="D5586" t="str">
            <v>Not Delivered Due To Election ( Achar sanhita )</v>
          </cell>
        </row>
        <row r="5587">
          <cell r="B5587">
            <v>100028293</v>
          </cell>
          <cell r="D5587" t="str">
            <v>Not Delivered Due To Election ( Achar sanhita )</v>
          </cell>
        </row>
        <row r="5588">
          <cell r="B5588">
            <v>100030709</v>
          </cell>
          <cell r="D5588" t="str">
            <v>Appointment Taken Before EDD</v>
          </cell>
        </row>
        <row r="5589">
          <cell r="B5589">
            <v>100030753</v>
          </cell>
          <cell r="D5589" t="str">
            <v>Appointment Taken Before EDD</v>
          </cell>
        </row>
        <row r="5590">
          <cell r="B5590">
            <v>100030705</v>
          </cell>
          <cell r="D5590" t="str">
            <v>Not Delivered Due To Election ( Achar sanhita )</v>
          </cell>
        </row>
        <row r="5591">
          <cell r="B5591">
            <v>100030700</v>
          </cell>
          <cell r="D5591" t="str">
            <v>Not Delivered Due To Election ( Achar sanhita )</v>
          </cell>
        </row>
        <row r="5592">
          <cell r="B5592">
            <v>100025904</v>
          </cell>
          <cell r="D5592" t="str">
            <v>Delivered</v>
          </cell>
        </row>
        <row r="5593">
          <cell r="B5593">
            <v>100025945</v>
          </cell>
          <cell r="D5593" t="str">
            <v>Delivered</v>
          </cell>
        </row>
        <row r="5594">
          <cell r="B5594">
            <v>100026080</v>
          </cell>
          <cell r="D5594" t="str">
            <v>Delivered</v>
          </cell>
        </row>
        <row r="5595">
          <cell r="B5595">
            <v>100025911</v>
          </cell>
          <cell r="D5595" t="str">
            <v>Delivered</v>
          </cell>
        </row>
        <row r="5596">
          <cell r="B5596">
            <v>100026089</v>
          </cell>
          <cell r="D5596" t="str">
            <v>Delivered</v>
          </cell>
        </row>
        <row r="5597">
          <cell r="B5597">
            <v>100025937</v>
          </cell>
          <cell r="D5597" t="str">
            <v>Delivered</v>
          </cell>
        </row>
        <row r="5598">
          <cell r="B5598">
            <v>100025941</v>
          </cell>
          <cell r="D5598" t="str">
            <v>Delivered</v>
          </cell>
        </row>
        <row r="5599">
          <cell r="B5599">
            <v>100026081</v>
          </cell>
          <cell r="D5599" t="str">
            <v>Delivered</v>
          </cell>
        </row>
        <row r="5600">
          <cell r="B5600">
            <v>100027986</v>
          </cell>
          <cell r="D5600" t="str">
            <v>Delivered</v>
          </cell>
        </row>
        <row r="5601">
          <cell r="B5601">
            <v>100027988</v>
          </cell>
          <cell r="D5601" t="str">
            <v>Delivered</v>
          </cell>
        </row>
        <row r="5602">
          <cell r="B5602">
            <v>100027990</v>
          </cell>
          <cell r="D5602" t="str">
            <v>Delivered</v>
          </cell>
        </row>
        <row r="5603">
          <cell r="B5603">
            <v>100027991</v>
          </cell>
          <cell r="D5603" t="str">
            <v>Delivered</v>
          </cell>
        </row>
        <row r="5604">
          <cell r="B5604">
            <v>100027994</v>
          </cell>
          <cell r="D5604" t="str">
            <v>Delivered</v>
          </cell>
        </row>
        <row r="5605">
          <cell r="B5605">
            <v>100027995</v>
          </cell>
          <cell r="D5605" t="str">
            <v>Delivered</v>
          </cell>
        </row>
        <row r="5606">
          <cell r="B5606">
            <v>100027997</v>
          </cell>
          <cell r="D5606" t="str">
            <v>Delivered</v>
          </cell>
        </row>
        <row r="5607">
          <cell r="B5607">
            <v>100027999</v>
          </cell>
          <cell r="D5607" t="str">
            <v>Delivered</v>
          </cell>
        </row>
        <row r="5608">
          <cell r="B5608">
            <v>100028000</v>
          </cell>
          <cell r="D5608" t="str">
            <v>Delivered</v>
          </cell>
        </row>
        <row r="5609">
          <cell r="B5609">
            <v>100029679</v>
          </cell>
          <cell r="D5609" t="str">
            <v>Delivered</v>
          </cell>
        </row>
        <row r="5610">
          <cell r="B5610">
            <v>100029678</v>
          </cell>
          <cell r="D5610" t="str">
            <v>Delivered</v>
          </cell>
        </row>
        <row r="5611">
          <cell r="B5611">
            <v>100029560</v>
          </cell>
          <cell r="D5611" t="str">
            <v>Delivered</v>
          </cell>
        </row>
        <row r="5614">
          <cell r="B5614" t="str">
            <v>21-11-2024 (Blue Dart)</v>
          </cell>
        </row>
        <row r="5615">
          <cell r="B5615" t="str">
            <v>AWB</v>
          </cell>
          <cell r="D5615" t="str">
            <v>Status</v>
          </cell>
        </row>
        <row r="5616">
          <cell r="B5616">
            <v>53530180535</v>
          </cell>
          <cell r="D5616" t="str">
            <v>Delivered</v>
          </cell>
        </row>
        <row r="5619">
          <cell r="B5619" t="str">
            <v>21-11-2024 (Fast Track)</v>
          </cell>
        </row>
        <row r="5620">
          <cell r="B5620" t="str">
            <v>AWB</v>
          </cell>
        </row>
        <row r="5621">
          <cell r="B5621">
            <v>100029969</v>
          </cell>
          <cell r="D5621" t="str">
            <v>Delivered</v>
          </cell>
        </row>
        <row r="5622">
          <cell r="B5622">
            <v>100029776</v>
          </cell>
          <cell r="D5622" t="str">
            <v>Delivered</v>
          </cell>
        </row>
        <row r="5623">
          <cell r="B5623">
            <v>100030526</v>
          </cell>
          <cell r="D5623" t="str">
            <v>Appointment Taken Before EDD</v>
          </cell>
        </row>
        <row r="5624">
          <cell r="B5624">
            <v>100030494</v>
          </cell>
          <cell r="D5624" t="str">
            <v>Delivered</v>
          </cell>
        </row>
        <row r="5625">
          <cell r="B5625">
            <v>100028287</v>
          </cell>
          <cell r="D5625" t="str">
            <v>Delivered</v>
          </cell>
        </row>
        <row r="5628">
          <cell r="B5628" t="str">
            <v>22-11-2024 (Blue Dart)</v>
          </cell>
        </row>
        <row r="5629">
          <cell r="B5629" t="str">
            <v>AWB</v>
          </cell>
          <cell r="D5629" t="str">
            <v>Status</v>
          </cell>
        </row>
        <row r="5630">
          <cell r="B5630">
            <v>53529987722</v>
          </cell>
          <cell r="D5630" t="str">
            <v>Delivered</v>
          </cell>
        </row>
        <row r="5631">
          <cell r="B5631">
            <v>53527677766</v>
          </cell>
          <cell r="D5631" t="str">
            <v>Delivered</v>
          </cell>
        </row>
        <row r="5632">
          <cell r="B5632">
            <v>53530207894</v>
          </cell>
          <cell r="D5632" t="str">
            <v>Delivered</v>
          </cell>
        </row>
        <row r="5633">
          <cell r="B5633">
            <v>53530221990</v>
          </cell>
          <cell r="D5633" t="str">
            <v>Delivered</v>
          </cell>
        </row>
        <row r="5634">
          <cell r="B5634">
            <v>53530355546</v>
          </cell>
          <cell r="D5634" t="str">
            <v>Delivered</v>
          </cell>
        </row>
        <row r="5637">
          <cell r="B5637" t="str">
            <v>22-11-2024 (Fast Track)</v>
          </cell>
        </row>
        <row r="5638">
          <cell r="B5638" t="str">
            <v>AWB</v>
          </cell>
        </row>
        <row r="5639">
          <cell r="B5639">
            <v>100029136</v>
          </cell>
          <cell r="D5639" t="str">
            <v>Delivered</v>
          </cell>
        </row>
        <row r="5640">
          <cell r="B5640">
            <v>100029957</v>
          </cell>
          <cell r="D5640" t="str">
            <v>Delivered</v>
          </cell>
        </row>
        <row r="5641">
          <cell r="B5641">
            <v>100029964</v>
          </cell>
          <cell r="D5641" t="str">
            <v>Delivered</v>
          </cell>
        </row>
        <row r="5642">
          <cell r="B5642">
            <v>100029965</v>
          </cell>
          <cell r="D5642" t="str">
            <v>Delivered</v>
          </cell>
        </row>
        <row r="5643">
          <cell r="B5643">
            <v>100030489</v>
          </cell>
          <cell r="D5643" t="str">
            <v>Delivered</v>
          </cell>
        </row>
        <row r="5644">
          <cell r="B5644">
            <v>100030502</v>
          </cell>
          <cell r="D5644" t="str">
            <v>Delivered</v>
          </cell>
        </row>
        <row r="5645">
          <cell r="B5645">
            <v>100030514</v>
          </cell>
          <cell r="D5645" t="str">
            <v>Delivered</v>
          </cell>
        </row>
        <row r="5646">
          <cell r="B5646">
            <v>100030490</v>
          </cell>
          <cell r="D5646" t="str">
            <v>Delivered</v>
          </cell>
        </row>
        <row r="5647">
          <cell r="B5647">
            <v>100030491</v>
          </cell>
          <cell r="D5647" t="str">
            <v>Delivered</v>
          </cell>
        </row>
        <row r="5648">
          <cell r="B5648">
            <v>100030492</v>
          </cell>
          <cell r="D5648" t="str">
            <v>Delivered</v>
          </cell>
        </row>
        <row r="5649">
          <cell r="B5649">
            <v>100030500</v>
          </cell>
          <cell r="D5649" t="str">
            <v>Consignee Refused Due To Space issue</v>
          </cell>
        </row>
        <row r="5650">
          <cell r="B5650">
            <v>100030531</v>
          </cell>
          <cell r="D5650" t="str">
            <v>Delivered</v>
          </cell>
        </row>
        <row r="5651">
          <cell r="B5651">
            <v>100030532</v>
          </cell>
          <cell r="D5651" t="str">
            <v>Appointment Taken Before EDD</v>
          </cell>
        </row>
        <row r="5652">
          <cell r="B5652">
            <v>100030524</v>
          </cell>
          <cell r="D5652" t="str">
            <v>Delivered</v>
          </cell>
        </row>
        <row r="5653">
          <cell r="B5653">
            <v>100030515</v>
          </cell>
          <cell r="D5653" t="str">
            <v>Delivered</v>
          </cell>
        </row>
        <row r="5654">
          <cell r="B5654">
            <v>100030542</v>
          </cell>
          <cell r="D5654" t="str">
            <v>Delivered</v>
          </cell>
        </row>
        <row r="5655">
          <cell r="B5655">
            <v>100030516</v>
          </cell>
          <cell r="D5655" t="str">
            <v>Consignee Not Accept Due To P.O Expire</v>
          </cell>
        </row>
        <row r="5656">
          <cell r="B5656">
            <v>100031708</v>
          </cell>
          <cell r="D5656" t="str">
            <v>Delivered</v>
          </cell>
        </row>
        <row r="5657">
          <cell r="B5657">
            <v>100030638</v>
          </cell>
          <cell r="D5657" t="str">
            <v>Delivered</v>
          </cell>
        </row>
        <row r="5658">
          <cell r="B5658">
            <v>100030644</v>
          </cell>
          <cell r="D5658" t="str">
            <v>Delivered</v>
          </cell>
        </row>
        <row r="5659">
          <cell r="B5659">
            <v>100031709</v>
          </cell>
          <cell r="D5659" t="str">
            <v>Delivered</v>
          </cell>
        </row>
        <row r="5660">
          <cell r="B5660">
            <v>100031710</v>
          </cell>
          <cell r="D5660" t="str">
            <v>Delivered</v>
          </cell>
        </row>
        <row r="5661">
          <cell r="B5661">
            <v>100030635</v>
          </cell>
          <cell r="D5661" t="str">
            <v>Consignee Refused Due To RTV Pending At Location</v>
          </cell>
        </row>
        <row r="5662">
          <cell r="B5662">
            <v>100031009</v>
          </cell>
          <cell r="D5662" t="str">
            <v>Delivered</v>
          </cell>
        </row>
        <row r="5663">
          <cell r="B5663">
            <v>100031010</v>
          </cell>
          <cell r="D5663" t="str">
            <v>Delivered</v>
          </cell>
        </row>
        <row r="5664">
          <cell r="B5664">
            <v>100031011</v>
          </cell>
          <cell r="D5664" t="str">
            <v>Delivered</v>
          </cell>
        </row>
        <row r="5665">
          <cell r="B5665">
            <v>100031012</v>
          </cell>
          <cell r="D5665" t="str">
            <v>Delivered</v>
          </cell>
        </row>
        <row r="5668">
          <cell r="B5668" t="str">
            <v>23-11-2024 (Blue Dart)</v>
          </cell>
        </row>
        <row r="5669">
          <cell r="B5669" t="str">
            <v>AWB</v>
          </cell>
          <cell r="D5669" t="str">
            <v>Status</v>
          </cell>
        </row>
        <row r="5670">
          <cell r="B5670">
            <v>53530220041</v>
          </cell>
          <cell r="D5670" t="str">
            <v>Delivered</v>
          </cell>
        </row>
        <row r="5673">
          <cell r="B5673" t="str">
            <v>23-11-2024 (Fast Track)</v>
          </cell>
        </row>
        <row r="5674">
          <cell r="B5674" t="str">
            <v>AWB</v>
          </cell>
          <cell r="D5674" t="str">
            <v>aa</v>
          </cell>
        </row>
        <row r="5675">
          <cell r="B5675">
            <v>100031038</v>
          </cell>
          <cell r="D5675" t="str">
            <v>Delivered</v>
          </cell>
        </row>
        <row r="5676">
          <cell r="B5676">
            <v>100031081</v>
          </cell>
          <cell r="D5676" t="str">
            <v>Delivered</v>
          </cell>
        </row>
        <row r="5677">
          <cell r="B5677">
            <v>100031082</v>
          </cell>
          <cell r="D5677" t="str">
            <v>Delivered</v>
          </cell>
        </row>
        <row r="5678">
          <cell r="B5678">
            <v>100031083</v>
          </cell>
          <cell r="D5678" t="str">
            <v>Delivered</v>
          </cell>
        </row>
        <row r="5679">
          <cell r="B5679">
            <v>100031084</v>
          </cell>
          <cell r="D5679" t="str">
            <v>Delivered</v>
          </cell>
        </row>
        <row r="5680">
          <cell r="B5680">
            <v>100031085</v>
          </cell>
          <cell r="D5680" t="str">
            <v>Delivered</v>
          </cell>
        </row>
        <row r="5681">
          <cell r="B5681">
            <v>100031087</v>
          </cell>
          <cell r="D5681" t="str">
            <v>Delivered</v>
          </cell>
        </row>
        <row r="5682">
          <cell r="B5682">
            <v>100031094</v>
          </cell>
          <cell r="D5682" t="str">
            <v>Delivered</v>
          </cell>
        </row>
        <row r="5683">
          <cell r="B5683">
            <v>100031089</v>
          </cell>
          <cell r="D5683" t="str">
            <v>Delivered</v>
          </cell>
        </row>
        <row r="5684">
          <cell r="B5684">
            <v>100028102</v>
          </cell>
          <cell r="D5684" t="str">
            <v>Delivered</v>
          </cell>
        </row>
        <row r="5685">
          <cell r="B5685">
            <v>100030587</v>
          </cell>
          <cell r="D5685" t="str">
            <v>Delivered</v>
          </cell>
        </row>
        <row r="5686">
          <cell r="B5686">
            <v>100030628</v>
          </cell>
          <cell r="D5686" t="str">
            <v>Shipment Not Accept In Market Place</v>
          </cell>
        </row>
        <row r="5687">
          <cell r="B5687">
            <v>100030603</v>
          </cell>
          <cell r="D5687" t="str">
            <v>Delivered</v>
          </cell>
        </row>
        <row r="5688">
          <cell r="B5688">
            <v>100030589</v>
          </cell>
          <cell r="D5688" t="str">
            <v>Delivered</v>
          </cell>
        </row>
        <row r="5689">
          <cell r="B5689">
            <v>100030607</v>
          </cell>
          <cell r="D5689" t="str">
            <v>Shipment Not Accept In Market Place</v>
          </cell>
        </row>
        <row r="5690">
          <cell r="B5690">
            <v>100030590</v>
          </cell>
          <cell r="D5690" t="str">
            <v>Shipment Not Accept In Market Place</v>
          </cell>
        </row>
        <row r="5691">
          <cell r="B5691">
            <v>100030592</v>
          </cell>
          <cell r="D5691" t="str">
            <v>Shipment Not Accept In Market Place</v>
          </cell>
        </row>
        <row r="5692">
          <cell r="B5692">
            <v>100030593</v>
          </cell>
          <cell r="D5692" t="str">
            <v>Shipment Not Accept In Market Place</v>
          </cell>
        </row>
        <row r="5693">
          <cell r="B5693">
            <v>100030588</v>
          </cell>
          <cell r="D5693" t="str">
            <v>Shipment Not Accept In Market Place</v>
          </cell>
        </row>
        <row r="5694">
          <cell r="B5694">
            <v>100030600</v>
          </cell>
          <cell r="D5694" t="str">
            <v>Shipment Not Accept In Market Place</v>
          </cell>
        </row>
        <row r="5695">
          <cell r="B5695">
            <v>100030623</v>
          </cell>
          <cell r="D5695" t="str">
            <v>Delivered</v>
          </cell>
        </row>
        <row r="5696">
          <cell r="B5696">
            <v>100030609</v>
          </cell>
          <cell r="D5696" t="str">
            <v>Delivered</v>
          </cell>
        </row>
        <row r="5697">
          <cell r="B5697">
            <v>100030610</v>
          </cell>
          <cell r="D5697" t="str">
            <v>Shipment Not Accept In Market Place</v>
          </cell>
        </row>
        <row r="5698">
          <cell r="B5698">
            <v>100030591</v>
          </cell>
          <cell r="D5698" t="str">
            <v>Delivered</v>
          </cell>
        </row>
        <row r="5699">
          <cell r="B5699">
            <v>100030594</v>
          </cell>
          <cell r="D5699" t="str">
            <v>Shipment Not Accept In Market Place</v>
          </cell>
        </row>
        <row r="5700">
          <cell r="B5700">
            <v>100030595</v>
          </cell>
          <cell r="D5700" t="str">
            <v>Shipment Not Accept In Market Place</v>
          </cell>
        </row>
        <row r="5701">
          <cell r="B5701">
            <v>100030596</v>
          </cell>
          <cell r="D5701" t="str">
            <v>Shipment Not Accept In Market Place</v>
          </cell>
        </row>
        <row r="5702">
          <cell r="B5702">
            <v>100030658</v>
          </cell>
          <cell r="D5702" t="str">
            <v>Shipment Not Accept In Market Place</v>
          </cell>
        </row>
        <row r="5703">
          <cell r="B5703">
            <v>100030599</v>
          </cell>
          <cell r="D5703" t="str">
            <v>Delivered</v>
          </cell>
        </row>
        <row r="5704">
          <cell r="B5704">
            <v>100030629</v>
          </cell>
          <cell r="D5704" t="str">
            <v>Delivered</v>
          </cell>
        </row>
        <row r="5705">
          <cell r="B5705">
            <v>100030601</v>
          </cell>
          <cell r="D5705" t="str">
            <v>Shipment Not Accept In Market Place</v>
          </cell>
        </row>
        <row r="5706">
          <cell r="B5706">
            <v>100030655</v>
          </cell>
          <cell r="D5706" t="str">
            <v>Shipment Not Accept In Market Place</v>
          </cell>
        </row>
        <row r="5707">
          <cell r="B5707">
            <v>100030652</v>
          </cell>
          <cell r="D5707" t="str">
            <v>Shipment Not Accept In Market Place</v>
          </cell>
        </row>
        <row r="5708">
          <cell r="B5708">
            <v>100030634</v>
          </cell>
          <cell r="D5708" t="str">
            <v>Delivered</v>
          </cell>
        </row>
        <row r="5709">
          <cell r="B5709">
            <v>100030624</v>
          </cell>
          <cell r="D5709" t="str">
            <v>Shipment Not Accept In Market Place</v>
          </cell>
        </row>
        <row r="5710">
          <cell r="B5710">
            <v>100030639</v>
          </cell>
          <cell r="D5710" t="str">
            <v>Shipment Not Accept In Market Place</v>
          </cell>
        </row>
        <row r="5711">
          <cell r="B5711">
            <v>100030647</v>
          </cell>
          <cell r="D5711" t="str">
            <v>Delivered</v>
          </cell>
        </row>
        <row r="5712">
          <cell r="B5712">
            <v>100030604</v>
          </cell>
          <cell r="D5712" t="str">
            <v>Shipment Not Accept In Market Place</v>
          </cell>
        </row>
        <row r="5713">
          <cell r="B5713">
            <v>100030627</v>
          </cell>
          <cell r="D5713" t="str">
            <v>Shipment Not Accept In Market Place</v>
          </cell>
        </row>
        <row r="5714">
          <cell r="B5714">
            <v>100030631</v>
          </cell>
          <cell r="D5714" t="str">
            <v>Shipment Not Accept In Market Place</v>
          </cell>
        </row>
        <row r="5715">
          <cell r="B5715">
            <v>100030654</v>
          </cell>
          <cell r="D5715" t="str">
            <v>Shipment Not Accept In Market Place</v>
          </cell>
        </row>
        <row r="5716">
          <cell r="B5716">
            <v>100030632</v>
          </cell>
          <cell r="D5716" t="str">
            <v>Shipment Not Accept In Market Place</v>
          </cell>
        </row>
        <row r="5717">
          <cell r="B5717">
            <v>100030646</v>
          </cell>
          <cell r="D5717" t="str">
            <v>Delivered</v>
          </cell>
        </row>
        <row r="5718">
          <cell r="B5718">
            <v>100030625</v>
          </cell>
          <cell r="D5718" t="str">
            <v>Shipment Not Accept In Market Place</v>
          </cell>
        </row>
        <row r="5719">
          <cell r="B5719">
            <v>100030605</v>
          </cell>
          <cell r="D5719" t="str">
            <v>Shipment Not Accept In Market Place</v>
          </cell>
        </row>
        <row r="5720">
          <cell r="B5720">
            <v>100030606</v>
          </cell>
          <cell r="D5720" t="str">
            <v>Delivered</v>
          </cell>
        </row>
        <row r="5721">
          <cell r="B5721">
            <v>100030611</v>
          </cell>
          <cell r="D5721" t="str">
            <v>Shipment Not Accept In Market Place</v>
          </cell>
        </row>
        <row r="5722">
          <cell r="B5722">
            <v>100030608</v>
          </cell>
          <cell r="D5722" t="str">
            <v>Delivered</v>
          </cell>
        </row>
        <row r="5723">
          <cell r="B5723">
            <v>100030656</v>
          </cell>
          <cell r="D5723" t="str">
            <v>Shipment Not Accept In Market Place</v>
          </cell>
        </row>
        <row r="5724">
          <cell r="B5724">
            <v>100030619</v>
          </cell>
          <cell r="D5724" t="str">
            <v>Shipment Not Accept In Market Place</v>
          </cell>
        </row>
        <row r="5725">
          <cell r="B5725">
            <v>100030612</v>
          </cell>
          <cell r="D5725" t="str">
            <v>Delivered</v>
          </cell>
        </row>
        <row r="5726">
          <cell r="B5726">
            <v>100030620</v>
          </cell>
          <cell r="D5726" t="str">
            <v>Shipment Not Accept In Market Place</v>
          </cell>
        </row>
        <row r="5727">
          <cell r="B5727">
            <v>100030614</v>
          </cell>
          <cell r="D5727" t="str">
            <v>Delivered</v>
          </cell>
        </row>
        <row r="5730">
          <cell r="B5730" t="str">
            <v>25-11-2024 (Blue Dart)</v>
          </cell>
        </row>
        <row r="5731">
          <cell r="B5731" t="str">
            <v>AWB</v>
          </cell>
          <cell r="D5731" t="str">
            <v>Status</v>
          </cell>
        </row>
        <row r="5732">
          <cell r="B5732">
            <v>53530757630</v>
          </cell>
          <cell r="D5732" t="str">
            <v>Delivered</v>
          </cell>
        </row>
        <row r="5733">
          <cell r="B5733">
            <v>53530757755</v>
          </cell>
          <cell r="D5733" t="str">
            <v>Delivered</v>
          </cell>
        </row>
        <row r="5734">
          <cell r="B5734">
            <v>53530757652</v>
          </cell>
          <cell r="D5734" t="str">
            <v>Delivered</v>
          </cell>
        </row>
        <row r="5735">
          <cell r="B5735">
            <v>53530757663</v>
          </cell>
          <cell r="D5735" t="str">
            <v>Delivered</v>
          </cell>
        </row>
        <row r="5736">
          <cell r="B5736">
            <v>53530757766</v>
          </cell>
          <cell r="D5736" t="str">
            <v>Delivered</v>
          </cell>
        </row>
        <row r="5739">
          <cell r="B5739" t="str">
            <v>25-11-2024 (Fast Track)</v>
          </cell>
        </row>
        <row r="5740">
          <cell r="B5740" t="str">
            <v>AWB</v>
          </cell>
        </row>
        <row r="5741">
          <cell r="B5741">
            <v>100031623</v>
          </cell>
          <cell r="D5741" t="str">
            <v>Boxes Miss Route From Transporter Side</v>
          </cell>
        </row>
        <row r="5742">
          <cell r="B5742">
            <v>100031626</v>
          </cell>
          <cell r="D5742" t="str">
            <v>Boxes Miss Route From Transporter Side</v>
          </cell>
        </row>
        <row r="5743">
          <cell r="B5743">
            <v>100028493</v>
          </cell>
          <cell r="D5743" t="str">
            <v>Delivered</v>
          </cell>
        </row>
        <row r="5744">
          <cell r="B5744">
            <v>100030544</v>
          </cell>
          <cell r="D5744" t="str">
            <v>Delivered</v>
          </cell>
        </row>
        <row r="5745">
          <cell r="B5745">
            <v>100030510</v>
          </cell>
          <cell r="D5745" t="str">
            <v>Delivered</v>
          </cell>
        </row>
        <row r="5746">
          <cell r="B5746">
            <v>100030498</v>
          </cell>
          <cell r="D5746" t="str">
            <v>Delivered</v>
          </cell>
        </row>
        <row r="5747">
          <cell r="B5747">
            <v>100028361</v>
          </cell>
          <cell r="D5747" t="str">
            <v>Delivered</v>
          </cell>
        </row>
        <row r="5748">
          <cell r="B5748">
            <v>100028294</v>
          </cell>
          <cell r="D5748" t="str">
            <v>Delivered</v>
          </cell>
        </row>
        <row r="5749">
          <cell r="B5749">
            <v>100030694</v>
          </cell>
          <cell r="D5749" t="str">
            <v>Delivered</v>
          </cell>
        </row>
        <row r="5750">
          <cell r="B5750">
            <v>100030692</v>
          </cell>
          <cell r="D5750" t="str">
            <v>Delivered</v>
          </cell>
        </row>
        <row r="5751">
          <cell r="B5751">
            <v>100030681</v>
          </cell>
          <cell r="D5751" t="str">
            <v>Vehicle Waiting Since 4 hr &amp; Late ASN Provide</v>
          </cell>
        </row>
        <row r="5752">
          <cell r="B5752">
            <v>100030673</v>
          </cell>
          <cell r="D5752" t="str">
            <v>Delivered</v>
          </cell>
        </row>
        <row r="5753">
          <cell r="B5753">
            <v>100030674</v>
          </cell>
          <cell r="D5753" t="str">
            <v>Delivered</v>
          </cell>
        </row>
        <row r="5754">
          <cell r="B5754">
            <v>100030688</v>
          </cell>
          <cell r="D5754" t="str">
            <v>Delivered</v>
          </cell>
        </row>
        <row r="5755">
          <cell r="B5755">
            <v>100030682</v>
          </cell>
          <cell r="D5755" t="str">
            <v>Vehicle Waiting Since 4 hr &amp; Late ASN Provide</v>
          </cell>
        </row>
        <row r="5756">
          <cell r="B5756">
            <v>100030696</v>
          </cell>
          <cell r="D5756" t="str">
            <v>Vehicle Waiting Since 3 hr &amp; Late ASN Provide</v>
          </cell>
        </row>
        <row r="5757">
          <cell r="B5757">
            <v>100030701</v>
          </cell>
          <cell r="D5757" t="str">
            <v>Delivered</v>
          </cell>
        </row>
        <row r="5758">
          <cell r="B5758">
            <v>100030695</v>
          </cell>
          <cell r="D5758" t="str">
            <v>Delivered</v>
          </cell>
        </row>
        <row r="5759">
          <cell r="B5759">
            <v>100030706</v>
          </cell>
          <cell r="D5759" t="str">
            <v>Vehicle Waiting Since 3 hr &amp; Late ASN Provide</v>
          </cell>
        </row>
        <row r="5760">
          <cell r="B5760">
            <v>100030675</v>
          </cell>
          <cell r="D5760" t="str">
            <v>Delivered</v>
          </cell>
        </row>
        <row r="5761">
          <cell r="B5761">
            <v>100030676</v>
          </cell>
          <cell r="D5761" t="str">
            <v>Delivered</v>
          </cell>
        </row>
        <row r="5762">
          <cell r="B5762">
            <v>100030685</v>
          </cell>
          <cell r="D5762" t="str">
            <v>Delivered</v>
          </cell>
        </row>
        <row r="5763">
          <cell r="B5763">
            <v>100030683</v>
          </cell>
          <cell r="D5763" t="str">
            <v>Vehicle Waiting Since 4 hr &amp; Late ASN Provide</v>
          </cell>
        </row>
        <row r="5764">
          <cell r="B5764">
            <v>100030710</v>
          </cell>
          <cell r="D5764" t="str">
            <v>Delivered</v>
          </cell>
        </row>
        <row r="5765">
          <cell r="B5765">
            <v>100030752</v>
          </cell>
          <cell r="D5765" t="str">
            <v>Delivered</v>
          </cell>
        </row>
        <row r="5766">
          <cell r="B5766">
            <v>100030697</v>
          </cell>
          <cell r="D5766" t="str">
            <v>Vehicle Waiting Since 3 hr &amp; Late ASN Provide</v>
          </cell>
        </row>
        <row r="5767">
          <cell r="B5767">
            <v>100030707</v>
          </cell>
          <cell r="D5767" t="str">
            <v>Vehicle Waiting Since 3 hr &amp; Late ASN Provide</v>
          </cell>
        </row>
        <row r="5768">
          <cell r="B5768">
            <v>100030702</v>
          </cell>
          <cell r="D5768" t="str">
            <v>Delivered</v>
          </cell>
        </row>
        <row r="5769">
          <cell r="B5769">
            <v>100030711</v>
          </cell>
          <cell r="D5769" t="str">
            <v>Delivered</v>
          </cell>
        </row>
        <row r="5770">
          <cell r="B5770">
            <v>100030677</v>
          </cell>
          <cell r="D5770" t="str">
            <v>Delivered</v>
          </cell>
        </row>
        <row r="5771">
          <cell r="B5771">
            <v>100030684</v>
          </cell>
          <cell r="D5771" t="str">
            <v>Vehicle Waiting Since 4 hr &amp; Late ASN Provide</v>
          </cell>
        </row>
        <row r="5772">
          <cell r="B5772">
            <v>100030704</v>
          </cell>
          <cell r="D5772" t="str">
            <v>Delivered</v>
          </cell>
        </row>
        <row r="5773">
          <cell r="B5773">
            <v>100030698</v>
          </cell>
          <cell r="D5773" t="str">
            <v>Vehicle Waiting Since 3 hr &amp; Late ASN Provide</v>
          </cell>
        </row>
        <row r="5774">
          <cell r="B5774">
            <v>100030678</v>
          </cell>
          <cell r="D5774" t="str">
            <v>Delivered</v>
          </cell>
        </row>
        <row r="5775">
          <cell r="B5775">
            <v>100030689</v>
          </cell>
          <cell r="D5775" t="str">
            <v>Delivered</v>
          </cell>
        </row>
        <row r="5776">
          <cell r="B5776">
            <v>100030686</v>
          </cell>
          <cell r="D5776" t="str">
            <v>Delivered</v>
          </cell>
        </row>
        <row r="5777">
          <cell r="B5777">
            <v>100030708</v>
          </cell>
          <cell r="D5777" t="str">
            <v>Vehicle Waiting Since 3 hr &amp; Late ASN Provide</v>
          </cell>
        </row>
        <row r="5778">
          <cell r="B5778">
            <v>100030690</v>
          </cell>
          <cell r="D5778" t="str">
            <v>Delivered</v>
          </cell>
        </row>
        <row r="5779">
          <cell r="B5779">
            <v>100030679</v>
          </cell>
          <cell r="D5779" t="str">
            <v>Delivered</v>
          </cell>
        </row>
        <row r="5780">
          <cell r="B5780">
            <v>100030687</v>
          </cell>
          <cell r="D5780" t="str">
            <v>Delivered</v>
          </cell>
        </row>
        <row r="5781">
          <cell r="B5781">
            <v>100030699</v>
          </cell>
          <cell r="D5781" t="str">
            <v>Vehicle Waiting Since 3 hr &amp; Late ASN Provide</v>
          </cell>
        </row>
        <row r="5782">
          <cell r="B5782">
            <v>100030680</v>
          </cell>
          <cell r="D5782" t="str">
            <v>Delivered</v>
          </cell>
        </row>
        <row r="5786">
          <cell r="B5786" t="str">
            <v>26-11-2024 (Blue Dart)</v>
          </cell>
        </row>
        <row r="5787">
          <cell r="B5787" t="str">
            <v>AWB</v>
          </cell>
          <cell r="D5787" t="str">
            <v>Status</v>
          </cell>
        </row>
        <row r="5788">
          <cell r="B5788">
            <v>53528851526</v>
          </cell>
          <cell r="D5788" t="str">
            <v>Delivered</v>
          </cell>
        </row>
        <row r="5789">
          <cell r="B5789">
            <v>53527469870</v>
          </cell>
          <cell r="D5789" t="str">
            <v>Delivered</v>
          </cell>
        </row>
        <row r="5790">
          <cell r="B5790">
            <v>53530216025</v>
          </cell>
          <cell r="D5790" t="str">
            <v>Delivered</v>
          </cell>
        </row>
        <row r="5791">
          <cell r="B5791">
            <v>53530212621</v>
          </cell>
          <cell r="D5791" t="str">
            <v>Delivered</v>
          </cell>
        </row>
        <row r="5792">
          <cell r="B5792">
            <v>53530334476</v>
          </cell>
          <cell r="D5792" t="str">
            <v>Delivered</v>
          </cell>
        </row>
        <row r="5793">
          <cell r="B5793">
            <v>53530207161</v>
          </cell>
          <cell r="D5793" t="str">
            <v>Delivered</v>
          </cell>
        </row>
        <row r="5794">
          <cell r="B5794">
            <v>53530355535</v>
          </cell>
          <cell r="D5794" t="str">
            <v>Delivered</v>
          </cell>
        </row>
        <row r="5795">
          <cell r="B5795">
            <v>53530404270</v>
          </cell>
          <cell r="D5795" t="str">
            <v>Delivered</v>
          </cell>
        </row>
        <row r="5796">
          <cell r="B5796">
            <v>53530393022</v>
          </cell>
          <cell r="D5796" t="str">
            <v>Delivered</v>
          </cell>
        </row>
        <row r="5797">
          <cell r="B5797">
            <v>53530379081</v>
          </cell>
          <cell r="D5797" t="str">
            <v>Delivered</v>
          </cell>
        </row>
        <row r="5800">
          <cell r="B5800" t="str">
            <v>26-11-2024 (Fast Track)</v>
          </cell>
        </row>
        <row r="5801">
          <cell r="B5801" t="str">
            <v>AWB</v>
          </cell>
          <cell r="D5801" t="str">
            <v>id</v>
          </cell>
        </row>
        <row r="5802">
          <cell r="B5802">
            <v>100031076</v>
          </cell>
          <cell r="D5802" t="str">
            <v>Delivered</v>
          </cell>
        </row>
        <row r="5803">
          <cell r="B5803">
            <v>100031078</v>
          </cell>
          <cell r="D5803" t="str">
            <v>Delivered</v>
          </cell>
        </row>
        <row r="5804">
          <cell r="B5804">
            <v>100031622</v>
          </cell>
          <cell r="D5804" t="str">
            <v>Rescheduled For 27-11-2024</v>
          </cell>
        </row>
        <row r="5805">
          <cell r="B5805">
            <v>100031624</v>
          </cell>
          <cell r="D5805" t="str">
            <v>Delivered</v>
          </cell>
        </row>
        <row r="5806">
          <cell r="B5806">
            <v>100031625</v>
          </cell>
          <cell r="D5806" t="str">
            <v>Rescheduled For 27-11-2024</v>
          </cell>
        </row>
        <row r="5807">
          <cell r="B5807">
            <v>100029320</v>
          </cell>
          <cell r="D5807" t="str">
            <v>Delivered</v>
          </cell>
        </row>
        <row r="5808">
          <cell r="B5808">
            <v>100029056</v>
          </cell>
          <cell r="D5808" t="str">
            <v>Delivered</v>
          </cell>
        </row>
        <row r="5809">
          <cell r="B5809">
            <v>100031289</v>
          </cell>
          <cell r="D5809" t="str">
            <v>Delivered</v>
          </cell>
        </row>
        <row r="5810">
          <cell r="B5810">
            <v>100030500</v>
          </cell>
          <cell r="D5810" t="str">
            <v>Not Delivered Due To Space Issue</v>
          </cell>
        </row>
        <row r="5811">
          <cell r="B5811">
            <v>100030516</v>
          </cell>
          <cell r="D5811" t="str">
            <v>Refused Due To As No Appointment</v>
          </cell>
        </row>
        <row r="5812">
          <cell r="B5812">
            <v>100030543</v>
          </cell>
          <cell r="D5812" t="str">
            <v>Delivered</v>
          </cell>
        </row>
        <row r="5813">
          <cell r="B5813">
            <v>100030513</v>
          </cell>
          <cell r="D5813" t="str">
            <v>Delivered</v>
          </cell>
        </row>
        <row r="5814">
          <cell r="B5814">
            <v>100030533</v>
          </cell>
          <cell r="D5814" t="str">
            <v>Delivered</v>
          </cell>
        </row>
        <row r="5815">
          <cell r="B5815">
            <v>100030506</v>
          </cell>
          <cell r="D5815" t="str">
            <v>Delivered</v>
          </cell>
        </row>
        <row r="5816">
          <cell r="B5816">
            <v>100030512</v>
          </cell>
          <cell r="D5816" t="str">
            <v>Delivered</v>
          </cell>
        </row>
        <row r="5817">
          <cell r="B5817">
            <v>100030497</v>
          </cell>
          <cell r="D5817" t="str">
            <v>Delivered</v>
          </cell>
        </row>
        <row r="5818">
          <cell r="B5818">
            <v>100030511</v>
          </cell>
          <cell r="D5818" t="str">
            <v>Delivered</v>
          </cell>
        </row>
        <row r="5819">
          <cell r="B5819">
            <v>100030527</v>
          </cell>
          <cell r="D5819" t="str">
            <v>Not Delivered Due To Space Issue</v>
          </cell>
        </row>
        <row r="5820">
          <cell r="B5820">
            <v>100030523</v>
          </cell>
          <cell r="D5820" t="str">
            <v>Delivered</v>
          </cell>
        </row>
        <row r="5821">
          <cell r="B5821">
            <v>100030535</v>
          </cell>
          <cell r="D5821" t="str">
            <v>Delivered</v>
          </cell>
        </row>
        <row r="5822">
          <cell r="B5822">
            <v>100030509</v>
          </cell>
          <cell r="D5822" t="str">
            <v>Delivered</v>
          </cell>
        </row>
        <row r="5823">
          <cell r="B5823">
            <v>100030499</v>
          </cell>
          <cell r="D5823" t="str">
            <v>Delivered</v>
          </cell>
        </row>
        <row r="5824">
          <cell r="B5824">
            <v>100030508</v>
          </cell>
          <cell r="D5824" t="str">
            <v>Delivered</v>
          </cell>
        </row>
        <row r="5825">
          <cell r="B5825">
            <v>100030507</v>
          </cell>
          <cell r="D5825" t="str">
            <v>Delivered</v>
          </cell>
        </row>
        <row r="5826">
          <cell r="B5826">
            <v>100030505</v>
          </cell>
          <cell r="D5826" t="str">
            <v>Delivered</v>
          </cell>
        </row>
        <row r="5827">
          <cell r="B5827">
            <v>100031207</v>
          </cell>
          <cell r="D5827" t="str">
            <v>Delivered</v>
          </cell>
        </row>
        <row r="5828">
          <cell r="B5828">
            <v>100030750</v>
          </cell>
          <cell r="D5828" t="str">
            <v>Delivered</v>
          </cell>
        </row>
        <row r="5829">
          <cell r="B5829">
            <v>100030691</v>
          </cell>
          <cell r="D5829" t="str">
            <v>Delivered</v>
          </cell>
        </row>
        <row r="5830">
          <cell r="B5830">
            <v>100030693</v>
          </cell>
          <cell r="D5830" t="str">
            <v>Delivered</v>
          </cell>
        </row>
        <row r="5831">
          <cell r="B5831">
            <v>100030672</v>
          </cell>
          <cell r="D5831" t="str">
            <v>Delivered</v>
          </cell>
        </row>
        <row r="5832">
          <cell r="B5832">
            <v>100030762</v>
          </cell>
          <cell r="D5832" t="str">
            <v>Delivered</v>
          </cell>
        </row>
        <row r="5833">
          <cell r="B5833">
            <v>100030779</v>
          </cell>
          <cell r="D5833" t="str">
            <v>Delivered</v>
          </cell>
        </row>
        <row r="5834">
          <cell r="B5834">
            <v>100030749</v>
          </cell>
          <cell r="D5834" t="str">
            <v>Delivered</v>
          </cell>
        </row>
        <row r="5835">
          <cell r="B5835">
            <v>100030987</v>
          </cell>
          <cell r="D5835" t="str">
            <v>Delivered</v>
          </cell>
        </row>
        <row r="5836">
          <cell r="B5836">
            <v>100030995</v>
          </cell>
          <cell r="D5836" t="str">
            <v>Delivered</v>
          </cell>
        </row>
        <row r="5837">
          <cell r="B5837">
            <v>100030996</v>
          </cell>
          <cell r="D5837" t="str">
            <v>Delivered</v>
          </cell>
        </row>
        <row r="5838">
          <cell r="B5838">
            <v>100030988</v>
          </cell>
          <cell r="D5838" t="str">
            <v>Delivered</v>
          </cell>
        </row>
        <row r="5839">
          <cell r="B5839">
            <v>100030997</v>
          </cell>
          <cell r="D5839" t="str">
            <v>Delivered</v>
          </cell>
        </row>
        <row r="5840">
          <cell r="B5840">
            <v>100030989</v>
          </cell>
          <cell r="D5840" t="str">
            <v>Delivered</v>
          </cell>
        </row>
        <row r="5841">
          <cell r="B5841">
            <v>100030990</v>
          </cell>
          <cell r="D5841" t="str">
            <v>Delivered</v>
          </cell>
        </row>
        <row r="5842">
          <cell r="B5842">
            <v>100030998</v>
          </cell>
          <cell r="D5842" t="str">
            <v>Delivered</v>
          </cell>
        </row>
        <row r="5845">
          <cell r="B5845" t="str">
            <v>27-11-2024 (Blue Dart)</v>
          </cell>
        </row>
        <row r="5846">
          <cell r="B5846" t="str">
            <v>AWB</v>
          </cell>
          <cell r="D5846" t="str">
            <v>Status</v>
          </cell>
        </row>
        <row r="5847">
          <cell r="B5847">
            <v>53530210484</v>
          </cell>
          <cell r="D5847" t="str">
            <v>Delivered</v>
          </cell>
        </row>
        <row r="5848">
          <cell r="B5848">
            <v>53530209692</v>
          </cell>
          <cell r="D5848" t="str">
            <v>Delivered</v>
          </cell>
        </row>
        <row r="5849">
          <cell r="B5849">
            <v>53530974700</v>
          </cell>
          <cell r="D5849" t="str">
            <v>Delivered</v>
          </cell>
        </row>
        <row r="5850">
          <cell r="B5850">
            <v>53530974766</v>
          </cell>
          <cell r="D5850" t="str">
            <v>Refused Still No Update From Transpoter</v>
          </cell>
        </row>
        <row r="5851">
          <cell r="B5851">
            <v>53530975050</v>
          </cell>
          <cell r="D5851" t="str">
            <v>Delivered</v>
          </cell>
        </row>
        <row r="5852">
          <cell r="B5852">
            <v>53530757674</v>
          </cell>
          <cell r="D5852" t="str">
            <v>Delivered</v>
          </cell>
        </row>
        <row r="5853">
          <cell r="B5853">
            <v>53530757733</v>
          </cell>
          <cell r="D5853" t="str">
            <v>Delivered</v>
          </cell>
        </row>
        <row r="5854">
          <cell r="B5854">
            <v>53530757685</v>
          </cell>
          <cell r="D5854" t="str">
            <v>Delivered</v>
          </cell>
        </row>
        <row r="5855">
          <cell r="B5855">
            <v>53530757711</v>
          </cell>
          <cell r="D5855" t="str">
            <v>Delivered</v>
          </cell>
        </row>
        <row r="5856">
          <cell r="B5856">
            <v>53530757744</v>
          </cell>
          <cell r="D5856" t="str">
            <v>Delivered</v>
          </cell>
        </row>
        <row r="5859">
          <cell r="B5859" t="str">
            <v>27-11-2024 (Fast Track)</v>
          </cell>
        </row>
        <row r="5860">
          <cell r="B5860" t="str">
            <v>AWB</v>
          </cell>
          <cell r="D5860" t="str">
            <v>id</v>
          </cell>
        </row>
        <row r="5861">
          <cell r="B5861">
            <v>100031814</v>
          </cell>
          <cell r="D5861" t="str">
            <v>Appointment Taken Before EDD</v>
          </cell>
        </row>
        <row r="5862">
          <cell r="B5862">
            <v>100031597</v>
          </cell>
          <cell r="D5862" t="str">
            <v>Appointment Taken Before EDD</v>
          </cell>
        </row>
        <row r="5863">
          <cell r="B5863">
            <v>100031602</v>
          </cell>
          <cell r="D5863" t="str">
            <v>Appointment Taken Before EDD</v>
          </cell>
        </row>
        <row r="5864">
          <cell r="B5864">
            <v>100031195</v>
          </cell>
          <cell r="D5864" t="str">
            <v>Delivered</v>
          </cell>
        </row>
        <row r="5865">
          <cell r="B5865">
            <v>100031380</v>
          </cell>
          <cell r="D5865" t="str">
            <v xml:space="preserve">Consignee Refused Due To As No Appointment </v>
          </cell>
        </row>
        <row r="5866">
          <cell r="B5866">
            <v>100031422</v>
          </cell>
          <cell r="D5866" t="str">
            <v>Delivered</v>
          </cell>
        </row>
        <row r="5867">
          <cell r="B5867">
            <v>100031208</v>
          </cell>
          <cell r="D5867" t="str">
            <v>Delivered</v>
          </cell>
        </row>
        <row r="5868">
          <cell r="B5868">
            <v>100031001</v>
          </cell>
          <cell r="D5868" t="str">
            <v>Delivered</v>
          </cell>
        </row>
        <row r="5869">
          <cell r="B5869">
            <v>100031005</v>
          </cell>
          <cell r="D5869" t="str">
            <v>Delivered</v>
          </cell>
        </row>
        <row r="5870">
          <cell r="B5870">
            <v>100030991</v>
          </cell>
          <cell r="D5870" t="str">
            <v>Delivered</v>
          </cell>
        </row>
        <row r="5871">
          <cell r="B5871">
            <v>100031002</v>
          </cell>
          <cell r="D5871" t="str">
            <v>Delivered</v>
          </cell>
        </row>
        <row r="5872">
          <cell r="B5872">
            <v>100031003</v>
          </cell>
          <cell r="D5872" t="str">
            <v>Delivered</v>
          </cell>
        </row>
        <row r="5873">
          <cell r="B5873">
            <v>100031006</v>
          </cell>
          <cell r="D5873" t="str">
            <v>Delivered</v>
          </cell>
        </row>
        <row r="5874">
          <cell r="B5874">
            <v>100030992</v>
          </cell>
          <cell r="D5874" t="str">
            <v>Delivered</v>
          </cell>
        </row>
        <row r="5875">
          <cell r="B5875">
            <v>100031004</v>
          </cell>
          <cell r="D5875" t="str">
            <v>Delivered</v>
          </cell>
        </row>
        <row r="5876">
          <cell r="B5876">
            <v>100031007</v>
          </cell>
          <cell r="D5876" t="str">
            <v>Delivered</v>
          </cell>
        </row>
        <row r="5877">
          <cell r="B5877">
            <v>100030993</v>
          </cell>
          <cell r="D5877" t="str">
            <v>Delivered</v>
          </cell>
        </row>
        <row r="5880">
          <cell r="B5880" t="str">
            <v>28-11-2024 (Blue Dart)</v>
          </cell>
        </row>
        <row r="5881">
          <cell r="B5881" t="str">
            <v>AWB</v>
          </cell>
          <cell r="D5881" t="str">
            <v>Status</v>
          </cell>
        </row>
        <row r="5882">
          <cell r="B5882">
            <v>53530974884</v>
          </cell>
          <cell r="D5882" t="str">
            <v>Refude As No Appointment</v>
          </cell>
        </row>
        <row r="5883">
          <cell r="B5883">
            <v>53530974814</v>
          </cell>
          <cell r="D5883" t="str">
            <v>Delivered</v>
          </cell>
        </row>
        <row r="5884">
          <cell r="B5884">
            <v>53531105891</v>
          </cell>
          <cell r="D5884" t="str">
            <v>Delivered</v>
          </cell>
        </row>
        <row r="5885">
          <cell r="B5885">
            <v>53531144273</v>
          </cell>
          <cell r="D5885" t="str">
            <v>Delivered</v>
          </cell>
        </row>
        <row r="5886">
          <cell r="B5886">
            <v>53531144111</v>
          </cell>
          <cell r="D5886" t="str">
            <v>Delivered</v>
          </cell>
        </row>
        <row r="5889">
          <cell r="B5889" t="str">
            <v>28-11-2024 (Fast Track)</v>
          </cell>
        </row>
        <row r="5890">
          <cell r="B5890" t="str">
            <v>AWB</v>
          </cell>
          <cell r="D5890" t="str">
            <v>id</v>
          </cell>
        </row>
        <row r="5891">
          <cell r="B5891">
            <v>100031074</v>
          </cell>
          <cell r="D5891" t="str">
            <v>Delivered</v>
          </cell>
        </row>
        <row r="5892">
          <cell r="B5892">
            <v>100031590</v>
          </cell>
          <cell r="D5892" t="str">
            <v>In Transit delay</v>
          </cell>
        </row>
        <row r="5893">
          <cell r="B5893">
            <v>100031949</v>
          </cell>
          <cell r="D5893" t="str">
            <v>Appointment Taken Before EDD</v>
          </cell>
        </row>
        <row r="5894">
          <cell r="B5894">
            <v>100031075</v>
          </cell>
          <cell r="D5894" t="str">
            <v>Delivered</v>
          </cell>
        </row>
        <row r="5895">
          <cell r="B5895">
            <v>100031079</v>
          </cell>
          <cell r="D5895" t="str">
            <v>Delivered</v>
          </cell>
        </row>
        <row r="5896">
          <cell r="B5896">
            <v>100031080</v>
          </cell>
          <cell r="D5896" t="str">
            <v>Delivered</v>
          </cell>
        </row>
        <row r="5897">
          <cell r="B5897">
            <v>100031589</v>
          </cell>
          <cell r="D5897" t="str">
            <v>In Transit delay</v>
          </cell>
        </row>
        <row r="5898">
          <cell r="B5898">
            <v>100031586</v>
          </cell>
          <cell r="D5898" t="str">
            <v>Appointment Taken Before EDD</v>
          </cell>
        </row>
        <row r="5899">
          <cell r="B5899">
            <v>100031587</v>
          </cell>
          <cell r="D5899" t="str">
            <v>Appointment Taken Before EDD</v>
          </cell>
        </row>
        <row r="5900">
          <cell r="B5900">
            <v>100031588</v>
          </cell>
          <cell r="D5900" t="str">
            <v>In Transit delay</v>
          </cell>
        </row>
        <row r="5901">
          <cell r="B5901">
            <v>100031785</v>
          </cell>
          <cell r="D5901" t="str">
            <v>Appointment Taken Before EDD</v>
          </cell>
        </row>
        <row r="5902">
          <cell r="B5902">
            <v>100031836</v>
          </cell>
          <cell r="D5902" t="str">
            <v>Appointment Taken Before EDD</v>
          </cell>
        </row>
        <row r="5903">
          <cell r="B5903">
            <v>100031595</v>
          </cell>
          <cell r="D5903" t="str">
            <v>Appointment Taken Before EDD</v>
          </cell>
        </row>
        <row r="5904">
          <cell r="B5904">
            <v>100031946</v>
          </cell>
          <cell r="D5904" t="str">
            <v>Appointment Taken Before EDD</v>
          </cell>
        </row>
        <row r="5905">
          <cell r="B5905">
            <v>100031598</v>
          </cell>
          <cell r="D5905" t="str">
            <v>In Transit delay</v>
          </cell>
        </row>
        <row r="5906">
          <cell r="B5906">
            <v>100031784</v>
          </cell>
          <cell r="D5906" t="str">
            <v>Appointment Taken Before EDD</v>
          </cell>
        </row>
        <row r="5907">
          <cell r="B5907">
            <v>100029064</v>
          </cell>
          <cell r="D5907" t="str">
            <v>Not delivered Due To Road Block</v>
          </cell>
        </row>
        <row r="5908">
          <cell r="B5908">
            <v>100031284</v>
          </cell>
          <cell r="D5908" t="str">
            <v>Delivered</v>
          </cell>
        </row>
        <row r="5909">
          <cell r="B5909">
            <v>100031190</v>
          </cell>
          <cell r="D5909" t="str">
            <v>Delivered</v>
          </cell>
        </row>
        <row r="5910">
          <cell r="B5910">
            <v>100031202</v>
          </cell>
          <cell r="D5910" t="str">
            <v>Delivered</v>
          </cell>
        </row>
        <row r="5911">
          <cell r="B5911">
            <v>100031194</v>
          </cell>
          <cell r="D5911" t="str">
            <v>Delivered</v>
          </cell>
        </row>
        <row r="5912">
          <cell r="B5912">
            <v>100031191</v>
          </cell>
          <cell r="D5912" t="str">
            <v>Delivered</v>
          </cell>
        </row>
        <row r="5913">
          <cell r="B5913">
            <v>100031199</v>
          </cell>
          <cell r="D5913" t="str">
            <v>Delivered</v>
          </cell>
        </row>
        <row r="5914">
          <cell r="B5914">
            <v>100031196</v>
          </cell>
          <cell r="D5914" t="str">
            <v>Waiting Since 8 Hr But Shipment Not Accept.</v>
          </cell>
        </row>
        <row r="5915">
          <cell r="B5915">
            <v>100031381</v>
          </cell>
          <cell r="D5915" t="str">
            <v>Delivered</v>
          </cell>
        </row>
        <row r="5916">
          <cell r="B5916">
            <v>100031423</v>
          </cell>
          <cell r="D5916" t="str">
            <v>Delivered</v>
          </cell>
        </row>
        <row r="5917">
          <cell r="B5917">
            <v>100030571</v>
          </cell>
          <cell r="D5917" t="str">
            <v>Waiting Since 8 Hr But Shipment Not Accept.</v>
          </cell>
        </row>
        <row r="5918">
          <cell r="B5918">
            <v>100030598</v>
          </cell>
          <cell r="D5918" t="str">
            <v>Waiting Since 8 Hr But Shipment Not Accept.</v>
          </cell>
        </row>
        <row r="5919">
          <cell r="B5919">
            <v>100030626</v>
          </cell>
          <cell r="D5919" t="str">
            <v>Waiting Since 8 Hr But Shipment Not Accept.</v>
          </cell>
        </row>
        <row r="5920">
          <cell r="B5920">
            <v>100030602</v>
          </cell>
          <cell r="D5920" t="str">
            <v>Waiting Since 8 Hr But Shipment Not Accept.</v>
          </cell>
        </row>
        <row r="5921">
          <cell r="B5921">
            <v>100030630</v>
          </cell>
          <cell r="D5921" t="str">
            <v>Waiting Since 8 Hr But Shipment Not Accept.</v>
          </cell>
        </row>
        <row r="5922">
          <cell r="B5922">
            <v>100030649</v>
          </cell>
          <cell r="D5922" t="str">
            <v>Waiting Since 8 Hr But Shipment Not Accept.</v>
          </cell>
        </row>
        <row r="5923">
          <cell r="B5923">
            <v>100030633</v>
          </cell>
          <cell r="D5923" t="str">
            <v>Waiting Since 8 Hr But Shipment Not Accept.</v>
          </cell>
        </row>
        <row r="5924">
          <cell r="B5924">
            <v>100030613</v>
          </cell>
          <cell r="D5924" t="str">
            <v>Waiting Since 8 Hr But Shipment Not Accept.</v>
          </cell>
        </row>
        <row r="5925">
          <cell r="B5925">
            <v>100030615</v>
          </cell>
          <cell r="D5925" t="str">
            <v>Waiting Since 8 Hr But Shipment Not Accept.</v>
          </cell>
        </row>
        <row r="5926">
          <cell r="B5926">
            <v>100031396</v>
          </cell>
          <cell r="D5926" t="str">
            <v>In Transit delay</v>
          </cell>
        </row>
        <row r="5927">
          <cell r="B5927">
            <v>100031397</v>
          </cell>
          <cell r="D5927" t="str">
            <v>In Transit delay</v>
          </cell>
        </row>
        <row r="5928">
          <cell r="B5928">
            <v>100031410</v>
          </cell>
          <cell r="D5928" t="str">
            <v>Delivered</v>
          </cell>
        </row>
        <row r="5929">
          <cell r="B5929">
            <v>100031411</v>
          </cell>
          <cell r="D5929" t="str">
            <v>Delivered</v>
          </cell>
        </row>
        <row r="5930">
          <cell r="B5930">
            <v>100031415</v>
          </cell>
          <cell r="D5930" t="str">
            <v>Delivered</v>
          </cell>
        </row>
        <row r="5931">
          <cell r="B5931">
            <v>100031399</v>
          </cell>
          <cell r="D5931" t="str">
            <v>Delivered</v>
          </cell>
        </row>
        <row r="5932">
          <cell r="B5932">
            <v>100031416</v>
          </cell>
          <cell r="D5932" t="str">
            <v>In Transit delay</v>
          </cell>
        </row>
        <row r="5933">
          <cell r="B5933">
            <v>100031400</v>
          </cell>
          <cell r="D5933" t="str">
            <v>Delivered</v>
          </cell>
        </row>
        <row r="5934">
          <cell r="B5934">
            <v>100031393</v>
          </cell>
          <cell r="D5934" t="str">
            <v>In Transit delay</v>
          </cell>
        </row>
        <row r="5935">
          <cell r="B5935">
            <v>100031387</v>
          </cell>
          <cell r="D5935" t="str">
            <v>Delivered</v>
          </cell>
        </row>
        <row r="5936">
          <cell r="B5936">
            <v>100031390</v>
          </cell>
          <cell r="D5936" t="str">
            <v>Delivered</v>
          </cell>
        </row>
        <row r="5937">
          <cell r="B5937">
            <v>100031404</v>
          </cell>
          <cell r="D5937" t="str">
            <v>Waiting Since 6 Hr But Shipment Not Accept.</v>
          </cell>
        </row>
        <row r="5938">
          <cell r="B5938">
            <v>100031405</v>
          </cell>
          <cell r="D5938" t="str">
            <v>In Transit delay</v>
          </cell>
        </row>
        <row r="5939">
          <cell r="B5939">
            <v>100031418</v>
          </cell>
          <cell r="D5939" t="str">
            <v>Waiting Since 8 Hr But Shipment Not Accept.</v>
          </cell>
        </row>
        <row r="5940">
          <cell r="B5940">
            <v>100031419</v>
          </cell>
          <cell r="D5940" t="str">
            <v>Waiting Since 8 Hr But Shipment Not Accept.</v>
          </cell>
        </row>
        <row r="5941">
          <cell r="B5941">
            <v>100031394</v>
          </cell>
          <cell r="D5941" t="str">
            <v>In Transit delay</v>
          </cell>
        </row>
        <row r="5942">
          <cell r="B5942">
            <v>100031388</v>
          </cell>
          <cell r="D5942" t="str">
            <v>Delivered</v>
          </cell>
        </row>
        <row r="5943">
          <cell r="B5943">
            <v>100031391</v>
          </cell>
          <cell r="D5943" t="str">
            <v>Delivered</v>
          </cell>
        </row>
        <row r="5944">
          <cell r="B5944">
            <v>100031406</v>
          </cell>
          <cell r="D5944" t="str">
            <v>Delivered</v>
          </cell>
        </row>
        <row r="5945">
          <cell r="B5945">
            <v>100031407</v>
          </cell>
          <cell r="D5945" t="str">
            <v>In Transit delay</v>
          </cell>
        </row>
        <row r="5946">
          <cell r="B5946">
            <v>100031420</v>
          </cell>
          <cell r="D5946" t="str">
            <v>Waiting Since 8 Hr But Shipment Not Accept.</v>
          </cell>
        </row>
        <row r="5947">
          <cell r="B5947">
            <v>100031401</v>
          </cell>
          <cell r="D5947" t="str">
            <v>Delivered</v>
          </cell>
        </row>
        <row r="5948">
          <cell r="B5948">
            <v>100031402</v>
          </cell>
          <cell r="D5948" t="str">
            <v>Delivered</v>
          </cell>
        </row>
        <row r="5949">
          <cell r="B5949">
            <v>100031403</v>
          </cell>
          <cell r="D5949" t="str">
            <v>Delivered</v>
          </cell>
        </row>
        <row r="5950">
          <cell r="B5950">
            <v>100031408</v>
          </cell>
          <cell r="D5950" t="str">
            <v>Delivered</v>
          </cell>
        </row>
        <row r="5951">
          <cell r="B5951">
            <v>100031409</v>
          </cell>
          <cell r="D5951" t="str">
            <v>In Transit delay</v>
          </cell>
        </row>
        <row r="5952">
          <cell r="B5952">
            <v>100031417</v>
          </cell>
          <cell r="D5952" t="str">
            <v>Delivered</v>
          </cell>
        </row>
        <row r="5953">
          <cell r="B5953">
            <v>100031392</v>
          </cell>
          <cell r="D5953" t="str">
            <v>Delivered</v>
          </cell>
        </row>
        <row r="5954">
          <cell r="B5954">
            <v>100031389</v>
          </cell>
          <cell r="D5954" t="str">
            <v>Delivered</v>
          </cell>
        </row>
        <row r="5955">
          <cell r="B5955">
            <v>100031421</v>
          </cell>
          <cell r="D5955" t="str">
            <v>Waiting Since 8 Hr But Shipment Not Accept.</v>
          </cell>
        </row>
        <row r="5956">
          <cell r="B5956">
            <v>100031398</v>
          </cell>
          <cell r="D5956" t="str">
            <v>In Transit delay</v>
          </cell>
        </row>
        <row r="5957">
          <cell r="B5957">
            <v>100031395</v>
          </cell>
          <cell r="D5957" t="str">
            <v>In Transit delay</v>
          </cell>
        </row>
        <row r="5958">
          <cell r="B5958">
            <v>100030994</v>
          </cell>
          <cell r="D5958" t="str">
            <v>Delivered</v>
          </cell>
        </row>
        <row r="5961">
          <cell r="B5961" t="str">
            <v>29-11-2024 (Blue Dart)</v>
          </cell>
        </row>
        <row r="5962">
          <cell r="B5962" t="str">
            <v>AWB</v>
          </cell>
          <cell r="D5962" t="str">
            <v>Status</v>
          </cell>
        </row>
        <row r="5963">
          <cell r="B5963">
            <v>53531266412</v>
          </cell>
          <cell r="D5963" t="str">
            <v>Delivered</v>
          </cell>
        </row>
        <row r="5964">
          <cell r="B5964">
            <v>53530974910</v>
          </cell>
          <cell r="D5964" t="str">
            <v>Refused To Accept Order</v>
          </cell>
        </row>
        <row r="5965">
          <cell r="B5965">
            <v>53531106016</v>
          </cell>
          <cell r="D5965" t="str">
            <v>Refused To Accept Order</v>
          </cell>
        </row>
        <row r="5966">
          <cell r="B5966">
            <v>53531106031</v>
          </cell>
          <cell r="D5966" t="str">
            <v>Refused To Accept Order</v>
          </cell>
        </row>
        <row r="5969">
          <cell r="B5969" t="str">
            <v>29-11-2024 (Fast Track)</v>
          </cell>
        </row>
        <row r="5970">
          <cell r="B5970" t="str">
            <v>AWB</v>
          </cell>
          <cell r="D5970" t="str">
            <v>Appointment I'D</v>
          </cell>
        </row>
        <row r="5971">
          <cell r="B5971">
            <v>100031591</v>
          </cell>
          <cell r="D5971" t="str">
            <v>Appointment Taken Before EDD</v>
          </cell>
        </row>
        <row r="5972">
          <cell r="B5972">
            <v>100031622</v>
          </cell>
          <cell r="D5972" t="str">
            <v>Delivered</v>
          </cell>
        </row>
        <row r="5973">
          <cell r="B5973">
            <v>100031593</v>
          </cell>
          <cell r="D5973" t="str">
            <v>Delivered</v>
          </cell>
        </row>
        <row r="5974">
          <cell r="B5974">
            <v>100031594</v>
          </cell>
          <cell r="D5974" t="str">
            <v>Delivered</v>
          </cell>
        </row>
        <row r="5975">
          <cell r="B5975">
            <v>100031596</v>
          </cell>
          <cell r="D5975" t="str">
            <v>Appointment Taken Before EDD</v>
          </cell>
        </row>
        <row r="5976">
          <cell r="B5976">
            <v>100032161</v>
          </cell>
          <cell r="D5976" t="str">
            <v>Appointment Taken Before EDD</v>
          </cell>
        </row>
        <row r="5977">
          <cell r="B5977">
            <v>100031601</v>
          </cell>
          <cell r="D5977" t="str">
            <v>Delivered</v>
          </cell>
        </row>
        <row r="5978">
          <cell r="B5978">
            <v>100031605</v>
          </cell>
          <cell r="D5978" t="str">
            <v>Delivered</v>
          </cell>
        </row>
        <row r="5979">
          <cell r="B5979">
            <v>100031620</v>
          </cell>
          <cell r="D5979" t="str">
            <v>In Transit delay</v>
          </cell>
        </row>
        <row r="5980">
          <cell r="B5980">
            <v>100031607</v>
          </cell>
          <cell r="D5980" t="str">
            <v>In Transit delay</v>
          </cell>
        </row>
        <row r="5981">
          <cell r="B5981">
            <v>100031608</v>
          </cell>
          <cell r="D5981" t="str">
            <v>Delivered</v>
          </cell>
        </row>
        <row r="5982">
          <cell r="B5982">
            <v>100032297</v>
          </cell>
          <cell r="D5982" t="str">
            <v>Appointment Taken Before EDD</v>
          </cell>
        </row>
        <row r="5983">
          <cell r="B5983">
            <v>100031798</v>
          </cell>
          <cell r="D5983" t="str">
            <v>In Transit delay</v>
          </cell>
        </row>
        <row r="5984">
          <cell r="B5984">
            <v>100031376</v>
          </cell>
          <cell r="D5984" t="str">
            <v>Delivered</v>
          </cell>
        </row>
        <row r="5985">
          <cell r="B5985">
            <v>100031378</v>
          </cell>
          <cell r="D5985" t="str">
            <v>In Transit delay</v>
          </cell>
        </row>
        <row r="5986">
          <cell r="B5986">
            <v>100031189</v>
          </cell>
          <cell r="D5986" t="str">
            <v>Delivered</v>
          </cell>
        </row>
        <row r="5987">
          <cell r="B5987">
            <v>100031377</v>
          </cell>
          <cell r="D5987" t="str">
            <v>Delivered</v>
          </cell>
        </row>
        <row r="5988">
          <cell r="B5988">
            <v>100031385</v>
          </cell>
          <cell r="D5988" t="str">
            <v>Delivered</v>
          </cell>
        </row>
        <row r="5989">
          <cell r="B5989">
            <v>100031211</v>
          </cell>
          <cell r="D5989" t="str">
            <v>In Transit delay</v>
          </cell>
        </row>
        <row r="5990">
          <cell r="B5990">
            <v>100031209</v>
          </cell>
          <cell r="D5990" t="str">
            <v>In Transit delay</v>
          </cell>
        </row>
        <row r="5991">
          <cell r="B5991">
            <v>100031383</v>
          </cell>
          <cell r="D5991" t="str">
            <v>Delivered</v>
          </cell>
        </row>
        <row r="5992">
          <cell r="B5992">
            <v>100031192</v>
          </cell>
          <cell r="D5992" t="str">
            <v>Delivered</v>
          </cell>
        </row>
        <row r="5993">
          <cell r="B5993">
            <v>100031203</v>
          </cell>
          <cell r="D5993" t="str">
            <v>Delivered</v>
          </cell>
        </row>
        <row r="5994">
          <cell r="B5994">
            <v>100031193</v>
          </cell>
          <cell r="D5994" t="str">
            <v>Delivered</v>
          </cell>
        </row>
        <row r="5995">
          <cell r="B5995">
            <v>100031200</v>
          </cell>
          <cell r="D5995" t="str">
            <v>Delivered</v>
          </cell>
        </row>
        <row r="5996">
          <cell r="B5996">
            <v>100031023</v>
          </cell>
          <cell r="D5996" t="str">
            <v>Delivered</v>
          </cell>
        </row>
        <row r="5999">
          <cell r="B5999" t="str">
            <v>30-11-2024 (Blue Dart)</v>
          </cell>
        </row>
        <row r="6000">
          <cell r="B6000" t="str">
            <v>AWB</v>
          </cell>
          <cell r="D6000" t="str">
            <v>Status</v>
          </cell>
        </row>
        <row r="6001">
          <cell r="B6001">
            <v>53531266434</v>
          </cell>
          <cell r="D6001" t="str">
            <v>Delivered</v>
          </cell>
        </row>
        <row r="6002">
          <cell r="B6002">
            <v>53527469800</v>
          </cell>
          <cell r="D6002" t="str">
            <v>Delivered</v>
          </cell>
        </row>
        <row r="6003">
          <cell r="B6003">
            <v>53527469796</v>
          </cell>
          <cell r="D6003" t="str">
            <v>Delivered</v>
          </cell>
        </row>
        <row r="6004">
          <cell r="B6004">
            <v>53530974976</v>
          </cell>
          <cell r="D6004" t="str">
            <v>Delivered</v>
          </cell>
        </row>
        <row r="6007">
          <cell r="B6007" t="str">
            <v>30-11-2024 (Fast Track)</v>
          </cell>
        </row>
        <row r="6008">
          <cell r="B6008" t="str">
            <v>AWB</v>
          </cell>
          <cell r="D6008" t="str">
            <v>Appointment I'D</v>
          </cell>
        </row>
        <row r="6009">
          <cell r="B6009">
            <v>100031592</v>
          </cell>
          <cell r="D6009" t="str">
            <v>In Transit</v>
          </cell>
        </row>
        <row r="6010">
          <cell r="B6010">
            <v>100031603</v>
          </cell>
          <cell r="D6010" t="str">
            <v>Delivered</v>
          </cell>
        </row>
        <row r="6011">
          <cell r="B6011">
            <v>100032045</v>
          </cell>
          <cell r="D6011" t="str">
            <v>Delivered</v>
          </cell>
        </row>
        <row r="6012">
          <cell r="B6012">
            <v>100032043</v>
          </cell>
          <cell r="D6012" t="str">
            <v>Delivered</v>
          </cell>
        </row>
        <row r="6013">
          <cell r="B6013">
            <v>100031786</v>
          </cell>
          <cell r="D6013" t="str">
            <v>Delivered</v>
          </cell>
        </row>
        <row r="6014">
          <cell r="B6014">
            <v>100031835</v>
          </cell>
          <cell r="D6014" t="str">
            <v>Delivered</v>
          </cell>
        </row>
        <row r="6015">
          <cell r="B6015">
            <v>100032162</v>
          </cell>
          <cell r="D6015" t="str">
            <v>In Transit</v>
          </cell>
        </row>
        <row r="6016">
          <cell r="B6016">
            <v>100032129</v>
          </cell>
          <cell r="D6016" t="str">
            <v>In Transit</v>
          </cell>
        </row>
        <row r="6017">
          <cell r="B6017">
            <v>100031604</v>
          </cell>
          <cell r="D6017" t="str">
            <v>In Transit</v>
          </cell>
        </row>
        <row r="6018">
          <cell r="B6018">
            <v>100031609</v>
          </cell>
          <cell r="D6018" t="str">
            <v>In Transit</v>
          </cell>
        </row>
        <row r="6019">
          <cell r="B6019">
            <v>100031610</v>
          </cell>
          <cell r="D6019" t="str">
            <v>In Transit</v>
          </cell>
        </row>
        <row r="6020">
          <cell r="B6020">
            <v>100032381</v>
          </cell>
          <cell r="D6020" t="str">
            <v>In Transit</v>
          </cell>
        </row>
        <row r="6021">
          <cell r="B6021">
            <v>100031962</v>
          </cell>
          <cell r="D6021" t="str">
            <v>In Transit</v>
          </cell>
        </row>
        <row r="6022">
          <cell r="B6022">
            <v>100031611</v>
          </cell>
          <cell r="D6022" t="str">
            <v>In Transit</v>
          </cell>
        </row>
        <row r="6023">
          <cell r="B6023">
            <v>100032139</v>
          </cell>
          <cell r="D6023" t="str">
            <v>In Transit</v>
          </cell>
        </row>
        <row r="6024">
          <cell r="B6024">
            <v>100031612</v>
          </cell>
          <cell r="D6024" t="str">
            <v>In Transit</v>
          </cell>
        </row>
        <row r="6025">
          <cell r="B6025">
            <v>100032164</v>
          </cell>
          <cell r="D6025" t="str">
            <v>Delivered</v>
          </cell>
        </row>
        <row r="6026">
          <cell r="B6026">
            <v>100030396</v>
          </cell>
          <cell r="D6026" t="str">
            <v>Delivered</v>
          </cell>
        </row>
        <row r="6027">
          <cell r="B6027">
            <v>100029139</v>
          </cell>
          <cell r="D6027" t="str">
            <v>Delivered</v>
          </cell>
        </row>
        <row r="6028">
          <cell r="B6028">
            <v>100031291</v>
          </cell>
          <cell r="D6028" t="str">
            <v>Delivered</v>
          </cell>
        </row>
        <row r="6029">
          <cell r="B6029">
            <v>100031294</v>
          </cell>
          <cell r="D6029" t="str">
            <v>Delivered</v>
          </cell>
        </row>
        <row r="6030">
          <cell r="B6030">
            <v>100031311</v>
          </cell>
          <cell r="D6030" t="str">
            <v>Delivered</v>
          </cell>
        </row>
        <row r="6031">
          <cell r="B6031">
            <v>100029823</v>
          </cell>
          <cell r="D6031" t="str">
            <v>Delivered</v>
          </cell>
        </row>
        <row r="6032">
          <cell r="B6032">
            <v>100030500</v>
          </cell>
          <cell r="D6032" t="str">
            <v>Not delivered Due To vehicle Brack Down</v>
          </cell>
        </row>
        <row r="6033">
          <cell r="B6033">
            <v>100031197</v>
          </cell>
          <cell r="D6033" t="str">
            <v>Delivered</v>
          </cell>
        </row>
        <row r="6034">
          <cell r="B6034">
            <v>100031198</v>
          </cell>
          <cell r="D6034" t="str">
            <v>Delivered</v>
          </cell>
        </row>
        <row r="6035">
          <cell r="B6035">
            <v>100031382</v>
          </cell>
          <cell r="D6035" t="str">
            <v>Delivered</v>
          </cell>
        </row>
        <row r="6036">
          <cell r="B6036">
            <v>100031201</v>
          </cell>
          <cell r="D6036" t="str">
            <v>Delivered</v>
          </cell>
        </row>
        <row r="6037">
          <cell r="B6037">
            <v>100031386</v>
          </cell>
          <cell r="D6037" t="str">
            <v>Refused Due To Server Issue</v>
          </cell>
        </row>
        <row r="6038">
          <cell r="B6038">
            <v>100031210</v>
          </cell>
          <cell r="D6038" t="str">
            <v>Delivered</v>
          </cell>
        </row>
        <row r="6039">
          <cell r="B6039">
            <v>100031384</v>
          </cell>
          <cell r="D6039" t="str">
            <v>Delivered</v>
          </cell>
        </row>
        <row r="6040">
          <cell r="B6040">
            <v>100030696</v>
          </cell>
          <cell r="D6040" t="str">
            <v>Delivered</v>
          </cell>
        </row>
        <row r="6041">
          <cell r="B6041">
            <v>100030697</v>
          </cell>
          <cell r="D6041" t="str">
            <v>Delivered</v>
          </cell>
        </row>
        <row r="6042">
          <cell r="B6042">
            <v>100030698</v>
          </cell>
          <cell r="D6042" t="str">
            <v>Delivered</v>
          </cell>
        </row>
        <row r="6043">
          <cell r="B6043">
            <v>100030699</v>
          </cell>
          <cell r="D6043" t="str">
            <v>Delivered</v>
          </cell>
        </row>
        <row r="6044">
          <cell r="B6044">
            <v>100025894</v>
          </cell>
          <cell r="D6044" t="str">
            <v>Delivered</v>
          </cell>
        </row>
        <row r="6045">
          <cell r="B6045">
            <v>100026540</v>
          </cell>
          <cell r="D6045" t="str">
            <v>Delivered</v>
          </cell>
        </row>
        <row r="6046">
          <cell r="B6046">
            <v>100025963</v>
          </cell>
          <cell r="D6046" t="str">
            <v>Delivered</v>
          </cell>
        </row>
        <row r="6047">
          <cell r="B6047">
            <v>100026071</v>
          </cell>
          <cell r="D6047" t="str">
            <v>Delivered</v>
          </cell>
        </row>
        <row r="6048">
          <cell r="B6048">
            <v>100026563</v>
          </cell>
          <cell r="D6048" t="str">
            <v>Delivered</v>
          </cell>
        </row>
        <row r="6049">
          <cell r="B6049">
            <v>100029676</v>
          </cell>
          <cell r="D6049" t="str">
            <v>Delivered</v>
          </cell>
        </row>
        <row r="6050">
          <cell r="B6050">
            <v>100029587</v>
          </cell>
        </row>
        <row r="6051">
          <cell r="B6051">
            <v>100029588</v>
          </cell>
        </row>
        <row r="6052">
          <cell r="B6052">
            <v>100029670</v>
          </cell>
          <cell r="D6052" t="str">
            <v>Delivered</v>
          </cell>
        </row>
        <row r="6053">
          <cell r="B6053">
            <v>100030571</v>
          </cell>
          <cell r="D6053" t="str">
            <v>Delivered</v>
          </cell>
        </row>
        <row r="6054">
          <cell r="B6054">
            <v>100030598</v>
          </cell>
          <cell r="D6054" t="str">
            <v>Delivered</v>
          </cell>
        </row>
        <row r="6055">
          <cell r="B6055">
            <v>100030626</v>
          </cell>
          <cell r="D6055" t="str">
            <v>Delivered</v>
          </cell>
        </row>
        <row r="6056">
          <cell r="B6056">
            <v>100030602</v>
          </cell>
          <cell r="D6056" t="str">
            <v>Delivered</v>
          </cell>
        </row>
        <row r="6057">
          <cell r="B6057">
            <v>100030630</v>
          </cell>
          <cell r="D6057" t="str">
            <v>Delivered</v>
          </cell>
        </row>
        <row r="6058">
          <cell r="B6058">
            <v>100030649</v>
          </cell>
          <cell r="D6058" t="str">
            <v>Delivered</v>
          </cell>
        </row>
        <row r="6059">
          <cell r="B6059">
            <v>100030633</v>
          </cell>
          <cell r="D6059" t="str">
            <v>Delivered</v>
          </cell>
        </row>
        <row r="6060">
          <cell r="B6060">
            <v>100030613</v>
          </cell>
          <cell r="D6060" t="str">
            <v>Delivered</v>
          </cell>
        </row>
        <row r="6061">
          <cell r="B6061">
            <v>100030615</v>
          </cell>
          <cell r="D6061" t="str">
            <v>Delivered</v>
          </cell>
        </row>
        <row r="6062">
          <cell r="B6062">
            <v>100031418</v>
          </cell>
          <cell r="D6062" t="str">
            <v>Delivered</v>
          </cell>
        </row>
        <row r="6063">
          <cell r="B6063">
            <v>100031419</v>
          </cell>
          <cell r="D6063" t="str">
            <v>Delivered</v>
          </cell>
        </row>
        <row r="6064">
          <cell r="B6064">
            <v>100031420</v>
          </cell>
          <cell r="D6064" t="str">
            <v>Delivered</v>
          </cell>
        </row>
        <row r="6065">
          <cell r="B6065">
            <v>100031421</v>
          </cell>
          <cell r="D6065" t="str">
            <v>Delivered</v>
          </cell>
        </row>
        <row r="6068">
          <cell r="B6068" t="str">
            <v>01-12-2024 (Fast Track)</v>
          </cell>
        </row>
        <row r="6069">
          <cell r="B6069" t="str">
            <v>AWB</v>
          </cell>
          <cell r="D6069" t="str">
            <v>Appointment I'D</v>
          </cell>
        </row>
        <row r="6070">
          <cell r="B6070">
            <v>100031616</v>
          </cell>
          <cell r="D6070" t="str">
            <v>124795013985 - 4pm</v>
          </cell>
        </row>
        <row r="6074">
          <cell r="B6074" t="str">
            <v>02-12-2024 (Blue Dart)</v>
          </cell>
        </row>
        <row r="6075">
          <cell r="B6075" t="str">
            <v>AWB</v>
          </cell>
          <cell r="D6075" t="str">
            <v>Status</v>
          </cell>
        </row>
        <row r="6076">
          <cell r="B6076">
            <v>53532378174</v>
          </cell>
          <cell r="D6076" t="str">
            <v>Delivered</v>
          </cell>
        </row>
        <row r="6079">
          <cell r="B6079" t="str">
            <v>02-12-2024 (Fast Track)</v>
          </cell>
        </row>
        <row r="6080">
          <cell r="B6080" t="str">
            <v>AWB</v>
          </cell>
          <cell r="D6080" t="str">
            <v>Appointment I'D</v>
          </cell>
        </row>
        <row r="6081">
          <cell r="B6081">
            <v>100031814</v>
          </cell>
          <cell r="D6081" t="str">
            <v>Delivered</v>
          </cell>
        </row>
        <row r="6082">
          <cell r="B6082">
            <v>100033001</v>
          </cell>
          <cell r="D6082" t="str">
            <v>In Transit</v>
          </cell>
        </row>
        <row r="6083">
          <cell r="B6083">
            <v>100031380</v>
          </cell>
          <cell r="D6083" t="str">
            <v>Delivered</v>
          </cell>
        </row>
        <row r="6084">
          <cell r="B6084">
            <v>100031379</v>
          </cell>
          <cell r="D6084" t="str">
            <v>Refused Due To Space Issue (Durgesh Guri )</v>
          </cell>
        </row>
        <row r="6085">
          <cell r="B6085">
            <v>100032515</v>
          </cell>
          <cell r="D6085" t="str">
            <v>In Transit</v>
          </cell>
        </row>
        <row r="6086">
          <cell r="B6086">
            <v>100032516</v>
          </cell>
          <cell r="D6086" t="str">
            <v>Delivered</v>
          </cell>
        </row>
        <row r="6087">
          <cell r="B6087">
            <v>100032253</v>
          </cell>
          <cell r="D6087" t="str">
            <v>Delivered</v>
          </cell>
        </row>
        <row r="6088">
          <cell r="B6088">
            <v>100032255</v>
          </cell>
          <cell r="D6088" t="str">
            <v>Delivered</v>
          </cell>
        </row>
        <row r="6089">
          <cell r="B6089">
            <v>100032286</v>
          </cell>
          <cell r="D6089" t="str">
            <v>Delivered</v>
          </cell>
        </row>
        <row r="6090">
          <cell r="B6090">
            <v>100032374</v>
          </cell>
          <cell r="D6090" t="str">
            <v>In Transit</v>
          </cell>
        </row>
        <row r="6091">
          <cell r="B6091">
            <v>100032397</v>
          </cell>
          <cell r="D6091" t="str">
            <v>Delivered</v>
          </cell>
        </row>
        <row r="6092">
          <cell r="B6092">
            <v>100032279</v>
          </cell>
          <cell r="D6092" t="str">
            <v>In Transit</v>
          </cell>
        </row>
        <row r="6093">
          <cell r="B6093">
            <v>100030628</v>
          </cell>
          <cell r="D6093" t="str">
            <v>Delivered</v>
          </cell>
        </row>
        <row r="6094">
          <cell r="B6094">
            <v>100030607</v>
          </cell>
          <cell r="D6094" t="str">
            <v>Delivered</v>
          </cell>
        </row>
        <row r="6095">
          <cell r="B6095">
            <v>100030588</v>
          </cell>
          <cell r="D6095" t="str">
            <v>Refused Due To vehicle Reach Late</v>
          </cell>
        </row>
        <row r="6096">
          <cell r="B6096">
            <v>100030610</v>
          </cell>
          <cell r="D6096" t="str">
            <v>Delivered</v>
          </cell>
        </row>
        <row r="6097">
          <cell r="B6097">
            <v>100030594</v>
          </cell>
          <cell r="D6097" t="str">
            <v>Delivered</v>
          </cell>
        </row>
        <row r="6098">
          <cell r="B6098">
            <v>100030652</v>
          </cell>
          <cell r="D6098" t="str">
            <v>Refused Due To vehicle Reach Late</v>
          </cell>
        </row>
        <row r="6099">
          <cell r="B6099">
            <v>100030624</v>
          </cell>
          <cell r="D6099" t="str">
            <v>Vehicle Waiting Since 7 hrs Still Shipment not accept</v>
          </cell>
        </row>
        <row r="6100">
          <cell r="B6100">
            <v>100030639</v>
          </cell>
          <cell r="D6100" t="str">
            <v>Delivered</v>
          </cell>
        </row>
        <row r="6101">
          <cell r="B6101">
            <v>100030631</v>
          </cell>
          <cell r="D6101" t="str">
            <v>Delivered</v>
          </cell>
        </row>
        <row r="6102">
          <cell r="B6102">
            <v>100030654</v>
          </cell>
          <cell r="D6102" t="str">
            <v>Vehicle Waiting Since 7 hrs Still Shipment not accept</v>
          </cell>
        </row>
        <row r="6103">
          <cell r="B6103">
            <v>100030632</v>
          </cell>
          <cell r="D6103" t="str">
            <v>Refused Due To vehicle Reach Late</v>
          </cell>
        </row>
        <row r="6104">
          <cell r="B6104">
            <v>100030625</v>
          </cell>
          <cell r="D6104" t="str">
            <v>Delivered</v>
          </cell>
        </row>
        <row r="6105">
          <cell r="B6105">
            <v>100030605</v>
          </cell>
          <cell r="D6105" t="str">
            <v>Refused Due To vehicle Reach Late</v>
          </cell>
        </row>
        <row r="6106">
          <cell r="B6106">
            <v>100030656</v>
          </cell>
          <cell r="D6106" t="str">
            <v>Delivered</v>
          </cell>
        </row>
        <row r="6107">
          <cell r="B6107">
            <v>100030635</v>
          </cell>
          <cell r="D6107" t="str">
            <v>Delivered</v>
          </cell>
        </row>
        <row r="6108">
          <cell r="B6108">
            <v>100030619</v>
          </cell>
          <cell r="D6108" t="str">
            <v>Delivered</v>
          </cell>
        </row>
        <row r="6109">
          <cell r="B6109">
            <v>100030620</v>
          </cell>
          <cell r="D6109" t="str">
            <v>Delivered</v>
          </cell>
        </row>
        <row r="6110">
          <cell r="B6110">
            <v>100031412</v>
          </cell>
          <cell r="D6110" t="str">
            <v>Delivered</v>
          </cell>
        </row>
        <row r="6111">
          <cell r="B6111">
            <v>100031413</v>
          </cell>
          <cell r="D6111" t="str">
            <v>Delivered</v>
          </cell>
        </row>
        <row r="6112">
          <cell r="B6112">
            <v>100031414</v>
          </cell>
          <cell r="D6112" t="str">
            <v>Delivered</v>
          </cell>
        </row>
        <row r="6113">
          <cell r="B6113">
            <v>100031415</v>
          </cell>
          <cell r="D6113" t="str">
            <v>Delivered</v>
          </cell>
        </row>
        <row r="6114">
          <cell r="B6114">
            <v>100031416</v>
          </cell>
          <cell r="D6114" t="str">
            <v>In Transit Delay</v>
          </cell>
        </row>
        <row r="6115">
          <cell r="B6115">
            <v>100031417</v>
          </cell>
          <cell r="D6115" t="str">
            <v>Delivered</v>
          </cell>
        </row>
        <row r="6116">
          <cell r="B6116">
            <v>100030999</v>
          </cell>
          <cell r="D6116" t="str">
            <v>Delivered</v>
          </cell>
        </row>
        <row r="6117">
          <cell r="B6117">
            <v>100031000</v>
          </cell>
          <cell r="D6117" t="str">
            <v>Delivered</v>
          </cell>
        </row>
        <row r="6120">
          <cell r="B6120" t="str">
            <v>03-12-2024 (Blue Dart)</v>
          </cell>
        </row>
        <row r="6121">
          <cell r="B6121" t="str">
            <v>AWB</v>
          </cell>
          <cell r="D6121" t="str">
            <v>Status</v>
          </cell>
        </row>
        <row r="6122">
          <cell r="B6122">
            <v>53531096695</v>
          </cell>
          <cell r="D6122" t="str">
            <v>Delivered</v>
          </cell>
        </row>
        <row r="6123">
          <cell r="B6123">
            <v>53532611090</v>
          </cell>
          <cell r="D6123" t="str">
            <v>Delivered</v>
          </cell>
        </row>
        <row r="6124">
          <cell r="B6124">
            <v>53532140222</v>
          </cell>
          <cell r="D6124" t="str">
            <v>Delivered</v>
          </cell>
        </row>
        <row r="6127">
          <cell r="B6127" t="str">
            <v>03-12-2024 (Fast Track)</v>
          </cell>
        </row>
        <row r="6128">
          <cell r="B6128" t="str">
            <v>AWB</v>
          </cell>
          <cell r="D6128" t="str">
            <v>Appointment I'D</v>
          </cell>
        </row>
        <row r="6129">
          <cell r="B6129">
            <v>100031373</v>
          </cell>
          <cell r="D6129" t="str">
            <v>Delivered</v>
          </cell>
        </row>
        <row r="6130">
          <cell r="B6130">
            <v>100031196</v>
          </cell>
          <cell r="D6130" t="str">
            <v>Customer Refused Due To AS No Appointment</v>
          </cell>
        </row>
        <row r="6131">
          <cell r="B6131">
            <v>100031386</v>
          </cell>
          <cell r="D6131" t="str">
            <v>Delivered</v>
          </cell>
        </row>
        <row r="6132">
          <cell r="B6132">
            <v>100032518</v>
          </cell>
          <cell r="D6132" t="str">
            <v>In Transit</v>
          </cell>
        </row>
        <row r="6133">
          <cell r="B6133">
            <v>100032553</v>
          </cell>
          <cell r="D6133" t="str">
            <v>In Transit</v>
          </cell>
        </row>
        <row r="6134">
          <cell r="B6134">
            <v>100032710</v>
          </cell>
          <cell r="D6134" t="str">
            <v>In Transit</v>
          </cell>
        </row>
        <row r="6135">
          <cell r="B6135">
            <v>100032483</v>
          </cell>
          <cell r="D6135" t="str">
            <v>Vehicle Waiting Since 6 hrs Still Shipment not accept</v>
          </cell>
        </row>
        <row r="6136">
          <cell r="B6136">
            <v>100032547</v>
          </cell>
          <cell r="D6136" t="str">
            <v>Delivered</v>
          </cell>
        </row>
        <row r="6137">
          <cell r="B6137">
            <v>100032711</v>
          </cell>
          <cell r="D6137" t="str">
            <v>Delivered</v>
          </cell>
        </row>
        <row r="6138">
          <cell r="B6138">
            <v>100030592</v>
          </cell>
          <cell r="D6138" t="str">
            <v>Vehicle Waiting Since 7 hrs Still Shipment not accept</v>
          </cell>
        </row>
        <row r="6139">
          <cell r="B6139">
            <v>100030655</v>
          </cell>
          <cell r="D6139" t="str">
            <v>Vehicle Waiting Since 7 hrs Still Shipment not accept</v>
          </cell>
        </row>
        <row r="6140">
          <cell r="B6140">
            <v>100030604</v>
          </cell>
          <cell r="D6140" t="str">
            <v>Vehicle Waiting Since 7 hrs Still Shipment not accept</v>
          </cell>
        </row>
        <row r="6141">
          <cell r="B6141">
            <v>100032348</v>
          </cell>
          <cell r="D6141" t="str">
            <v>Delivered</v>
          </cell>
        </row>
        <row r="6142">
          <cell r="B6142">
            <v>100032349</v>
          </cell>
          <cell r="D6142" t="str">
            <v>Delivered</v>
          </cell>
        </row>
        <row r="6143">
          <cell r="B6143">
            <v>100032350</v>
          </cell>
          <cell r="D6143" t="str">
            <v>Delivered</v>
          </cell>
        </row>
        <row r="6144">
          <cell r="B6144">
            <v>100032351</v>
          </cell>
          <cell r="D6144" t="str">
            <v>Vehicle Waiting Since 7 hrs Still Shipment not accept</v>
          </cell>
        </row>
        <row r="6145">
          <cell r="B6145">
            <v>100032352</v>
          </cell>
          <cell r="D6145" t="str">
            <v>Delivered</v>
          </cell>
        </row>
        <row r="6146">
          <cell r="B6146">
            <v>100032353</v>
          </cell>
          <cell r="D6146" t="str">
            <v>Delivered</v>
          </cell>
        </row>
        <row r="6147">
          <cell r="B6147">
            <v>100032354</v>
          </cell>
          <cell r="D6147" t="str">
            <v>Delivered</v>
          </cell>
        </row>
        <row r="6148">
          <cell r="B6148">
            <v>100032475</v>
          </cell>
          <cell r="D6148" t="str">
            <v>Delivered</v>
          </cell>
        </row>
        <row r="6149">
          <cell r="B6149">
            <v>100032370</v>
          </cell>
          <cell r="D6149" t="str">
            <v>Delivered</v>
          </cell>
        </row>
        <row r="6150">
          <cell r="B6150">
            <v>100033027</v>
          </cell>
          <cell r="D6150" t="str">
            <v>In Transit</v>
          </cell>
        </row>
        <row r="6151">
          <cell r="B6151">
            <v>100033028</v>
          </cell>
          <cell r="D6151" t="str">
            <v>In Transit</v>
          </cell>
        </row>
        <row r="6152">
          <cell r="B6152">
            <v>100033023</v>
          </cell>
          <cell r="D6152" t="str">
            <v>In Transit</v>
          </cell>
        </row>
        <row r="6155">
          <cell r="B6155" t="str">
            <v>04-12-2024 (Blue Dart)</v>
          </cell>
        </row>
        <row r="6156">
          <cell r="B6156" t="str">
            <v>AWB</v>
          </cell>
          <cell r="D6156" t="str">
            <v>Status</v>
          </cell>
        </row>
        <row r="6157">
          <cell r="B6157">
            <v>53530974884</v>
          </cell>
          <cell r="D6157" t="str">
            <v>Delivered</v>
          </cell>
        </row>
        <row r="6158">
          <cell r="B6158">
            <v>53532282053</v>
          </cell>
          <cell r="D6158" t="str">
            <v>Delivered</v>
          </cell>
        </row>
        <row r="6159">
          <cell r="B6159">
            <v>53532113541</v>
          </cell>
          <cell r="D6159" t="str">
            <v>Delivered</v>
          </cell>
        </row>
        <row r="6162">
          <cell r="B6162" t="str">
            <v>04-12-2024 (Fast Track)</v>
          </cell>
        </row>
        <row r="6163">
          <cell r="B6163" t="str">
            <v>AWB</v>
          </cell>
          <cell r="D6163" t="str">
            <v>Appointment I'D</v>
          </cell>
        </row>
        <row r="6164">
          <cell r="B6164">
            <v>100032157</v>
          </cell>
          <cell r="D6164" t="str">
            <v>Delivered</v>
          </cell>
        </row>
        <row r="6165">
          <cell r="B6165">
            <v>100032131</v>
          </cell>
          <cell r="D6165" t="str">
            <v>Delivered</v>
          </cell>
        </row>
        <row r="6166">
          <cell r="B6166">
            <v>100032140</v>
          </cell>
          <cell r="D6166" t="str">
            <v>Delivered</v>
          </cell>
        </row>
        <row r="6167">
          <cell r="B6167">
            <v>100032167</v>
          </cell>
          <cell r="D6167" t="str">
            <v>Delivered</v>
          </cell>
        </row>
        <row r="6168">
          <cell r="B6168">
            <v>100032158</v>
          </cell>
          <cell r="D6168" t="str">
            <v>Delivered</v>
          </cell>
        </row>
        <row r="6169">
          <cell r="B6169">
            <v>100031950</v>
          </cell>
          <cell r="D6169" t="str">
            <v>Delivered</v>
          </cell>
        </row>
        <row r="6170">
          <cell r="B6170">
            <v>100032042</v>
          </cell>
          <cell r="D6170" t="str">
            <v>Delivered</v>
          </cell>
        </row>
        <row r="6171">
          <cell r="B6171">
            <v>100031288</v>
          </cell>
          <cell r="D6171" t="str">
            <v>Miss Due To vehicle Breack Down</v>
          </cell>
        </row>
        <row r="6172">
          <cell r="B6172">
            <v>100029332</v>
          </cell>
          <cell r="D6172" t="str">
            <v>In Transit</v>
          </cell>
        </row>
        <row r="6173">
          <cell r="B6173">
            <v>100033134</v>
          </cell>
          <cell r="D6173" t="str">
            <v>In Transit</v>
          </cell>
        </row>
        <row r="6174">
          <cell r="B6174">
            <v>100033147</v>
          </cell>
          <cell r="D6174" t="str">
            <v>In Transit</v>
          </cell>
        </row>
        <row r="6175">
          <cell r="B6175">
            <v>100032296</v>
          </cell>
          <cell r="D6175" t="str">
            <v>Delivered</v>
          </cell>
        </row>
        <row r="6176">
          <cell r="B6176">
            <v>100032254</v>
          </cell>
          <cell r="D6176" t="str">
            <v>Delivered</v>
          </cell>
        </row>
        <row r="6177">
          <cell r="B6177">
            <v>100032285</v>
          </cell>
          <cell r="D6177" t="str">
            <v>Delivered</v>
          </cell>
        </row>
        <row r="6178">
          <cell r="B6178">
            <v>100032284</v>
          </cell>
          <cell r="D6178" t="str">
            <v>Delivered</v>
          </cell>
        </row>
        <row r="6179">
          <cell r="B6179">
            <v>100032282</v>
          </cell>
          <cell r="D6179" t="str">
            <v>Delivered</v>
          </cell>
        </row>
        <row r="6180">
          <cell r="B6180">
            <v>100032372</v>
          </cell>
          <cell r="D6180" t="str">
            <v>Delivered</v>
          </cell>
        </row>
        <row r="6181">
          <cell r="B6181">
            <v>100032373</v>
          </cell>
          <cell r="D6181" t="str">
            <v>Delivered</v>
          </cell>
        </row>
        <row r="6182">
          <cell r="B6182">
            <v>100032378</v>
          </cell>
          <cell r="D6182" t="str">
            <v>Pending</v>
          </cell>
        </row>
        <row r="6185">
          <cell r="B6185" t="str">
            <v>05-12-2024 (Blue Dart)</v>
          </cell>
        </row>
        <row r="6186">
          <cell r="B6186" t="str">
            <v>AWB</v>
          </cell>
          <cell r="D6186" t="str">
            <v>Status</v>
          </cell>
        </row>
        <row r="6187">
          <cell r="B6187">
            <v>53530974910</v>
          </cell>
          <cell r="D6187" t="str">
            <v>Delivered</v>
          </cell>
        </row>
        <row r="6188">
          <cell r="B6188">
            <v>53532396466</v>
          </cell>
          <cell r="D6188" t="str">
            <v xml:space="preserve">In Transit </v>
          </cell>
        </row>
        <row r="6189">
          <cell r="B6189">
            <v>53532378174</v>
          </cell>
          <cell r="D6189" t="str">
            <v>Delivered</v>
          </cell>
        </row>
        <row r="6190">
          <cell r="B6190">
            <v>53532474645</v>
          </cell>
          <cell r="D6190" t="str">
            <v>Delivered</v>
          </cell>
        </row>
        <row r="6191">
          <cell r="B6191">
            <v>53530355535</v>
          </cell>
          <cell r="D6191" t="str">
            <v>Delivered</v>
          </cell>
        </row>
        <row r="6192">
          <cell r="B6192">
            <v>53530393022</v>
          </cell>
          <cell r="D6192" t="str">
            <v>Delivered</v>
          </cell>
        </row>
        <row r="6193">
          <cell r="B6193">
            <v>53530379081</v>
          </cell>
          <cell r="D6193" t="str">
            <v>Delivered</v>
          </cell>
        </row>
        <row r="6194">
          <cell r="B6194">
            <v>53532140745</v>
          </cell>
          <cell r="D6194" t="str">
            <v xml:space="preserve">In Transit </v>
          </cell>
        </row>
        <row r="6197">
          <cell r="B6197" t="str">
            <v>05-12-2024 (Fast Track)</v>
          </cell>
        </row>
        <row r="6198">
          <cell r="B6198" t="str">
            <v>AWB</v>
          </cell>
          <cell r="D6198" t="str">
            <v>Appointment I'D</v>
          </cell>
        </row>
        <row r="6199">
          <cell r="B6199">
            <v>100032161</v>
          </cell>
          <cell r="D6199" t="str">
            <v>Delivered</v>
          </cell>
        </row>
        <row r="6200">
          <cell r="B6200">
            <v>100032163</v>
          </cell>
          <cell r="D6200" t="str">
            <v>Delivered</v>
          </cell>
        </row>
        <row r="6201">
          <cell r="B6201">
            <v>100031783</v>
          </cell>
          <cell r="D6201" t="str">
            <v>Delivered</v>
          </cell>
        </row>
        <row r="6202">
          <cell r="B6202">
            <v>100032144</v>
          </cell>
          <cell r="D6202" t="str">
            <v>Delivered</v>
          </cell>
        </row>
        <row r="6203">
          <cell r="B6203">
            <v>100032047</v>
          </cell>
          <cell r="D6203" t="str">
            <v>Delivered</v>
          </cell>
        </row>
        <row r="6204">
          <cell r="B6204">
            <v>100031617</v>
          </cell>
          <cell r="D6204" t="str">
            <v>Delivered</v>
          </cell>
        </row>
        <row r="6205">
          <cell r="B6205">
            <v>100031613</v>
          </cell>
          <cell r="D6205" t="str">
            <v>Miss Route From Transporter</v>
          </cell>
        </row>
        <row r="6206">
          <cell r="B6206">
            <v>100031614</v>
          </cell>
          <cell r="D6206" t="str">
            <v>Delivered</v>
          </cell>
        </row>
        <row r="6207">
          <cell r="B6207">
            <v>100032169</v>
          </cell>
          <cell r="D6207" t="str">
            <v>Refused Due To AS No Appointment</v>
          </cell>
        </row>
        <row r="6208">
          <cell r="B6208">
            <v>100032912</v>
          </cell>
          <cell r="D6208" t="str">
            <v>Delivered</v>
          </cell>
        </row>
        <row r="6209">
          <cell r="B6209">
            <v>100032724</v>
          </cell>
          <cell r="D6209" t="str">
            <v>Delivered</v>
          </cell>
        </row>
        <row r="6210">
          <cell r="B6210">
            <v>100033362</v>
          </cell>
          <cell r="D6210" t="str">
            <v>In Transit</v>
          </cell>
        </row>
        <row r="6211">
          <cell r="B6211">
            <v>100029632</v>
          </cell>
          <cell r="D6211" t="str">
            <v>Delivered</v>
          </cell>
        </row>
        <row r="6212">
          <cell r="B6212">
            <v>100029140</v>
          </cell>
          <cell r="D6212" t="str">
            <v>Delivered</v>
          </cell>
        </row>
        <row r="6213">
          <cell r="B6213">
            <v>100033148</v>
          </cell>
          <cell r="D6213" t="str">
            <v>In Transit</v>
          </cell>
        </row>
        <row r="6214">
          <cell r="B6214">
            <v>100033146</v>
          </cell>
          <cell r="D6214" t="str">
            <v>Delivered</v>
          </cell>
        </row>
        <row r="6215">
          <cell r="B6215">
            <v>100032703</v>
          </cell>
          <cell r="D6215" t="str">
            <v>Delivered</v>
          </cell>
        </row>
        <row r="6216">
          <cell r="B6216">
            <v>100032717</v>
          </cell>
          <cell r="D6216" t="str">
            <v>Missed Appointment</v>
          </cell>
        </row>
        <row r="6217">
          <cell r="B6217">
            <v>100032686</v>
          </cell>
          <cell r="D6217" t="str">
            <v>Delivered</v>
          </cell>
        </row>
        <row r="6218">
          <cell r="B6218">
            <v>100032705</v>
          </cell>
          <cell r="D6218" t="str">
            <v>Delivered</v>
          </cell>
        </row>
        <row r="6219">
          <cell r="B6219">
            <v>100032706</v>
          </cell>
          <cell r="D6219" t="str">
            <v>Delivered</v>
          </cell>
        </row>
        <row r="6220">
          <cell r="B6220">
            <v>100032687</v>
          </cell>
          <cell r="D6220" t="str">
            <v>Delivered</v>
          </cell>
        </row>
        <row r="6221">
          <cell r="B6221">
            <v>100032555</v>
          </cell>
          <cell r="D6221" t="str">
            <v>Delivered</v>
          </cell>
        </row>
        <row r="6222">
          <cell r="B6222">
            <v>100032685</v>
          </cell>
          <cell r="D6222" t="str">
            <v>Delivered</v>
          </cell>
        </row>
        <row r="6223">
          <cell r="B6223">
            <v>100032701</v>
          </cell>
          <cell r="D6223" t="str">
            <v>Delivered</v>
          </cell>
        </row>
        <row r="6224">
          <cell r="B6224">
            <v>100032486</v>
          </cell>
          <cell r="D6224" t="str">
            <v>Delivered</v>
          </cell>
        </row>
        <row r="6225">
          <cell r="B6225">
            <v>100032549</v>
          </cell>
          <cell r="D6225" t="str">
            <v>Delivered</v>
          </cell>
        </row>
        <row r="6226">
          <cell r="B6226">
            <v>100032557</v>
          </cell>
          <cell r="D6226" t="str">
            <v>Delivered</v>
          </cell>
        </row>
        <row r="6227">
          <cell r="B6227">
            <v>100032300</v>
          </cell>
          <cell r="D6227" t="str">
            <v>Delivered</v>
          </cell>
        </row>
        <row r="6228">
          <cell r="B6228">
            <v>100032299</v>
          </cell>
          <cell r="D6228" t="str">
            <v>Delivered</v>
          </cell>
        </row>
        <row r="6229">
          <cell r="B6229">
            <v>100032367</v>
          </cell>
          <cell r="D6229" t="str">
            <v>Delivered</v>
          </cell>
        </row>
        <row r="6230">
          <cell r="B6230">
            <v>100032252</v>
          </cell>
          <cell r="D6230" t="str">
            <v>Refused Due To Space Issue</v>
          </cell>
        </row>
        <row r="6231">
          <cell r="B6231">
            <v>100032298</v>
          </cell>
          <cell r="D6231" t="str">
            <v>Delivered</v>
          </cell>
        </row>
        <row r="6232">
          <cell r="B6232">
            <v>100032290</v>
          </cell>
          <cell r="D6232" t="str">
            <v>Delivered</v>
          </cell>
        </row>
        <row r="6233">
          <cell r="B6233">
            <v>100032288</v>
          </cell>
          <cell r="D6233" t="str">
            <v>Delivered</v>
          </cell>
        </row>
        <row r="6234">
          <cell r="B6234">
            <v>100032258</v>
          </cell>
          <cell r="D6234" t="str">
            <v>Refused Due To Space Issue</v>
          </cell>
        </row>
        <row r="6235">
          <cell r="B6235">
            <v>100032360</v>
          </cell>
          <cell r="D6235" t="str">
            <v>Delivered</v>
          </cell>
        </row>
        <row r="6236">
          <cell r="B6236">
            <v>100032287</v>
          </cell>
          <cell r="D6236" t="str">
            <v>Delivered</v>
          </cell>
        </row>
        <row r="6237">
          <cell r="B6237">
            <v>100032365</v>
          </cell>
          <cell r="D6237" t="str">
            <v>Delivered</v>
          </cell>
        </row>
        <row r="6238">
          <cell r="B6238">
            <v>100032369</v>
          </cell>
          <cell r="D6238" t="str">
            <v>Delivered</v>
          </cell>
        </row>
        <row r="6239">
          <cell r="B6239">
            <v>100030706</v>
          </cell>
          <cell r="D6239" t="str">
            <v>Delivered</v>
          </cell>
        </row>
        <row r="6240">
          <cell r="B6240">
            <v>100030707</v>
          </cell>
          <cell r="D6240" t="str">
            <v>Delivered</v>
          </cell>
        </row>
        <row r="6241">
          <cell r="B6241">
            <v>100030708</v>
          </cell>
          <cell r="D6241" t="str">
            <v>Delivered</v>
          </cell>
        </row>
        <row r="6242">
          <cell r="B6242">
            <v>100032359</v>
          </cell>
          <cell r="D6242" t="str">
            <v>Delivered</v>
          </cell>
        </row>
        <row r="6243">
          <cell r="B6243">
            <v>100032364</v>
          </cell>
          <cell r="D6243" t="str">
            <v>Delivered</v>
          </cell>
        </row>
        <row r="6244">
          <cell r="B6244">
            <v>100032380</v>
          </cell>
          <cell r="D6244" t="str">
            <v>Delivered</v>
          </cell>
        </row>
        <row r="6245">
          <cell r="B6245">
            <v>100032362</v>
          </cell>
          <cell r="D6245" t="str">
            <v>Delivered</v>
          </cell>
        </row>
        <row r="6246">
          <cell r="B6246">
            <v>100032361</v>
          </cell>
          <cell r="D6246" t="str">
            <v>Delivered</v>
          </cell>
        </row>
        <row r="6247">
          <cell r="B6247">
            <v>100032391</v>
          </cell>
          <cell r="D6247" t="str">
            <v>Delivered</v>
          </cell>
        </row>
        <row r="6248">
          <cell r="B6248">
            <v>100032265</v>
          </cell>
          <cell r="D6248" t="str">
            <v>Delivered</v>
          </cell>
        </row>
        <row r="6249">
          <cell r="B6249">
            <v>100032413</v>
          </cell>
          <cell r="D6249" t="str">
            <v>Delivered</v>
          </cell>
        </row>
        <row r="6250">
          <cell r="B6250">
            <v>100030590</v>
          </cell>
          <cell r="D6250" t="str">
            <v>Delivered</v>
          </cell>
        </row>
        <row r="6251">
          <cell r="B6251">
            <v>100030593</v>
          </cell>
          <cell r="D6251" t="str">
            <v>Delivered</v>
          </cell>
        </row>
        <row r="6252">
          <cell r="B6252">
            <v>100030571</v>
          </cell>
          <cell r="D6252" t="str">
            <v>Delivered</v>
          </cell>
        </row>
        <row r="6253">
          <cell r="B6253">
            <v>100030600</v>
          </cell>
          <cell r="D6253" t="str">
            <v>Delivered</v>
          </cell>
        </row>
        <row r="6254">
          <cell r="B6254">
            <v>100030598</v>
          </cell>
          <cell r="D6254" t="str">
            <v>Delivered</v>
          </cell>
        </row>
        <row r="6255">
          <cell r="B6255">
            <v>100030601</v>
          </cell>
          <cell r="D6255" t="str">
            <v>Delivered</v>
          </cell>
        </row>
        <row r="6256">
          <cell r="B6256">
            <v>100030626</v>
          </cell>
          <cell r="D6256" t="str">
            <v>Delivered</v>
          </cell>
        </row>
        <row r="6257">
          <cell r="B6257">
            <v>100030627</v>
          </cell>
          <cell r="D6257" t="str">
            <v>Delivered</v>
          </cell>
        </row>
        <row r="6258">
          <cell r="B6258">
            <v>100030602</v>
          </cell>
          <cell r="D6258" t="str">
            <v>Delivered</v>
          </cell>
        </row>
        <row r="6259">
          <cell r="B6259">
            <v>100030630</v>
          </cell>
          <cell r="D6259" t="str">
            <v>Delivered</v>
          </cell>
        </row>
        <row r="6260">
          <cell r="B6260">
            <v>100030649</v>
          </cell>
          <cell r="D6260" t="str">
            <v>Delivered</v>
          </cell>
        </row>
        <row r="6261">
          <cell r="B6261">
            <v>100030633</v>
          </cell>
          <cell r="D6261" t="str">
            <v>Delivered</v>
          </cell>
        </row>
        <row r="6262">
          <cell r="B6262">
            <v>100030611</v>
          </cell>
          <cell r="D6262" t="str">
            <v>Delivered</v>
          </cell>
        </row>
        <row r="6263">
          <cell r="B6263">
            <v>100030613</v>
          </cell>
          <cell r="D6263" t="str">
            <v>Delivered</v>
          </cell>
        </row>
        <row r="6264">
          <cell r="B6264">
            <v>100030615</v>
          </cell>
          <cell r="D6264" t="str">
            <v>Delivered</v>
          </cell>
        </row>
        <row r="6265">
          <cell r="B6265">
            <v>100031396</v>
          </cell>
          <cell r="D6265" t="str">
            <v>Delivered</v>
          </cell>
        </row>
        <row r="6266">
          <cell r="B6266">
            <v>100031397</v>
          </cell>
          <cell r="D6266" t="str">
            <v>Delivered</v>
          </cell>
        </row>
        <row r="6267">
          <cell r="B6267">
            <v>100031393</v>
          </cell>
          <cell r="D6267" t="str">
            <v>Not Delivered Due To Wrong Address</v>
          </cell>
        </row>
        <row r="6268">
          <cell r="B6268">
            <v>100031404</v>
          </cell>
          <cell r="D6268" t="str">
            <v>Delivered</v>
          </cell>
        </row>
        <row r="6269">
          <cell r="B6269">
            <v>100031405</v>
          </cell>
          <cell r="D6269" t="str">
            <v>Miss Route From Transporter</v>
          </cell>
        </row>
        <row r="6270">
          <cell r="B6270">
            <v>100031418</v>
          </cell>
          <cell r="D6270" t="str">
            <v>Delivered</v>
          </cell>
        </row>
        <row r="6271">
          <cell r="B6271">
            <v>100031419</v>
          </cell>
          <cell r="D6271" t="str">
            <v>Delivered</v>
          </cell>
        </row>
        <row r="6272">
          <cell r="B6272">
            <v>100031394</v>
          </cell>
          <cell r="D6272" t="str">
            <v>Not Delivered Due To Wrong Address</v>
          </cell>
        </row>
        <row r="6273">
          <cell r="B6273">
            <v>100031407</v>
          </cell>
          <cell r="D6273" t="str">
            <v>Miss Route From Transporter</v>
          </cell>
        </row>
        <row r="6274">
          <cell r="B6274">
            <v>100031420</v>
          </cell>
          <cell r="D6274" t="str">
            <v>Delivered</v>
          </cell>
        </row>
        <row r="6275">
          <cell r="B6275">
            <v>100031409</v>
          </cell>
          <cell r="D6275" t="str">
            <v>Miss Route From Transporter</v>
          </cell>
        </row>
        <row r="6276">
          <cell r="B6276">
            <v>100031421</v>
          </cell>
          <cell r="D6276" t="str">
            <v>Delivered</v>
          </cell>
        </row>
        <row r="6277">
          <cell r="B6277">
            <v>100031398</v>
          </cell>
          <cell r="D6277" t="str">
            <v>Delivered</v>
          </cell>
        </row>
        <row r="6278">
          <cell r="B6278">
            <v>100031395</v>
          </cell>
          <cell r="D6278" t="str">
            <v>Delivered</v>
          </cell>
        </row>
        <row r="6279">
          <cell r="B6279">
            <v>100032377</v>
          </cell>
          <cell r="D6279" t="str">
            <v>Delivered</v>
          </cell>
        </row>
        <row r="6280">
          <cell r="B6280">
            <v>100032371</v>
          </cell>
          <cell r="D6280" t="str">
            <v>Delivered</v>
          </cell>
        </row>
        <row r="6281">
          <cell r="B6281">
            <v>100032372</v>
          </cell>
          <cell r="D6281" t="str">
            <v>Delivered</v>
          </cell>
        </row>
        <row r="6282">
          <cell r="B6282">
            <v>100032373</v>
          </cell>
          <cell r="D6282" t="str">
            <v>Delivered</v>
          </cell>
        </row>
        <row r="6283">
          <cell r="B6283">
            <v>100032378</v>
          </cell>
          <cell r="D6283" t="str">
            <v>OFD</v>
          </cell>
        </row>
        <row r="6284">
          <cell r="B6284">
            <v>100032351</v>
          </cell>
          <cell r="D6284" t="str">
            <v>OFD</v>
          </cell>
        </row>
        <row r="6285">
          <cell r="B6285">
            <v>100028035</v>
          </cell>
          <cell r="D6285" t="str">
            <v>Not Delivered Due To Wrong Address</v>
          </cell>
        </row>
        <row r="6289">
          <cell r="B6289" t="str">
            <v>06-12-2024 (Blue Dart)</v>
          </cell>
        </row>
        <row r="6290">
          <cell r="B6290" t="str">
            <v>AWB</v>
          </cell>
          <cell r="D6290" t="str">
            <v>Status</v>
          </cell>
        </row>
        <row r="6291">
          <cell r="B6291">
            <v>53533055564</v>
          </cell>
          <cell r="D6291" t="str">
            <v>Not delivered</v>
          </cell>
        </row>
        <row r="6292">
          <cell r="B6292">
            <v>53533055785</v>
          </cell>
          <cell r="D6292" t="str">
            <v>Delivered</v>
          </cell>
        </row>
        <row r="6293">
          <cell r="B6293">
            <v>53533055660</v>
          </cell>
          <cell r="D6293" t="str">
            <v>Not delivered</v>
          </cell>
        </row>
        <row r="6294">
          <cell r="B6294">
            <v>53533055542</v>
          </cell>
          <cell r="D6294" t="str">
            <v>Delivered</v>
          </cell>
        </row>
        <row r="6295">
          <cell r="B6295">
            <v>53532210524</v>
          </cell>
          <cell r="D6295" t="str">
            <v>Delivered</v>
          </cell>
        </row>
        <row r="6298">
          <cell r="B6298" t="str">
            <v>06-12-2024 (Fast Track)</v>
          </cell>
        </row>
        <row r="6299">
          <cell r="B6299" t="str">
            <v>AWB</v>
          </cell>
          <cell r="D6299" t="str">
            <v>Appointment I'D</v>
          </cell>
        </row>
        <row r="6300">
          <cell r="B6300">
            <v>100031785</v>
          </cell>
          <cell r="D6300" t="str">
            <v>Delivered</v>
          </cell>
        </row>
        <row r="6301">
          <cell r="B6301">
            <v>100031836</v>
          </cell>
          <cell r="D6301" t="str">
            <v>Delivered</v>
          </cell>
        </row>
        <row r="6302">
          <cell r="B6302">
            <v>100032967</v>
          </cell>
          <cell r="D6302" t="str">
            <v>In Transit</v>
          </cell>
        </row>
        <row r="6303">
          <cell r="B6303">
            <v>100033163</v>
          </cell>
          <cell r="D6303" t="str">
            <v>Delivered</v>
          </cell>
        </row>
        <row r="6304">
          <cell r="B6304">
            <v>100031946</v>
          </cell>
          <cell r="D6304" t="str">
            <v>Delivered</v>
          </cell>
        </row>
        <row r="6305">
          <cell r="B6305">
            <v>100031596</v>
          </cell>
          <cell r="D6305" t="str">
            <v>Delivered</v>
          </cell>
        </row>
        <row r="6306">
          <cell r="B6306">
            <v>100031609</v>
          </cell>
          <cell r="D6306" t="str">
            <v>Delivered</v>
          </cell>
        </row>
        <row r="6307">
          <cell r="B6307">
            <v>100033130</v>
          </cell>
          <cell r="D6307" t="str">
            <v>In Transit</v>
          </cell>
        </row>
        <row r="6308">
          <cell r="B6308">
            <v>100031797</v>
          </cell>
          <cell r="D6308" t="str">
            <v>In Transit Delay</v>
          </cell>
        </row>
        <row r="6309">
          <cell r="B6309">
            <v>100032731</v>
          </cell>
          <cell r="D6309" t="str">
            <v>Delivered</v>
          </cell>
        </row>
        <row r="6310">
          <cell r="B6310">
            <v>100032741</v>
          </cell>
          <cell r="D6310" t="str">
            <v>Delivered</v>
          </cell>
        </row>
        <row r="6311">
          <cell r="B6311">
            <v>100032743</v>
          </cell>
          <cell r="D6311" t="str">
            <v>Delivered</v>
          </cell>
        </row>
        <row r="6312">
          <cell r="B6312">
            <v>100032782</v>
          </cell>
          <cell r="D6312" t="str">
            <v>Delivered</v>
          </cell>
        </row>
        <row r="6313">
          <cell r="B6313">
            <v>100032545</v>
          </cell>
          <cell r="D6313" t="str">
            <v>Delivered</v>
          </cell>
        </row>
        <row r="6314">
          <cell r="B6314">
            <v>100032746</v>
          </cell>
          <cell r="D6314" t="str">
            <v>Delivered</v>
          </cell>
        </row>
        <row r="6315">
          <cell r="B6315">
            <v>100032550</v>
          </cell>
          <cell r="D6315" t="str">
            <v>Delivered</v>
          </cell>
        </row>
        <row r="6316">
          <cell r="B6316">
            <v>100032514</v>
          </cell>
          <cell r="D6316" t="str">
            <v>Delivered</v>
          </cell>
        </row>
        <row r="6317">
          <cell r="B6317">
            <v>100032739</v>
          </cell>
          <cell r="D6317" t="str">
            <v>Delivered</v>
          </cell>
        </row>
        <row r="6318">
          <cell r="B6318">
            <v>100032953</v>
          </cell>
          <cell r="D6318" t="str">
            <v>Delivered</v>
          </cell>
        </row>
        <row r="6319">
          <cell r="B6319">
            <v>100032713</v>
          </cell>
          <cell r="D6319" t="str">
            <v>Delivered</v>
          </cell>
        </row>
        <row r="6320">
          <cell r="B6320">
            <v>100032929</v>
          </cell>
          <cell r="D6320" t="str">
            <v>Delivered</v>
          </cell>
        </row>
        <row r="6321">
          <cell r="B6321">
            <v>100032715</v>
          </cell>
          <cell r="D6321" t="str">
            <v>Delivered</v>
          </cell>
        </row>
        <row r="6322">
          <cell r="B6322">
            <v>100032556</v>
          </cell>
          <cell r="D6322" t="str">
            <v>Delivered</v>
          </cell>
        </row>
        <row r="6323">
          <cell r="B6323">
            <v>100032702</v>
          </cell>
          <cell r="D6323" t="str">
            <v>Delivered</v>
          </cell>
        </row>
        <row r="6324">
          <cell r="B6324">
            <v>100032551</v>
          </cell>
          <cell r="D6324" t="str">
            <v>Delivered</v>
          </cell>
        </row>
        <row r="6325">
          <cell r="B6325">
            <v>100032926</v>
          </cell>
          <cell r="D6325" t="str">
            <v>Delivered</v>
          </cell>
        </row>
        <row r="6326">
          <cell r="B6326">
            <v>100032716</v>
          </cell>
          <cell r="D6326" t="str">
            <v>Delivered</v>
          </cell>
        </row>
        <row r="6327">
          <cell r="B6327">
            <v>100032554</v>
          </cell>
          <cell r="D6327" t="str">
            <v>Delivered</v>
          </cell>
        </row>
        <row r="6328">
          <cell r="B6328">
            <v>100032548</v>
          </cell>
          <cell r="D6328" t="str">
            <v>Consignee refused Due To No Appointment</v>
          </cell>
        </row>
        <row r="6329">
          <cell r="B6329">
            <v>100032301</v>
          </cell>
          <cell r="D6329" t="str">
            <v>Delivered</v>
          </cell>
        </row>
        <row r="6330">
          <cell r="B6330">
            <v>100032379</v>
          </cell>
          <cell r="D6330" t="str">
            <v>Delivered</v>
          </cell>
        </row>
        <row r="6331">
          <cell r="B6331">
            <v>100032261</v>
          </cell>
          <cell r="D6331" t="str">
            <v>In Transit Delay</v>
          </cell>
        </row>
        <row r="6332">
          <cell r="B6332">
            <v>100032355</v>
          </cell>
          <cell r="D6332" t="str">
            <v>Delivered</v>
          </cell>
        </row>
        <row r="6333">
          <cell r="B6333">
            <v>100030681</v>
          </cell>
          <cell r="D6333" t="str">
            <v>Not delivered Due To vehicle Break Down</v>
          </cell>
        </row>
        <row r="6334">
          <cell r="B6334">
            <v>100030753</v>
          </cell>
          <cell r="D6334" t="str">
            <v>Consignee refused Due To No Appointment</v>
          </cell>
        </row>
        <row r="6335">
          <cell r="B6335">
            <v>100030700</v>
          </cell>
          <cell r="D6335" t="str">
            <v>Delivered</v>
          </cell>
        </row>
        <row r="6336">
          <cell r="B6336">
            <v>100030682</v>
          </cell>
          <cell r="D6336" t="str">
            <v>Not delivered Due To vehicle Break Down</v>
          </cell>
        </row>
        <row r="6337">
          <cell r="B6337">
            <v>100030683</v>
          </cell>
          <cell r="D6337" t="str">
            <v>Not delivered Due To vehicle Break Down</v>
          </cell>
        </row>
        <row r="6338">
          <cell r="B6338">
            <v>100030684</v>
          </cell>
          <cell r="D6338" t="str">
            <v>Not delivered Due To vehicle Break Down</v>
          </cell>
        </row>
        <row r="6339">
          <cell r="B6339">
            <v>100032358</v>
          </cell>
          <cell r="D6339" t="str">
            <v>Delivered</v>
          </cell>
        </row>
        <row r="6340">
          <cell r="B6340">
            <v>100032375</v>
          </cell>
          <cell r="D6340" t="str">
            <v>Vehicle waiting since 6hr Still They not accept Delivery</v>
          </cell>
        </row>
        <row r="6341">
          <cell r="B6341">
            <v>100032395</v>
          </cell>
          <cell r="D6341" t="str">
            <v>Delivered</v>
          </cell>
        </row>
        <row r="6342">
          <cell r="B6342">
            <v>100032363</v>
          </cell>
          <cell r="D6342" t="str">
            <v>Delivered</v>
          </cell>
        </row>
        <row r="6343">
          <cell r="B6343">
            <v>100032357</v>
          </cell>
          <cell r="D6343" t="str">
            <v>Delivered</v>
          </cell>
        </row>
        <row r="6344">
          <cell r="B6344">
            <v>100032396</v>
          </cell>
          <cell r="D6344" t="str">
            <v>Delivered</v>
          </cell>
        </row>
        <row r="6345">
          <cell r="B6345">
            <v>100032259</v>
          </cell>
          <cell r="D6345" t="str">
            <v>Delivered</v>
          </cell>
        </row>
        <row r="6346">
          <cell r="B6346">
            <v>100032264</v>
          </cell>
          <cell r="D6346" t="str">
            <v>In Transit Delay</v>
          </cell>
        </row>
        <row r="6347">
          <cell r="B6347">
            <v>100031025</v>
          </cell>
          <cell r="D6347" t="str">
            <v>Delivered</v>
          </cell>
        </row>
        <row r="6348">
          <cell r="B6348">
            <v>100031024</v>
          </cell>
          <cell r="D6348" t="str">
            <v>Delivered</v>
          </cell>
        </row>
        <row r="6349">
          <cell r="B6349">
            <v>100033025</v>
          </cell>
          <cell r="D6349" t="str">
            <v>In Transit</v>
          </cell>
        </row>
        <row r="6352">
          <cell r="B6352" t="str">
            <v>07-12-2024 (Blue Dart)</v>
          </cell>
        </row>
        <row r="6353">
          <cell r="B6353" t="str">
            <v>AWB</v>
          </cell>
          <cell r="D6353" t="str">
            <v>Status</v>
          </cell>
        </row>
        <row r="6354">
          <cell r="B6354">
            <v>53533055262</v>
          </cell>
          <cell r="D6354" t="str">
            <v>In Transit</v>
          </cell>
        </row>
        <row r="6355">
          <cell r="B6355">
            <v>53533055726</v>
          </cell>
          <cell r="D6355" t="str">
            <v>Delivered</v>
          </cell>
        </row>
        <row r="6356">
          <cell r="B6356">
            <v>53533055634</v>
          </cell>
          <cell r="D6356" t="str">
            <v>In Transit</v>
          </cell>
        </row>
        <row r="6357">
          <cell r="B6357">
            <v>53533055413</v>
          </cell>
          <cell r="D6357" t="str">
            <v>Delivered</v>
          </cell>
        </row>
        <row r="6358">
          <cell r="B6358">
            <v>53533055855</v>
          </cell>
          <cell r="D6358" t="str">
            <v>Delivered</v>
          </cell>
        </row>
        <row r="6359">
          <cell r="B6359">
            <v>53533055763</v>
          </cell>
          <cell r="D6359" t="str">
            <v>Delivered</v>
          </cell>
        </row>
        <row r="6360">
          <cell r="B6360">
            <v>53532391216</v>
          </cell>
          <cell r="D6360" t="str">
            <v>Delivered</v>
          </cell>
        </row>
        <row r="6363">
          <cell r="B6363" t="str">
            <v>07-12-2024 (Fast Track)</v>
          </cell>
        </row>
        <row r="6364">
          <cell r="B6364" t="str">
            <v>AWB</v>
          </cell>
          <cell r="D6364" t="str">
            <v>Appointment I'D</v>
          </cell>
        </row>
        <row r="6365">
          <cell r="B6365">
            <v>100033019</v>
          </cell>
          <cell r="D6365" t="str">
            <v>Delivered</v>
          </cell>
        </row>
        <row r="6366">
          <cell r="B6366">
            <v>100032723</v>
          </cell>
          <cell r="D6366" t="str">
            <v>Delivered</v>
          </cell>
        </row>
        <row r="6367">
          <cell r="B6367">
            <v>100032973</v>
          </cell>
          <cell r="D6367" t="str">
            <v>In Transit</v>
          </cell>
        </row>
        <row r="6368">
          <cell r="B6368">
            <v>100031626</v>
          </cell>
          <cell r="D6368" t="str">
            <v>Delivered</v>
          </cell>
        </row>
        <row r="6369">
          <cell r="B6369">
            <v>100032969</v>
          </cell>
          <cell r="D6369" t="str">
            <v>Consignee refused Due to Appointment Deleted In There System</v>
          </cell>
        </row>
        <row r="6370">
          <cell r="B6370">
            <v>100033128</v>
          </cell>
          <cell r="D6370" t="str">
            <v>Delivered</v>
          </cell>
        </row>
        <row r="6371">
          <cell r="B6371">
            <v>100031612</v>
          </cell>
          <cell r="D6371" t="str">
            <v>Delivered</v>
          </cell>
        </row>
        <row r="6372">
          <cell r="B6372">
            <v>100028738</v>
          </cell>
          <cell r="D6372" t="str">
            <v>Delivered</v>
          </cell>
        </row>
        <row r="6373">
          <cell r="B6373">
            <v>100028502</v>
          </cell>
          <cell r="D6373" t="str">
            <v>Delivered</v>
          </cell>
        </row>
        <row r="6374">
          <cell r="B6374">
            <v>100031285</v>
          </cell>
          <cell r="D6374" t="str">
            <v>Delivered</v>
          </cell>
        </row>
        <row r="6375">
          <cell r="B6375">
            <v>100031286</v>
          </cell>
          <cell r="D6375" t="str">
            <v>Delivered</v>
          </cell>
        </row>
        <row r="6376">
          <cell r="B6376">
            <v>100031331</v>
          </cell>
          <cell r="D6376" t="str">
            <v>Delivered</v>
          </cell>
        </row>
        <row r="6377">
          <cell r="B6377">
            <v>100029824</v>
          </cell>
          <cell r="D6377" t="str">
            <v>Delivered</v>
          </cell>
        </row>
        <row r="6378">
          <cell r="B6378">
            <v>100029055</v>
          </cell>
          <cell r="D6378" t="str">
            <v>Delivered</v>
          </cell>
        </row>
        <row r="6379">
          <cell r="B6379">
            <v>100033154</v>
          </cell>
          <cell r="D6379" t="str">
            <v>Delivered</v>
          </cell>
        </row>
        <row r="6380">
          <cell r="B6380">
            <v>100033155</v>
          </cell>
          <cell r="D6380" t="str">
            <v>Delivered</v>
          </cell>
        </row>
        <row r="6381">
          <cell r="B6381">
            <v>100033142</v>
          </cell>
          <cell r="D6381" t="str">
            <v>Delivered</v>
          </cell>
        </row>
        <row r="6382">
          <cell r="B6382">
            <v>100033149</v>
          </cell>
          <cell r="D6382" t="str">
            <v>In Transit</v>
          </cell>
        </row>
        <row r="6383">
          <cell r="B6383">
            <v>100033157</v>
          </cell>
          <cell r="D6383" t="str">
            <v>Delivered</v>
          </cell>
        </row>
        <row r="6384">
          <cell r="B6384">
            <v>100033132</v>
          </cell>
          <cell r="D6384" t="str">
            <v>In Transit</v>
          </cell>
        </row>
        <row r="6385">
          <cell r="B6385">
            <v>100032734</v>
          </cell>
          <cell r="D6385" t="str">
            <v>Delivered</v>
          </cell>
        </row>
        <row r="6386">
          <cell r="B6386">
            <v>100032736</v>
          </cell>
          <cell r="D6386" t="str">
            <v>Delivered</v>
          </cell>
        </row>
        <row r="6387">
          <cell r="B6387">
            <v>100032738</v>
          </cell>
          <cell r="D6387" t="str">
            <v>Consignee Refused Due to Material issue</v>
          </cell>
        </row>
        <row r="6388">
          <cell r="B6388">
            <v>100032740</v>
          </cell>
          <cell r="D6388" t="str">
            <v>Delivered</v>
          </cell>
        </row>
        <row r="6389">
          <cell r="B6389">
            <v>100032744</v>
          </cell>
          <cell r="D6389" t="str">
            <v>Delivered</v>
          </cell>
        </row>
        <row r="6390">
          <cell r="B6390">
            <v>100032745</v>
          </cell>
          <cell r="D6390" t="str">
            <v>Consignee Refused Due to Material issue</v>
          </cell>
        </row>
        <row r="6391">
          <cell r="B6391">
            <v>100032747</v>
          </cell>
          <cell r="D6391" t="str">
            <v>Delivered</v>
          </cell>
        </row>
        <row r="6392">
          <cell r="B6392">
            <v>100032776</v>
          </cell>
          <cell r="D6392" t="str">
            <v>Delivered</v>
          </cell>
        </row>
        <row r="6393">
          <cell r="B6393">
            <v>100032778</v>
          </cell>
          <cell r="D6393" t="str">
            <v>Delivered</v>
          </cell>
        </row>
        <row r="6394">
          <cell r="B6394">
            <v>100032780</v>
          </cell>
          <cell r="D6394" t="str">
            <v>Delivered</v>
          </cell>
        </row>
        <row r="6395">
          <cell r="B6395">
            <v>100032781</v>
          </cell>
          <cell r="D6395" t="str">
            <v>Delivered</v>
          </cell>
        </row>
        <row r="6396">
          <cell r="B6396">
            <v>100032783</v>
          </cell>
          <cell r="D6396" t="str">
            <v>Delivered</v>
          </cell>
        </row>
        <row r="6397">
          <cell r="B6397">
            <v>100032785</v>
          </cell>
          <cell r="D6397" t="str">
            <v>Delivered</v>
          </cell>
        </row>
        <row r="6398">
          <cell r="B6398">
            <v>100032714</v>
          </cell>
          <cell r="D6398" t="str">
            <v>Delivered</v>
          </cell>
        </row>
        <row r="6399">
          <cell r="B6399">
            <v>100032927</v>
          </cell>
          <cell r="D6399" t="str">
            <v>Delivered</v>
          </cell>
        </row>
        <row r="6400">
          <cell r="B6400">
            <v>100032251</v>
          </cell>
          <cell r="D6400" t="str">
            <v>Vehicle waiting since 4hr Still They not accept Delivery</v>
          </cell>
        </row>
        <row r="6401">
          <cell r="B6401">
            <v>100032289</v>
          </cell>
          <cell r="D6401" t="str">
            <v>Vehicle waiting since 4hr Still They not accept Delivery</v>
          </cell>
        </row>
        <row r="6402">
          <cell r="B6402">
            <v>100032356</v>
          </cell>
          <cell r="D6402" t="str">
            <v>Vehicle waiting since 4hr Still They not accept Delivery</v>
          </cell>
        </row>
        <row r="6403">
          <cell r="B6403">
            <v>100025893</v>
          </cell>
          <cell r="D6403" t="str">
            <v>Delivered</v>
          </cell>
        </row>
        <row r="6404">
          <cell r="B6404">
            <v>100026213</v>
          </cell>
          <cell r="D6404" t="str">
            <v>Delivered</v>
          </cell>
        </row>
        <row r="6405">
          <cell r="B6405">
            <v>100030596</v>
          </cell>
          <cell r="D6405" t="str">
            <v>Vehicle waiting since 5hr Still They not accept Delivery</v>
          </cell>
        </row>
        <row r="6406">
          <cell r="B6406">
            <v>100030624</v>
          </cell>
          <cell r="D6406" t="str">
            <v>Vehicle waiting since 5hr Still They not accept Delivery</v>
          </cell>
        </row>
        <row r="6407">
          <cell r="B6407">
            <v>100030654</v>
          </cell>
          <cell r="D6407" t="str">
            <v>Vehicle waiting since 5hr Still They not accept Delivery</v>
          </cell>
        </row>
        <row r="6408">
          <cell r="B6408">
            <v>100033026</v>
          </cell>
          <cell r="D6408" t="str">
            <v>In Transit</v>
          </cell>
        </row>
        <row r="6409">
          <cell r="B6409">
            <v>100033022</v>
          </cell>
          <cell r="D6409" t="str">
            <v>In Transit</v>
          </cell>
        </row>
        <row r="6410">
          <cell r="B6410">
            <v>100033354</v>
          </cell>
          <cell r="D6410" t="str">
            <v>Delivered</v>
          </cell>
        </row>
        <row r="6413">
          <cell r="B6413" t="str">
            <v>08-12-2024 (Fast Track)</v>
          </cell>
        </row>
        <row r="6414">
          <cell r="B6414" t="str">
            <v>AWB</v>
          </cell>
          <cell r="D6414" t="str">
            <v>Appointment I'D</v>
          </cell>
        </row>
        <row r="6415">
          <cell r="B6415">
            <v>100033116</v>
          </cell>
          <cell r="D6415" t="str">
            <v>689398004985 - 3pm</v>
          </cell>
        </row>
        <row r="6416">
          <cell r="B6416">
            <v>100031618</v>
          </cell>
          <cell r="D6416" t="str">
            <v>95459026989 - 4pm</v>
          </cell>
        </row>
        <row r="6421">
          <cell r="B6421" t="str">
            <v>09-12-2024 (Blue Dart)</v>
          </cell>
        </row>
        <row r="6422">
          <cell r="B6422" t="str">
            <v>AWB</v>
          </cell>
          <cell r="D6422" t="str">
            <v>Status</v>
          </cell>
        </row>
        <row r="6423">
          <cell r="B6423">
            <v>53531098876</v>
          </cell>
          <cell r="D6423" t="str">
            <v>Delivered</v>
          </cell>
        </row>
        <row r="6424">
          <cell r="B6424">
            <v>53531099090</v>
          </cell>
          <cell r="D6424" t="str">
            <v>Delivered</v>
          </cell>
        </row>
        <row r="6425">
          <cell r="B6425">
            <v>53533055505</v>
          </cell>
          <cell r="D6425" t="str">
            <v>Delivered</v>
          </cell>
        </row>
        <row r="6428">
          <cell r="B6428" t="str">
            <v>09-12-2024 (Fast Track)</v>
          </cell>
        </row>
        <row r="6429">
          <cell r="B6429" t="str">
            <v>AWB</v>
          </cell>
          <cell r="D6429" t="str">
            <v>Appointment I'D</v>
          </cell>
        </row>
        <row r="6430">
          <cell r="B6430">
            <v>100031598</v>
          </cell>
          <cell r="D6430" t="str">
            <v>Delivered</v>
          </cell>
        </row>
        <row r="6431">
          <cell r="B6431">
            <v>100031784</v>
          </cell>
          <cell r="D6431" t="str">
            <v>Delivered</v>
          </cell>
        </row>
        <row r="6432">
          <cell r="B6432">
            <v>100031602</v>
          </cell>
          <cell r="D6432" t="str">
            <v>Delivered</v>
          </cell>
        </row>
        <row r="6433">
          <cell r="B6433">
            <v>100032162</v>
          </cell>
          <cell r="D6433" t="str">
            <v>Delivered</v>
          </cell>
        </row>
        <row r="6434">
          <cell r="B6434">
            <v>100032129</v>
          </cell>
          <cell r="D6434" t="str">
            <v>Delivered</v>
          </cell>
        </row>
        <row r="6435">
          <cell r="B6435">
            <v>100031604</v>
          </cell>
          <cell r="D6435" t="str">
            <v>Delivered</v>
          </cell>
        </row>
        <row r="6436">
          <cell r="B6436">
            <v>100031620</v>
          </cell>
          <cell r="D6436" t="str">
            <v>Delivered</v>
          </cell>
        </row>
        <row r="6437">
          <cell r="B6437">
            <v>100031607</v>
          </cell>
          <cell r="D6437" t="str">
            <v>Delivered</v>
          </cell>
        </row>
        <row r="6438">
          <cell r="B6438">
            <v>100031610</v>
          </cell>
          <cell r="D6438" t="str">
            <v>Delivered</v>
          </cell>
        </row>
        <row r="6439">
          <cell r="B6439">
            <v>100031962</v>
          </cell>
          <cell r="D6439" t="str">
            <v>Delivered</v>
          </cell>
        </row>
        <row r="6440">
          <cell r="B6440">
            <v>100031611</v>
          </cell>
          <cell r="D6440" t="str">
            <v>Miss Route</v>
          </cell>
        </row>
        <row r="6441">
          <cell r="B6441">
            <v>100032139</v>
          </cell>
          <cell r="D6441" t="str">
            <v>Delivered</v>
          </cell>
        </row>
        <row r="6442">
          <cell r="B6442">
            <v>100028743</v>
          </cell>
          <cell r="D6442" t="str">
            <v>Delivered</v>
          </cell>
        </row>
        <row r="6443">
          <cell r="B6443">
            <v>100029228</v>
          </cell>
          <cell r="D6443" t="str">
            <v>Delivered</v>
          </cell>
        </row>
        <row r="6444">
          <cell r="B6444">
            <v>100028565</v>
          </cell>
          <cell r="D6444" t="str">
            <v>Delivered</v>
          </cell>
        </row>
        <row r="6445">
          <cell r="B6445">
            <v>100029825</v>
          </cell>
          <cell r="D6445" t="str">
            <v>Delivered</v>
          </cell>
        </row>
        <row r="6446">
          <cell r="B6446">
            <v>100033140</v>
          </cell>
          <cell r="D6446" t="str">
            <v>In Transit</v>
          </cell>
        </row>
        <row r="6447">
          <cell r="B6447">
            <v>100033129</v>
          </cell>
          <cell r="D6447" t="str">
            <v>In Transit</v>
          </cell>
        </row>
        <row r="6448">
          <cell r="B6448">
            <v>100033133</v>
          </cell>
          <cell r="D6448" t="str">
            <v>Delivered</v>
          </cell>
        </row>
        <row r="6449">
          <cell r="B6449">
            <v>100033143</v>
          </cell>
          <cell r="D6449" t="str">
            <v>Delivered</v>
          </cell>
        </row>
        <row r="6450">
          <cell r="B6450">
            <v>100033141</v>
          </cell>
          <cell r="D6450" t="str">
            <v>In Transit</v>
          </cell>
        </row>
        <row r="6451">
          <cell r="B6451">
            <v>100032732</v>
          </cell>
          <cell r="D6451" t="str">
            <v>Delivered</v>
          </cell>
        </row>
        <row r="6452">
          <cell r="B6452">
            <v>100032735</v>
          </cell>
          <cell r="D6452" t="str">
            <v>Delivered</v>
          </cell>
        </row>
        <row r="6453">
          <cell r="B6453">
            <v>100032737</v>
          </cell>
          <cell r="D6453" t="str">
            <v>Delivered</v>
          </cell>
        </row>
        <row r="6454">
          <cell r="B6454">
            <v>100032748</v>
          </cell>
          <cell r="D6454" t="str">
            <v>Delivered</v>
          </cell>
        </row>
        <row r="6455">
          <cell r="B6455">
            <v>100032779</v>
          </cell>
          <cell r="D6455" t="str">
            <v>Delivered</v>
          </cell>
        </row>
        <row r="6456">
          <cell r="B6456">
            <v>100032784</v>
          </cell>
          <cell r="D6456" t="str">
            <v>Delivered</v>
          </cell>
        </row>
        <row r="6457">
          <cell r="B6457">
            <v>100032786</v>
          </cell>
          <cell r="D6457" t="str">
            <v>Delivered</v>
          </cell>
        </row>
        <row r="6458">
          <cell r="B6458">
            <v>100030527</v>
          </cell>
          <cell r="D6458" t="str">
            <v>Delivered</v>
          </cell>
        </row>
        <row r="6459">
          <cell r="B6459">
            <v>100031209</v>
          </cell>
          <cell r="D6459" t="str">
            <v>Delivered</v>
          </cell>
        </row>
        <row r="6460">
          <cell r="B6460">
            <v>100032949</v>
          </cell>
          <cell r="D6460" t="str">
            <v>Delivered</v>
          </cell>
        </row>
        <row r="6461">
          <cell r="B6461">
            <v>100032700</v>
          </cell>
          <cell r="D6461" t="str">
            <v>In Transit Delay</v>
          </cell>
        </row>
        <row r="6462">
          <cell r="B6462">
            <v>100032546</v>
          </cell>
          <cell r="D6462" t="str">
            <v>In Transit Delay</v>
          </cell>
        </row>
        <row r="6463">
          <cell r="B6463">
            <v>100033330</v>
          </cell>
          <cell r="D6463" t="str">
            <v>In Transit</v>
          </cell>
        </row>
        <row r="6464">
          <cell r="B6464">
            <v>100033301</v>
          </cell>
          <cell r="D6464" t="str">
            <v>Delivered</v>
          </cell>
        </row>
        <row r="6465">
          <cell r="B6465">
            <v>100033194</v>
          </cell>
          <cell r="D6465" t="str">
            <v>Delivered</v>
          </cell>
        </row>
        <row r="6466">
          <cell r="B6466">
            <v>100032689</v>
          </cell>
          <cell r="D6466" t="str">
            <v>Delivered</v>
          </cell>
        </row>
        <row r="6467">
          <cell r="B6467">
            <v>100023481</v>
          </cell>
          <cell r="D6467" t="str">
            <v>Stuck In Highway Traffic</v>
          </cell>
        </row>
        <row r="6468">
          <cell r="B6468">
            <v>100026389</v>
          </cell>
          <cell r="D6468" t="str">
            <v>Delivered</v>
          </cell>
        </row>
        <row r="6469">
          <cell r="B6469">
            <v>100026388</v>
          </cell>
          <cell r="D6469" t="str">
            <v>Delivered</v>
          </cell>
        </row>
        <row r="6470">
          <cell r="B6470">
            <v>100026531</v>
          </cell>
          <cell r="D6470" t="str">
            <v>Delivered</v>
          </cell>
        </row>
        <row r="6471">
          <cell r="B6471">
            <v>100026551</v>
          </cell>
          <cell r="D6471" t="str">
            <v>Delivered</v>
          </cell>
        </row>
        <row r="6472">
          <cell r="B6472">
            <v>100026911</v>
          </cell>
          <cell r="D6472" t="str">
            <v>Delivered</v>
          </cell>
        </row>
        <row r="6473">
          <cell r="B6473">
            <v>100026384</v>
          </cell>
          <cell r="D6473" t="str">
            <v>Delivered</v>
          </cell>
        </row>
        <row r="6474">
          <cell r="B6474">
            <v>100026913</v>
          </cell>
          <cell r="D6474" t="str">
            <v>Delivered</v>
          </cell>
        </row>
        <row r="6475">
          <cell r="B6475">
            <v>100033424</v>
          </cell>
          <cell r="D6475" t="str">
            <v>Delivered</v>
          </cell>
        </row>
        <row r="6476">
          <cell r="B6476">
            <v>100033426</v>
          </cell>
          <cell r="D6476" t="str">
            <v>Delivered</v>
          </cell>
        </row>
        <row r="6477">
          <cell r="B6477">
            <v>100033409</v>
          </cell>
          <cell r="D6477" t="str">
            <v>Delivered</v>
          </cell>
        </row>
        <row r="6478">
          <cell r="B6478">
            <v>100033425</v>
          </cell>
          <cell r="D6478" t="str">
            <v>Delivered</v>
          </cell>
        </row>
        <row r="6479">
          <cell r="B6479">
            <v>100033400</v>
          </cell>
          <cell r="D6479" t="str">
            <v>Delivered</v>
          </cell>
        </row>
        <row r="6480">
          <cell r="B6480">
            <v>100033336</v>
          </cell>
          <cell r="D6480" t="str">
            <v>Delivered</v>
          </cell>
        </row>
        <row r="6481">
          <cell r="B6481">
            <v>100033335</v>
          </cell>
          <cell r="D6481" t="str">
            <v>In Transit</v>
          </cell>
        </row>
        <row r="6482">
          <cell r="B6482">
            <v>100033411</v>
          </cell>
          <cell r="D6482" t="str">
            <v>Delivered</v>
          </cell>
        </row>
        <row r="6483">
          <cell r="B6483">
            <v>100033344</v>
          </cell>
          <cell r="D6483" t="str">
            <v>In Transit</v>
          </cell>
        </row>
        <row r="6484">
          <cell r="B6484">
            <v>100033332</v>
          </cell>
          <cell r="D6484" t="str">
            <v>In Transit</v>
          </cell>
        </row>
        <row r="6485">
          <cell r="B6485">
            <v>100033341</v>
          </cell>
          <cell r="D6485" t="str">
            <v>In Transit</v>
          </cell>
        </row>
        <row r="6486">
          <cell r="B6486">
            <v>100033331</v>
          </cell>
          <cell r="D6486" t="str">
            <v>Delivered</v>
          </cell>
        </row>
        <row r="6487">
          <cell r="B6487">
            <v>100033416</v>
          </cell>
          <cell r="D6487" t="str">
            <v>Delivered</v>
          </cell>
        </row>
        <row r="6488">
          <cell r="B6488">
            <v>100026526</v>
          </cell>
          <cell r="D6488" t="str">
            <v>Delivered</v>
          </cell>
        </row>
        <row r="6489">
          <cell r="B6489">
            <v>100026899</v>
          </cell>
          <cell r="D6489" t="str">
            <v xml:space="preserve">OFD </v>
          </cell>
        </row>
        <row r="6490">
          <cell r="B6490">
            <v>100028477</v>
          </cell>
          <cell r="D6490" t="str">
            <v>Delivered</v>
          </cell>
        </row>
        <row r="6493">
          <cell r="B6493" t="str">
            <v>10-12-2024 (Blue Dart)</v>
          </cell>
        </row>
        <row r="6494">
          <cell r="B6494" t="str">
            <v>AWB</v>
          </cell>
          <cell r="D6494" t="str">
            <v>Status</v>
          </cell>
        </row>
        <row r="6495">
          <cell r="B6495">
            <v>53531097513</v>
          </cell>
          <cell r="D6495" t="str">
            <v>Refused Due To Nehind The Name ( Private Limited )</v>
          </cell>
        </row>
        <row r="6496">
          <cell r="B6496">
            <v>53533055704</v>
          </cell>
          <cell r="D6496" t="str">
            <v>Refused Due To Nehind The Name ( Private Limited )</v>
          </cell>
        </row>
        <row r="6497">
          <cell r="B6497">
            <v>53533236912</v>
          </cell>
          <cell r="D6497" t="str">
            <v>Delivered</v>
          </cell>
        </row>
        <row r="6498">
          <cell r="B6498">
            <v>53533236315</v>
          </cell>
          <cell r="D6498" t="str">
            <v>Delivered</v>
          </cell>
        </row>
        <row r="6499">
          <cell r="B6499">
            <v>53533213123</v>
          </cell>
          <cell r="D6499" t="str">
            <v>Delivered</v>
          </cell>
        </row>
        <row r="6500">
          <cell r="B6500">
            <v>53533234241</v>
          </cell>
          <cell r="D6500" t="str">
            <v>Delivered</v>
          </cell>
        </row>
        <row r="6503">
          <cell r="B6503" t="str">
            <v>10-12-2024 (Fast Track)</v>
          </cell>
        </row>
        <row r="6504">
          <cell r="B6504" t="str">
            <v>AWB</v>
          </cell>
          <cell r="D6504" t="str">
            <v>Appointment I'D</v>
          </cell>
        </row>
        <row r="6505">
          <cell r="B6505">
            <v>100032972</v>
          </cell>
          <cell r="D6505" t="str">
            <v>Delivered</v>
          </cell>
        </row>
        <row r="6506">
          <cell r="B6506">
            <v>100033004</v>
          </cell>
          <cell r="D6506" t="str">
            <v>Delivered</v>
          </cell>
        </row>
        <row r="6507">
          <cell r="B6507">
            <v>100032728</v>
          </cell>
          <cell r="D6507" t="str">
            <v>Delivered</v>
          </cell>
        </row>
        <row r="6508">
          <cell r="B6508">
            <v>100031287</v>
          </cell>
          <cell r="D6508" t="str">
            <v>Delivered</v>
          </cell>
        </row>
        <row r="6509">
          <cell r="B6509">
            <v>100029229</v>
          </cell>
          <cell r="D6509" t="str">
            <v>Delivered</v>
          </cell>
        </row>
        <row r="6510">
          <cell r="B6510">
            <v>100033156</v>
          </cell>
          <cell r="D6510" t="str">
            <v>Delivered</v>
          </cell>
        </row>
        <row r="6511">
          <cell r="B6511">
            <v>100033139</v>
          </cell>
          <cell r="D6511" t="str">
            <v>Delivered</v>
          </cell>
        </row>
        <row r="6512">
          <cell r="B6512">
            <v>100030500</v>
          </cell>
          <cell r="D6512" t="str">
            <v>Delivered</v>
          </cell>
        </row>
        <row r="6513">
          <cell r="B6513">
            <v>100032483</v>
          </cell>
          <cell r="D6513" t="str">
            <v>Delivered</v>
          </cell>
        </row>
        <row r="6514">
          <cell r="B6514">
            <v>100032952</v>
          </cell>
          <cell r="D6514" t="str">
            <v>Consignee Refused Due Invoice Issue</v>
          </cell>
        </row>
        <row r="6515">
          <cell r="B6515">
            <v>100033196</v>
          </cell>
          <cell r="D6515" t="str">
            <v>Delivered</v>
          </cell>
        </row>
        <row r="6516">
          <cell r="B6516">
            <v>100033314</v>
          </cell>
          <cell r="D6516" t="str">
            <v>In Transit Delay</v>
          </cell>
        </row>
        <row r="6517">
          <cell r="B6517">
            <v>100033191</v>
          </cell>
          <cell r="D6517" t="str">
            <v>Delivered</v>
          </cell>
        </row>
        <row r="6518">
          <cell r="B6518">
            <v>100033193</v>
          </cell>
          <cell r="D6518" t="str">
            <v>Delivered</v>
          </cell>
        </row>
        <row r="6519">
          <cell r="B6519">
            <v>100033199</v>
          </cell>
          <cell r="D6519" t="str">
            <v>Delivered</v>
          </cell>
        </row>
        <row r="6520">
          <cell r="B6520">
            <v>100033195</v>
          </cell>
          <cell r="D6520" t="str">
            <v>Delivered</v>
          </cell>
        </row>
        <row r="6521">
          <cell r="B6521">
            <v>100033593</v>
          </cell>
          <cell r="D6521" t="str">
            <v>Delivered</v>
          </cell>
        </row>
        <row r="6522">
          <cell r="B6522">
            <v>100033197</v>
          </cell>
          <cell r="D6522" t="str">
            <v>Delivered</v>
          </cell>
        </row>
        <row r="6523">
          <cell r="B6523">
            <v>100033229</v>
          </cell>
          <cell r="D6523" t="str">
            <v>Delivered</v>
          </cell>
        </row>
        <row r="6524">
          <cell r="B6524">
            <v>100033189</v>
          </cell>
          <cell r="D6524" t="str">
            <v>Vehicle waiting since 8hr Still They not accept Delivery</v>
          </cell>
        </row>
        <row r="6525">
          <cell r="B6525">
            <v>100033325</v>
          </cell>
          <cell r="D6525" t="str">
            <v>Consignee Refused Due Invoice Issue</v>
          </cell>
        </row>
        <row r="6526">
          <cell r="B6526">
            <v>100033188</v>
          </cell>
          <cell r="D6526" t="str">
            <v>Consignee Refused Due Invoice Issue</v>
          </cell>
        </row>
        <row r="6527">
          <cell r="B6527">
            <v>100033397</v>
          </cell>
          <cell r="D6527" t="str">
            <v>Delivered</v>
          </cell>
        </row>
        <row r="6528">
          <cell r="B6528">
            <v>100033544</v>
          </cell>
          <cell r="D6528" t="str">
            <v>Delivered</v>
          </cell>
        </row>
        <row r="6529">
          <cell r="B6529">
            <v>100033402</v>
          </cell>
          <cell r="D6529" t="str">
            <v>Consignee Refused Due There is To Much SKU In 1 invoice</v>
          </cell>
        </row>
        <row r="6530">
          <cell r="B6530">
            <v>100033364</v>
          </cell>
          <cell r="D6530" t="str">
            <v>Delivered</v>
          </cell>
        </row>
        <row r="6531">
          <cell r="B6531">
            <v>100033415</v>
          </cell>
          <cell r="D6531" t="str">
            <v>Delivered</v>
          </cell>
        </row>
        <row r="6532">
          <cell r="B6532">
            <v>100033413</v>
          </cell>
          <cell r="D6532" t="str">
            <v>Delivered</v>
          </cell>
        </row>
        <row r="6533">
          <cell r="B6533">
            <v>100033334</v>
          </cell>
          <cell r="D6533" t="str">
            <v>Delivered</v>
          </cell>
        </row>
        <row r="6534">
          <cell r="B6534">
            <v>100033406</v>
          </cell>
          <cell r="D6534" t="str">
            <v>Delivered</v>
          </cell>
        </row>
        <row r="6535">
          <cell r="B6535">
            <v>100033414</v>
          </cell>
          <cell r="D6535" t="str">
            <v>Delivered</v>
          </cell>
        </row>
        <row r="6536">
          <cell r="B6536">
            <v>100033399</v>
          </cell>
          <cell r="D6536" t="str">
            <v>Delivered</v>
          </cell>
        </row>
        <row r="6537">
          <cell r="B6537">
            <v>100033412</v>
          </cell>
          <cell r="D6537" t="str">
            <v>Delivered</v>
          </cell>
        </row>
        <row r="6538">
          <cell r="B6538">
            <v>100033566</v>
          </cell>
          <cell r="D6538" t="str">
            <v>Delivered</v>
          </cell>
        </row>
        <row r="6541">
          <cell r="B6541" t="str">
            <v>11-12-2024 (Blue Dart)</v>
          </cell>
        </row>
        <row r="6542">
          <cell r="B6542" t="str">
            <v>AWB</v>
          </cell>
          <cell r="D6542" t="str">
            <v>Status</v>
          </cell>
        </row>
        <row r="6543">
          <cell r="B6543">
            <v>53527677523</v>
          </cell>
          <cell r="D6543" t="str">
            <v>Delivered</v>
          </cell>
        </row>
        <row r="6544">
          <cell r="B6544">
            <v>53527677770</v>
          </cell>
          <cell r="D6544" t="str">
            <v>Delivered</v>
          </cell>
        </row>
        <row r="6545">
          <cell r="B6545">
            <v>53533055870</v>
          </cell>
          <cell r="D6545" t="str">
            <v>Delivered</v>
          </cell>
        </row>
        <row r="6546">
          <cell r="B6546">
            <v>53533055321</v>
          </cell>
          <cell r="D6546" t="str">
            <v>Delivered</v>
          </cell>
        </row>
        <row r="6549">
          <cell r="B6549" t="str">
            <v>11-12-2024 (Fast Track)</v>
          </cell>
        </row>
        <row r="6550">
          <cell r="B6550" t="str">
            <v>AWB</v>
          </cell>
          <cell r="D6550" t="str">
            <v>Appointment I'D</v>
          </cell>
        </row>
        <row r="6551">
          <cell r="B6551">
            <v>100028734</v>
          </cell>
          <cell r="D6551" t="str">
            <v>Delivered</v>
          </cell>
        </row>
        <row r="6552">
          <cell r="B6552">
            <v>100021954</v>
          </cell>
          <cell r="D6552" t="str">
            <v>Delivered</v>
          </cell>
        </row>
        <row r="6553">
          <cell r="B6553">
            <v>100028737</v>
          </cell>
          <cell r="D6553" t="str">
            <v>Delivered</v>
          </cell>
        </row>
        <row r="6554">
          <cell r="B6554">
            <v>100030399</v>
          </cell>
          <cell r="D6554" t="str">
            <v>Delivered</v>
          </cell>
        </row>
        <row r="6555">
          <cell r="B6555">
            <v>100029822</v>
          </cell>
          <cell r="D6555" t="str">
            <v>Delivered</v>
          </cell>
        </row>
        <row r="6556">
          <cell r="B6556">
            <v>100033138</v>
          </cell>
          <cell r="D6556" t="str">
            <v>Delivered</v>
          </cell>
        </row>
        <row r="6557">
          <cell r="B6557">
            <v>100033152</v>
          </cell>
          <cell r="D6557" t="str">
            <v>Delivered</v>
          </cell>
        </row>
        <row r="6558">
          <cell r="B6558">
            <v>100033153</v>
          </cell>
          <cell r="D6558" t="str">
            <v>Delivered</v>
          </cell>
        </row>
        <row r="6559">
          <cell r="B6559">
            <v>100032717</v>
          </cell>
          <cell r="D6559" t="str">
            <v>Delivered</v>
          </cell>
        </row>
        <row r="6560">
          <cell r="B6560">
            <v>100033190</v>
          </cell>
          <cell r="D6560" t="str">
            <v>Delivered</v>
          </cell>
        </row>
        <row r="6561">
          <cell r="B6561">
            <v>100033315</v>
          </cell>
          <cell r="D6561" t="str">
            <v>Delivered</v>
          </cell>
        </row>
        <row r="6562">
          <cell r="B6562">
            <v>100033329</v>
          </cell>
          <cell r="D6562" t="str">
            <v>Delivered</v>
          </cell>
        </row>
        <row r="6563">
          <cell r="B6563">
            <v>100033202</v>
          </cell>
          <cell r="D6563" t="str">
            <v>Delivered</v>
          </cell>
        </row>
        <row r="6564">
          <cell r="B6564">
            <v>100032692</v>
          </cell>
          <cell r="D6564" t="str">
            <v>Vehicle waiting since 3hr Still They not accept Delivery</v>
          </cell>
        </row>
        <row r="6565">
          <cell r="B6565">
            <v>100033405</v>
          </cell>
          <cell r="D6565" t="str">
            <v>Delivered</v>
          </cell>
        </row>
        <row r="6566">
          <cell r="B6566">
            <v>100033365</v>
          </cell>
          <cell r="D6566" t="str">
            <v>Delivered</v>
          </cell>
        </row>
        <row r="6567">
          <cell r="B6567">
            <v>100033366</v>
          </cell>
          <cell r="D6567" t="str">
            <v>Delivered</v>
          </cell>
        </row>
        <row r="6568">
          <cell r="B6568">
            <v>100032351</v>
          </cell>
          <cell r="D6568" t="str">
            <v>Delivered</v>
          </cell>
        </row>
        <row r="6569">
          <cell r="B6569">
            <v>100031821</v>
          </cell>
          <cell r="D6569" t="str">
            <v>Delivered</v>
          </cell>
        </row>
        <row r="6570">
          <cell r="B6570">
            <v>100032378</v>
          </cell>
          <cell r="D6570" t="str">
            <v>Missed Appointment</v>
          </cell>
        </row>
        <row r="6571">
          <cell r="B6571">
            <v>100028035</v>
          </cell>
          <cell r="D6571" t="str">
            <v xml:space="preserve">Shipment Not delivered Due To Wrong Address </v>
          </cell>
        </row>
        <row r="6574">
          <cell r="B6574" t="str">
            <v>12-12-2024 (Blue Dart)</v>
          </cell>
        </row>
        <row r="6575">
          <cell r="B6575" t="str">
            <v>AWB</v>
          </cell>
          <cell r="D6575" t="str">
            <v>Status</v>
          </cell>
        </row>
        <row r="6576">
          <cell r="B6576">
            <v>53533851755</v>
          </cell>
          <cell r="D6576" t="str">
            <v>In Transit</v>
          </cell>
        </row>
        <row r="6577">
          <cell r="B6577">
            <v>53533856493</v>
          </cell>
          <cell r="D6577" t="str">
            <v>Delivered</v>
          </cell>
        </row>
        <row r="6578">
          <cell r="B6578">
            <v>53533254331</v>
          </cell>
          <cell r="D6578" t="str">
            <v>Consignee Refused Still No Update From Transporter</v>
          </cell>
        </row>
        <row r="6579">
          <cell r="B6579">
            <v>53533606276</v>
          </cell>
          <cell r="D6579" t="str">
            <v>Delivered</v>
          </cell>
        </row>
        <row r="6580">
          <cell r="B6580">
            <v>53533638082</v>
          </cell>
          <cell r="D6580" t="str">
            <v>Stock Not Traced From Transpoter Side At the time of Loading</v>
          </cell>
        </row>
        <row r="6581">
          <cell r="B6581">
            <v>53533634501</v>
          </cell>
          <cell r="D6581" t="str">
            <v>In Transit</v>
          </cell>
        </row>
        <row r="6582">
          <cell r="B6582">
            <v>53533627092</v>
          </cell>
          <cell r="D6582" t="str">
            <v>In Transit</v>
          </cell>
        </row>
        <row r="6586">
          <cell r="B6586" t="str">
            <v>12-12-2024 (Fast Track)</v>
          </cell>
        </row>
        <row r="6587">
          <cell r="B6587" t="str">
            <v>AWB</v>
          </cell>
          <cell r="D6587" t="str">
            <v>Appointment I'D</v>
          </cell>
        </row>
        <row r="6588">
          <cell r="B6588">
            <v>100032950</v>
          </cell>
          <cell r="D6588" t="str">
            <v>Delivered</v>
          </cell>
        </row>
        <row r="6589">
          <cell r="B6589">
            <v>100033020</v>
          </cell>
          <cell r="D6589" t="str">
            <v>Delivered</v>
          </cell>
        </row>
        <row r="6590">
          <cell r="B6590">
            <v>100033002</v>
          </cell>
          <cell r="D6590" t="str">
            <v>Delivered</v>
          </cell>
        </row>
        <row r="6591">
          <cell r="B6591">
            <v>100031290</v>
          </cell>
          <cell r="D6591" t="str">
            <v>Consignee Refused Due To No Appointment</v>
          </cell>
        </row>
        <row r="6592">
          <cell r="B6592">
            <v>100033150</v>
          </cell>
          <cell r="D6592" t="str">
            <v>Delivered</v>
          </cell>
        </row>
        <row r="6593">
          <cell r="B6593">
            <v>100033151</v>
          </cell>
          <cell r="D6593" t="str">
            <v>Delivered</v>
          </cell>
        </row>
        <row r="6594">
          <cell r="B6594">
            <v>100033755</v>
          </cell>
          <cell r="D6594" t="str">
            <v>In Transit</v>
          </cell>
        </row>
        <row r="6595">
          <cell r="B6595">
            <v>100033749</v>
          </cell>
          <cell r="D6595" t="str">
            <v>Delivered</v>
          </cell>
        </row>
        <row r="6596">
          <cell r="B6596">
            <v>100033447</v>
          </cell>
          <cell r="D6596" t="str">
            <v>Reschedual For 23-12-24</v>
          </cell>
        </row>
        <row r="6597">
          <cell r="B6597">
            <v>100033448</v>
          </cell>
          <cell r="D6597" t="str">
            <v>Reschedual For 23-12-24</v>
          </cell>
        </row>
        <row r="6598">
          <cell r="B6598">
            <v>100031378</v>
          </cell>
          <cell r="D6598" t="str">
            <v>Delivered</v>
          </cell>
        </row>
        <row r="6599">
          <cell r="B6599">
            <v>100033328</v>
          </cell>
          <cell r="D6599" t="str">
            <v>OFD</v>
          </cell>
        </row>
        <row r="6600">
          <cell r="B6600">
            <v>100033200</v>
          </cell>
          <cell r="D6600" t="str">
            <v>Reschedual For 13-12-24</v>
          </cell>
        </row>
        <row r="6601">
          <cell r="B6601">
            <v>100032700</v>
          </cell>
          <cell r="D6601" t="str">
            <v>Not Delivered Due To ODA Location (140 KM)</v>
          </cell>
        </row>
        <row r="6602">
          <cell r="B6602">
            <v>100032546</v>
          </cell>
          <cell r="D6602" t="str">
            <v>Not Delivered Due To ODA Location (140 KM)</v>
          </cell>
        </row>
        <row r="6603">
          <cell r="B6603">
            <v>100032688</v>
          </cell>
          <cell r="D6603" t="str">
            <v>Delivered</v>
          </cell>
        </row>
        <row r="6604">
          <cell r="B6604">
            <v>100026916</v>
          </cell>
          <cell r="D6604" t="str">
            <v>Delivered</v>
          </cell>
        </row>
        <row r="6605">
          <cell r="B6605">
            <v>100026919</v>
          </cell>
          <cell r="D6605" t="str">
            <v>Delivered</v>
          </cell>
        </row>
        <row r="6606">
          <cell r="B6606">
            <v>100026076</v>
          </cell>
          <cell r="D6606" t="str">
            <v>Delivered</v>
          </cell>
        </row>
        <row r="6607">
          <cell r="B6607">
            <v>100026917</v>
          </cell>
          <cell r="D6607" t="str">
            <v>Delivered</v>
          </cell>
        </row>
        <row r="6608">
          <cell r="B6608">
            <v>100026214</v>
          </cell>
          <cell r="D6608" t="str">
            <v>Delivered</v>
          </cell>
        </row>
        <row r="6609">
          <cell r="B6609">
            <v>100033417</v>
          </cell>
          <cell r="D6609" t="str">
            <v>Not Delivered Due ToVehicle Hold In Myntra</v>
          </cell>
        </row>
        <row r="6610">
          <cell r="B6610">
            <v>100033541</v>
          </cell>
          <cell r="D6610" t="str">
            <v>Not Delivered Due ToVehicle Hold In Myntra</v>
          </cell>
        </row>
        <row r="6611">
          <cell r="B6611">
            <v>100033568</v>
          </cell>
          <cell r="D6611" t="str">
            <v>Delivered</v>
          </cell>
        </row>
        <row r="6612">
          <cell r="B6612">
            <v>100033575</v>
          </cell>
          <cell r="D6612" t="str">
            <v>In Transit</v>
          </cell>
        </row>
        <row r="6616">
          <cell r="B6616" t="str">
            <v>13-12-2024 (Blue Dart)</v>
          </cell>
        </row>
        <row r="6617">
          <cell r="B6617" t="str">
            <v>AWB</v>
          </cell>
          <cell r="D6617" t="str">
            <v>Status</v>
          </cell>
        </row>
        <row r="6618">
          <cell r="B6618">
            <v>53533840743</v>
          </cell>
          <cell r="D6618" t="str">
            <v>In Transit</v>
          </cell>
        </row>
        <row r="6619">
          <cell r="B6619">
            <v>53533207615</v>
          </cell>
          <cell r="D6619" t="str">
            <v>Delivered</v>
          </cell>
        </row>
        <row r="6620">
          <cell r="B6620">
            <v>53533619112</v>
          </cell>
          <cell r="D6620" t="str">
            <v>Delivered</v>
          </cell>
        </row>
        <row r="6621">
          <cell r="B6621">
            <v>53534492793</v>
          </cell>
          <cell r="D6621" t="str">
            <v>In Transit</v>
          </cell>
        </row>
        <row r="6622">
          <cell r="B6622">
            <v>53534495011</v>
          </cell>
          <cell r="D6622" t="str">
            <v>In Transit</v>
          </cell>
        </row>
        <row r="6625">
          <cell r="B6625" t="str">
            <v>13-12-2024 (Fast Track)</v>
          </cell>
        </row>
        <row r="6626">
          <cell r="B6626" t="str">
            <v>AWB</v>
          </cell>
          <cell r="D6626" t="str">
            <v>Appointment I'D</v>
          </cell>
        </row>
        <row r="6627">
          <cell r="B6627">
            <v>100032730</v>
          </cell>
          <cell r="D6627" t="str">
            <v>Vehicle Break Down ( Gurgaon )</v>
          </cell>
        </row>
        <row r="6628">
          <cell r="B6628">
            <v>100032722</v>
          </cell>
          <cell r="D6628" t="str">
            <v>Consignee Refused Due To No Appointment</v>
          </cell>
        </row>
        <row r="6629">
          <cell r="B6629">
            <v>100033024</v>
          </cell>
          <cell r="D6629" t="str">
            <v>Delivered</v>
          </cell>
        </row>
        <row r="6630">
          <cell r="B6630">
            <v>100031288</v>
          </cell>
          <cell r="D6630" t="str">
            <v>Delivered</v>
          </cell>
        </row>
        <row r="6631">
          <cell r="B6631">
            <v>100030384</v>
          </cell>
          <cell r="D6631" t="str">
            <v>Delivered</v>
          </cell>
        </row>
        <row r="6632">
          <cell r="B6632">
            <v>100033140</v>
          </cell>
          <cell r="D6632" t="str">
            <v>Delivered</v>
          </cell>
        </row>
        <row r="6633">
          <cell r="B6633">
            <v>100033130</v>
          </cell>
          <cell r="D6633" t="str">
            <v>Delivered</v>
          </cell>
        </row>
        <row r="6634">
          <cell r="B6634">
            <v>100033148</v>
          </cell>
          <cell r="D6634" t="str">
            <v>Delivered</v>
          </cell>
        </row>
        <row r="6635">
          <cell r="B6635">
            <v>100033141</v>
          </cell>
          <cell r="D6635" t="str">
            <v>Delivered</v>
          </cell>
        </row>
        <row r="6636">
          <cell r="B6636">
            <v>100033149</v>
          </cell>
          <cell r="D6636" t="str">
            <v>Delivered</v>
          </cell>
        </row>
        <row r="6637">
          <cell r="B6637">
            <v>100033132</v>
          </cell>
          <cell r="D6637" t="str">
            <v>Delivered</v>
          </cell>
        </row>
        <row r="6638">
          <cell r="B6638">
            <v>100033744</v>
          </cell>
          <cell r="D6638" t="str">
            <v>Delivered</v>
          </cell>
        </row>
        <row r="6639">
          <cell r="B6639">
            <v>100033742</v>
          </cell>
          <cell r="D6639" t="str">
            <v>In Transit</v>
          </cell>
        </row>
        <row r="6640">
          <cell r="B6640">
            <v>100032710</v>
          </cell>
          <cell r="D6640" t="str">
            <v>Delivered</v>
          </cell>
        </row>
        <row r="6641">
          <cell r="B6641">
            <v>100033198</v>
          </cell>
          <cell r="D6641" t="str">
            <v>Vehicle Break Down ( Gurgaon )</v>
          </cell>
        </row>
        <row r="6642">
          <cell r="B6642">
            <v>100033200</v>
          </cell>
          <cell r="D6642" t="str">
            <v>Delivered</v>
          </cell>
        </row>
        <row r="6643">
          <cell r="B6643">
            <v>100033404</v>
          </cell>
          <cell r="D6643" t="str">
            <v>Delivered</v>
          </cell>
        </row>
        <row r="6644">
          <cell r="B6644">
            <v>100033543</v>
          </cell>
          <cell r="D6644" t="str">
            <v>Delivered</v>
          </cell>
        </row>
        <row r="6645">
          <cell r="B6645">
            <v>100033713</v>
          </cell>
          <cell r="D6645" t="str">
            <v>Delivered</v>
          </cell>
        </row>
        <row r="6646">
          <cell r="B6646">
            <v>100033712</v>
          </cell>
          <cell r="D6646" t="str">
            <v>Delivered</v>
          </cell>
        </row>
        <row r="6647">
          <cell r="B6647">
            <v>100033687</v>
          </cell>
          <cell r="D6647" t="str">
            <v>Delivered</v>
          </cell>
        </row>
        <row r="6648">
          <cell r="B6648">
            <v>100033814</v>
          </cell>
          <cell r="D6648" t="str">
            <v>Delivered</v>
          </cell>
        </row>
        <row r="6649">
          <cell r="B6649">
            <v>100033667</v>
          </cell>
          <cell r="D6649" t="str">
            <v>Delivered</v>
          </cell>
        </row>
        <row r="6650">
          <cell r="B6650">
            <v>100033716</v>
          </cell>
          <cell r="D6650" t="str">
            <v>Delivered</v>
          </cell>
        </row>
        <row r="6651">
          <cell r="B6651">
            <v>100033729</v>
          </cell>
          <cell r="D6651" t="str">
            <v>Delivered</v>
          </cell>
        </row>
        <row r="6652">
          <cell r="B6652">
            <v>100033714</v>
          </cell>
          <cell r="D6652" t="str">
            <v>Delivered</v>
          </cell>
        </row>
        <row r="6653">
          <cell r="B6653">
            <v>100033706</v>
          </cell>
          <cell r="D6653" t="str">
            <v>Delivered</v>
          </cell>
        </row>
        <row r="6654">
          <cell r="B6654">
            <v>100033816</v>
          </cell>
          <cell r="D6654" t="str">
            <v>Delivered</v>
          </cell>
        </row>
        <row r="6655">
          <cell r="B6655">
            <v>100033711</v>
          </cell>
          <cell r="D6655" t="str">
            <v>Delivered</v>
          </cell>
        </row>
        <row r="6656">
          <cell r="B6656">
            <v>100033815</v>
          </cell>
          <cell r="D6656" t="str">
            <v>Delivered</v>
          </cell>
        </row>
        <row r="6657">
          <cell r="B6657">
            <v>100033812</v>
          </cell>
          <cell r="D6657" t="str">
            <v>Delivered</v>
          </cell>
        </row>
        <row r="6658">
          <cell r="B6658">
            <v>100033686</v>
          </cell>
          <cell r="D6658" t="str">
            <v>Delivered</v>
          </cell>
        </row>
        <row r="6659">
          <cell r="B6659">
            <v>100033715</v>
          </cell>
          <cell r="D6659" t="str">
            <v>Delivered</v>
          </cell>
        </row>
        <row r="6660">
          <cell r="B6660">
            <v>100031820</v>
          </cell>
          <cell r="D6660" t="str">
            <v>Delivered</v>
          </cell>
        </row>
        <row r="6661">
          <cell r="B6661">
            <v>100031821</v>
          </cell>
          <cell r="D6661" t="str">
            <v>Delivered</v>
          </cell>
        </row>
        <row r="6662">
          <cell r="B6662">
            <v>100031826</v>
          </cell>
          <cell r="D6662" t="str">
            <v>Delivered</v>
          </cell>
        </row>
        <row r="6663">
          <cell r="B6663">
            <v>100031828</v>
          </cell>
          <cell r="D6663" t="str">
            <v>Delivered</v>
          </cell>
        </row>
        <row r="6664">
          <cell r="B6664">
            <v>100031829</v>
          </cell>
          <cell r="D6664" t="str">
            <v>Delivered</v>
          </cell>
        </row>
        <row r="6665">
          <cell r="B6665">
            <v>100031830</v>
          </cell>
          <cell r="D6665" t="str">
            <v>Delivered</v>
          </cell>
        </row>
        <row r="6666">
          <cell r="B6666">
            <v>100033573</v>
          </cell>
          <cell r="D6666" t="str">
            <v>In Transit</v>
          </cell>
        </row>
        <row r="6667">
          <cell r="B6667">
            <v>100033189</v>
          </cell>
          <cell r="D6667" t="str">
            <v xml:space="preserve">Rechedual </v>
          </cell>
        </row>
        <row r="6670">
          <cell r="B6670" t="str">
            <v>14-12-2024 (Blue Dart)</v>
          </cell>
        </row>
        <row r="6671">
          <cell r="B6671" t="str">
            <v>AWB</v>
          </cell>
          <cell r="D6671" t="str">
            <v>Status</v>
          </cell>
        </row>
        <row r="6672">
          <cell r="B6672">
            <v>53533055354</v>
          </cell>
          <cell r="D6672" t="str">
            <v>Delivered</v>
          </cell>
        </row>
        <row r="6673">
          <cell r="B6673">
            <v>53533843856</v>
          </cell>
          <cell r="D6673" t="str">
            <v>Delivered</v>
          </cell>
        </row>
        <row r="6674">
          <cell r="B6674">
            <v>53533896942</v>
          </cell>
          <cell r="D6674" t="str">
            <v>Delivered</v>
          </cell>
        </row>
        <row r="6675">
          <cell r="B6675">
            <v>53534492664</v>
          </cell>
          <cell r="D6675" t="str">
            <v>In Transit</v>
          </cell>
        </row>
        <row r="6678">
          <cell r="B6678" t="str">
            <v>14-12-2024 (Fast Track)</v>
          </cell>
        </row>
        <row r="6679">
          <cell r="B6679" t="str">
            <v>AWB</v>
          </cell>
          <cell r="D6679" t="str">
            <v>Appointment I'D</v>
          </cell>
        </row>
        <row r="6680">
          <cell r="B6680">
            <v>100032976</v>
          </cell>
          <cell r="D6680" t="str">
            <v>Delivered</v>
          </cell>
        </row>
        <row r="6681">
          <cell r="B6681">
            <v>100032726</v>
          </cell>
          <cell r="D6681" t="str">
            <v>Delivered</v>
          </cell>
        </row>
        <row r="6682">
          <cell r="B6682">
            <v>100033043</v>
          </cell>
          <cell r="D6682" t="str">
            <v>Delivered</v>
          </cell>
        </row>
        <row r="6683">
          <cell r="B6683">
            <v>100032819</v>
          </cell>
          <cell r="D6683" t="str">
            <v>Delivered</v>
          </cell>
        </row>
        <row r="6684">
          <cell r="B6684">
            <v>100032960</v>
          </cell>
          <cell r="D6684" t="str">
            <v>Delivered</v>
          </cell>
        </row>
        <row r="6685">
          <cell r="B6685">
            <v>100032932</v>
          </cell>
          <cell r="D6685" t="str">
            <v>Missed Appointment</v>
          </cell>
        </row>
        <row r="6686">
          <cell r="B6686">
            <v>100032966</v>
          </cell>
          <cell r="D6686" t="str">
            <v>Delivered</v>
          </cell>
        </row>
        <row r="6687">
          <cell r="B6687">
            <v>100033361</v>
          </cell>
          <cell r="D6687" t="str">
            <v>Delivered</v>
          </cell>
        </row>
        <row r="6688">
          <cell r="B6688">
            <v>100032975</v>
          </cell>
          <cell r="D6688" t="str">
            <v>Delivered</v>
          </cell>
        </row>
        <row r="6689">
          <cell r="B6689">
            <v>100032916</v>
          </cell>
          <cell r="D6689" t="str">
            <v>Delivered</v>
          </cell>
        </row>
        <row r="6690">
          <cell r="B6690">
            <v>100033164</v>
          </cell>
          <cell r="D6690" t="str">
            <v>Delivered</v>
          </cell>
        </row>
        <row r="6691">
          <cell r="B6691">
            <v>100033182</v>
          </cell>
          <cell r="D6691" t="str">
            <v>Delivered</v>
          </cell>
        </row>
        <row r="6692">
          <cell r="B6692">
            <v>100033071</v>
          </cell>
          <cell r="D6692" t="str">
            <v>Delivered</v>
          </cell>
        </row>
        <row r="6693">
          <cell r="B6693">
            <v>100032923</v>
          </cell>
          <cell r="D6693" t="str">
            <v>Delivered</v>
          </cell>
        </row>
        <row r="6694">
          <cell r="B6694">
            <v>100032922</v>
          </cell>
          <cell r="D6694" t="str">
            <v>Delivered</v>
          </cell>
        </row>
        <row r="6695">
          <cell r="B6695">
            <v>100032930</v>
          </cell>
          <cell r="D6695" t="str">
            <v>Delivered</v>
          </cell>
        </row>
        <row r="6696">
          <cell r="B6696">
            <v>100032935</v>
          </cell>
          <cell r="D6696" t="str">
            <v>Delivered</v>
          </cell>
        </row>
        <row r="6697">
          <cell r="B6697">
            <v>100032959</v>
          </cell>
          <cell r="D6697" t="str">
            <v>Delivered</v>
          </cell>
        </row>
        <row r="6698">
          <cell r="B6698">
            <v>100033129</v>
          </cell>
          <cell r="D6698" t="str">
            <v>Delivered</v>
          </cell>
        </row>
        <row r="6699">
          <cell r="B6699">
            <v>100033743</v>
          </cell>
          <cell r="D6699" t="str">
            <v>Delivered</v>
          </cell>
        </row>
        <row r="6700">
          <cell r="B6700">
            <v>100031798</v>
          </cell>
          <cell r="D6700" t="str">
            <v>Delivered</v>
          </cell>
        </row>
        <row r="6701">
          <cell r="B6701">
            <v>100033746</v>
          </cell>
          <cell r="D6701" t="str">
            <v>Delivered</v>
          </cell>
        </row>
        <row r="6702">
          <cell r="B6702">
            <v>100033757</v>
          </cell>
          <cell r="D6702" t="str">
            <v>Delivered</v>
          </cell>
        </row>
        <row r="6703">
          <cell r="B6703">
            <v>100033747</v>
          </cell>
          <cell r="D6703" t="str">
            <v>Delivered</v>
          </cell>
        </row>
        <row r="6704">
          <cell r="B6704">
            <v>100033189</v>
          </cell>
          <cell r="D6704" t="str">
            <v>Delivered</v>
          </cell>
        </row>
        <row r="6705">
          <cell r="B6705">
            <v>100034032</v>
          </cell>
          <cell r="D6705" t="str">
            <v>IN Transit</v>
          </cell>
        </row>
        <row r="6706">
          <cell r="B6706">
            <v>100033545</v>
          </cell>
          <cell r="D6706" t="str">
            <v>Delivered</v>
          </cell>
        </row>
        <row r="6707">
          <cell r="B6707">
            <v>100034331</v>
          </cell>
          <cell r="D6707" t="str">
            <v>IN Transit</v>
          </cell>
        </row>
        <row r="6708">
          <cell r="B6708">
            <v>100033861</v>
          </cell>
          <cell r="D6708" t="str">
            <v>Delivered</v>
          </cell>
        </row>
        <row r="6711">
          <cell r="B6711" t="str">
            <v>15-12-2024 (Blue Dart)</v>
          </cell>
        </row>
        <row r="6712">
          <cell r="B6712" t="str">
            <v>AWB</v>
          </cell>
          <cell r="D6712" t="str">
            <v>Appointment I'D</v>
          </cell>
        </row>
        <row r="6713">
          <cell r="B6713">
            <v>100032727</v>
          </cell>
          <cell r="D6713" t="str">
            <v>624700846 - 6pm</v>
          </cell>
        </row>
        <row r="6717">
          <cell r="B6717" t="str">
            <v>16-12-2024 (Blue Dart)</v>
          </cell>
        </row>
        <row r="6718">
          <cell r="B6718" t="str">
            <v>AWB</v>
          </cell>
          <cell r="D6718" t="str">
            <v>Status</v>
          </cell>
        </row>
        <row r="6719">
          <cell r="B6719">
            <v>53533636586</v>
          </cell>
          <cell r="D6719" t="str">
            <v>Delivered</v>
          </cell>
        </row>
        <row r="6720">
          <cell r="B6720">
            <v>53534496665</v>
          </cell>
          <cell r="D6720" t="str">
            <v>In Transit</v>
          </cell>
        </row>
        <row r="6723">
          <cell r="B6723" t="str">
            <v>16-12-2024 (Fast Track)</v>
          </cell>
        </row>
        <row r="6724">
          <cell r="B6724" t="str">
            <v>AWB</v>
          </cell>
          <cell r="D6724" t="str">
            <v>Appointment I'D</v>
          </cell>
        </row>
        <row r="6725">
          <cell r="B6725">
            <v>100031599</v>
          </cell>
          <cell r="D6725" t="str">
            <v>Delivered</v>
          </cell>
        </row>
        <row r="6726">
          <cell r="B6726">
            <v>100031600</v>
          </cell>
          <cell r="D6726" t="str">
            <v>Delivered</v>
          </cell>
        </row>
        <row r="6727">
          <cell r="B6727">
            <v>100032297</v>
          </cell>
          <cell r="D6727" t="str">
            <v>Delivered</v>
          </cell>
        </row>
        <row r="6728">
          <cell r="B6728">
            <v>100028560</v>
          </cell>
          <cell r="D6728" t="str">
            <v>Delivered</v>
          </cell>
        </row>
        <row r="6729">
          <cell r="B6729">
            <v>100034068</v>
          </cell>
          <cell r="D6729" t="str">
            <v>Delivered</v>
          </cell>
        </row>
        <row r="6730">
          <cell r="B6730">
            <v>100034065</v>
          </cell>
          <cell r="D6730" t="str">
            <v>In Transit</v>
          </cell>
        </row>
        <row r="6731">
          <cell r="B6731">
            <v>100034066</v>
          </cell>
          <cell r="D6731" t="str">
            <v>Delivered</v>
          </cell>
        </row>
        <row r="6732">
          <cell r="B6732">
            <v>100034098</v>
          </cell>
          <cell r="D6732" t="str">
            <v>Delivered</v>
          </cell>
        </row>
        <row r="6733">
          <cell r="B6733">
            <v>100034063</v>
          </cell>
          <cell r="D6733" t="str">
            <v>Delivered</v>
          </cell>
        </row>
        <row r="6734">
          <cell r="B6734">
            <v>100034240</v>
          </cell>
          <cell r="D6734" t="str">
            <v>Delivered</v>
          </cell>
        </row>
        <row r="6735">
          <cell r="B6735">
            <v>100034296</v>
          </cell>
          <cell r="D6735" t="str">
            <v>Not Delivered Due to Consignee Need Open Delivery</v>
          </cell>
        </row>
        <row r="6736">
          <cell r="B6736">
            <v>100034324</v>
          </cell>
          <cell r="D6736" t="str">
            <v>Not Delivered Due to Consignee Need Open Delivery</v>
          </cell>
        </row>
        <row r="6737">
          <cell r="B6737">
            <v>100034323</v>
          </cell>
          <cell r="D6737" t="str">
            <v>Not Delivered Due to Consignee Need Open Delivery</v>
          </cell>
        </row>
        <row r="6738">
          <cell r="B6738">
            <v>100034298</v>
          </cell>
          <cell r="D6738" t="str">
            <v>Not Delivered Due to Consignee Need Open Delivery</v>
          </cell>
        </row>
        <row r="6739">
          <cell r="B6739">
            <v>100033565</v>
          </cell>
          <cell r="D6739" t="str">
            <v>Delivered</v>
          </cell>
        </row>
        <row r="6740">
          <cell r="B6740">
            <v>100034329</v>
          </cell>
          <cell r="D6740" t="str">
            <v>In Transit</v>
          </cell>
        </row>
        <row r="6741">
          <cell r="B6741">
            <v>100034327</v>
          </cell>
          <cell r="D6741" t="str">
            <v>In Transit</v>
          </cell>
        </row>
        <row r="6742">
          <cell r="B6742">
            <v>100033572</v>
          </cell>
          <cell r="D6742" t="str">
            <v>Delivered</v>
          </cell>
        </row>
        <row r="6743">
          <cell r="B6743">
            <v>100033855</v>
          </cell>
          <cell r="D6743" t="str">
            <v>Delivered</v>
          </cell>
        </row>
        <row r="6744">
          <cell r="B6744">
            <v>100033860</v>
          </cell>
          <cell r="D6744" t="str">
            <v>Delivered</v>
          </cell>
        </row>
        <row r="6745">
          <cell r="B6745">
            <v>100033978</v>
          </cell>
          <cell r="D6745" t="str">
            <v>Delivered</v>
          </cell>
        </row>
        <row r="6746">
          <cell r="B6746">
            <v>100033022</v>
          </cell>
          <cell r="D6746" t="str">
            <v>Delivered</v>
          </cell>
        </row>
        <row r="6749">
          <cell r="B6749" t="str">
            <v>17-12-2024 (Blue Dart)</v>
          </cell>
        </row>
        <row r="6750">
          <cell r="B6750" t="str">
            <v>AWB</v>
          </cell>
          <cell r="D6750" t="str">
            <v>Status</v>
          </cell>
        </row>
        <row r="6751">
          <cell r="B6751">
            <v>53533055704</v>
          </cell>
          <cell r="D6751" t="str">
            <v>Still No Update From Blue Dart</v>
          </cell>
        </row>
        <row r="6752">
          <cell r="B6752">
            <v>53532396466</v>
          </cell>
          <cell r="D6752" t="str">
            <v>Still No Update From Blue Dart</v>
          </cell>
        </row>
        <row r="6753">
          <cell r="B6753">
            <v>53532390575</v>
          </cell>
          <cell r="D6753" t="str">
            <v>Delivered</v>
          </cell>
        </row>
        <row r="6754">
          <cell r="B6754">
            <v>53534126343</v>
          </cell>
          <cell r="D6754" t="str">
            <v>Delivered</v>
          </cell>
        </row>
        <row r="6755">
          <cell r="B6755">
            <v>53534144414</v>
          </cell>
          <cell r="D6755" t="str">
            <v>Delivered</v>
          </cell>
        </row>
        <row r="6756">
          <cell r="B6756">
            <v>53534138862</v>
          </cell>
          <cell r="D6756" t="str">
            <v>Delivered</v>
          </cell>
        </row>
        <row r="6759">
          <cell r="B6759" t="str">
            <v>17-12-2024 (Fast Track)</v>
          </cell>
        </row>
        <row r="6760">
          <cell r="B6760" t="str">
            <v>AWB</v>
          </cell>
          <cell r="D6760" t="str">
            <v>Appointment I'D</v>
          </cell>
        </row>
        <row r="6761">
          <cell r="B6761">
            <v>100034658</v>
          </cell>
          <cell r="D6761" t="str">
            <v>Delivered</v>
          </cell>
        </row>
        <row r="6762">
          <cell r="B6762">
            <v>100032725</v>
          </cell>
          <cell r="D6762" t="str">
            <v>Appointment Cancel From Market Place</v>
          </cell>
        </row>
        <row r="6763">
          <cell r="B6763">
            <v>100033135</v>
          </cell>
          <cell r="D6763" t="str">
            <v>Delivered</v>
          </cell>
        </row>
        <row r="6764">
          <cell r="B6764">
            <v>100033131</v>
          </cell>
          <cell r="D6764" t="str">
            <v>Delivered</v>
          </cell>
        </row>
        <row r="6765">
          <cell r="B6765">
            <v>100032700</v>
          </cell>
          <cell r="D6765" t="str">
            <v>Delivered</v>
          </cell>
        </row>
        <row r="6766">
          <cell r="B6766">
            <v>100032546</v>
          </cell>
          <cell r="D6766" t="str">
            <v>Delivered</v>
          </cell>
        </row>
        <row r="6767">
          <cell r="B6767">
            <v>100033198</v>
          </cell>
          <cell r="D6767" t="str">
            <v>Delivered</v>
          </cell>
        </row>
        <row r="6768">
          <cell r="B6768">
            <v>100034135</v>
          </cell>
          <cell r="D6768" t="str">
            <v>Delivered</v>
          </cell>
        </row>
        <row r="6769">
          <cell r="B6769">
            <v>100034073</v>
          </cell>
          <cell r="D6769" t="str">
            <v>In Transit</v>
          </cell>
        </row>
        <row r="6770">
          <cell r="B6770">
            <v>100034074</v>
          </cell>
          <cell r="D6770" t="str">
            <v>Delivered</v>
          </cell>
        </row>
        <row r="6771">
          <cell r="B6771">
            <v>100034071</v>
          </cell>
          <cell r="D6771" t="str">
            <v>Delivered</v>
          </cell>
        </row>
        <row r="6772">
          <cell r="B6772">
            <v>100034067</v>
          </cell>
          <cell r="D6772" t="str">
            <v>Delivered</v>
          </cell>
        </row>
        <row r="6773">
          <cell r="B6773">
            <v>100034075</v>
          </cell>
          <cell r="D6773" t="str">
            <v>In Transit</v>
          </cell>
        </row>
        <row r="6774">
          <cell r="B6774">
            <v>100034102</v>
          </cell>
          <cell r="D6774" t="str">
            <v>In Transit</v>
          </cell>
        </row>
        <row r="6775">
          <cell r="B6775">
            <v>100034070</v>
          </cell>
          <cell r="D6775" t="str">
            <v>Delivered</v>
          </cell>
        </row>
        <row r="6776">
          <cell r="B6776">
            <v>100034103</v>
          </cell>
          <cell r="D6776" t="str">
            <v>Delivered</v>
          </cell>
        </row>
        <row r="6777">
          <cell r="B6777">
            <v>100034033</v>
          </cell>
          <cell r="D6777" t="str">
            <v>Delivered</v>
          </cell>
        </row>
        <row r="6778">
          <cell r="B6778">
            <v>100034576</v>
          </cell>
          <cell r="D6778" t="str">
            <v>Delivered</v>
          </cell>
        </row>
        <row r="6779">
          <cell r="B6779">
            <v>100034487</v>
          </cell>
        </row>
        <row r="6780">
          <cell r="B6780">
            <v>100034546</v>
          </cell>
          <cell r="D6780" t="str">
            <v>Delivered</v>
          </cell>
        </row>
        <row r="6781">
          <cell r="B6781">
            <v>100034552</v>
          </cell>
          <cell r="D6781" t="str">
            <v>In Transit</v>
          </cell>
        </row>
        <row r="6782">
          <cell r="B6782">
            <v>100034573</v>
          </cell>
          <cell r="D6782" t="str">
            <v>Reschedule For 20-12-24</v>
          </cell>
        </row>
        <row r="6783">
          <cell r="B6783">
            <v>100034579</v>
          </cell>
          <cell r="D6783" t="str">
            <v>In Transit</v>
          </cell>
        </row>
        <row r="6784">
          <cell r="B6784">
            <v>100034567</v>
          </cell>
          <cell r="D6784" t="str">
            <v>In Transit</v>
          </cell>
        </row>
        <row r="6785">
          <cell r="B6785">
            <v>100033859</v>
          </cell>
          <cell r="D6785" t="str">
            <v>Delivered</v>
          </cell>
        </row>
        <row r="6786">
          <cell r="B6786">
            <v>100033858</v>
          </cell>
          <cell r="D6786" t="str">
            <v>Delivered</v>
          </cell>
        </row>
        <row r="6787">
          <cell r="B6787">
            <v>100033856</v>
          </cell>
          <cell r="D6787" t="str">
            <v>Delivered</v>
          </cell>
        </row>
        <row r="6788">
          <cell r="B6788">
            <v>100033982</v>
          </cell>
          <cell r="D6788" t="str">
            <v>Delivered</v>
          </cell>
        </row>
        <row r="6789">
          <cell r="B6789">
            <v>100033916</v>
          </cell>
          <cell r="D6789" t="str">
            <v>Delivered</v>
          </cell>
        </row>
        <row r="6790">
          <cell r="B6790">
            <v>100033980</v>
          </cell>
          <cell r="D6790" t="str">
            <v>Delivered</v>
          </cell>
        </row>
        <row r="6791">
          <cell r="B6791">
            <v>100033979</v>
          </cell>
          <cell r="D6791" t="str">
            <v>Delivered</v>
          </cell>
        </row>
        <row r="6792">
          <cell r="B6792">
            <v>100034315</v>
          </cell>
          <cell r="D6792" t="str">
            <v>Delivered</v>
          </cell>
        </row>
        <row r="6793">
          <cell r="B6793">
            <v>100031822</v>
          </cell>
          <cell r="D6793" t="str">
            <v>Delivered</v>
          </cell>
        </row>
        <row r="6794">
          <cell r="B6794">
            <v>100031823</v>
          </cell>
          <cell r="D6794" t="str">
            <v>Delivered</v>
          </cell>
        </row>
        <row r="6795">
          <cell r="B6795">
            <v>100031824</v>
          </cell>
          <cell r="D6795" t="str">
            <v>Delivered</v>
          </cell>
        </row>
        <row r="6796">
          <cell r="B6796">
            <v>100031825</v>
          </cell>
          <cell r="D6796" t="str">
            <v>Delivered</v>
          </cell>
        </row>
        <row r="6797">
          <cell r="B6797">
            <v>100031827</v>
          </cell>
          <cell r="D6797" t="str">
            <v>Delivered</v>
          </cell>
        </row>
        <row r="6798">
          <cell r="B6798">
            <v>100031831</v>
          </cell>
          <cell r="D6798" t="str">
            <v>Delivered</v>
          </cell>
        </row>
        <row r="6799">
          <cell r="B6799">
            <v>100031832</v>
          </cell>
          <cell r="D6799" t="str">
            <v>Delivered</v>
          </cell>
        </row>
        <row r="6800">
          <cell r="B6800">
            <v>100031833</v>
          </cell>
          <cell r="D6800" t="str">
            <v>Miss Route</v>
          </cell>
        </row>
        <row r="6803">
          <cell r="B6803" t="str">
            <v>18-12-2024 (Blue Dart)</v>
          </cell>
        </row>
        <row r="6804">
          <cell r="B6804" t="str">
            <v>AWB</v>
          </cell>
          <cell r="D6804" t="str">
            <v>Status</v>
          </cell>
        </row>
        <row r="6805">
          <cell r="B6805">
            <v>53532354120</v>
          </cell>
          <cell r="D6805" t="str">
            <v>Delivered</v>
          </cell>
        </row>
        <row r="6806">
          <cell r="B6806">
            <v>53534495011</v>
          </cell>
          <cell r="D6806" t="str">
            <v>Delivered</v>
          </cell>
        </row>
        <row r="6807">
          <cell r="B6807">
            <v>53534364811</v>
          </cell>
          <cell r="D6807" t="str">
            <v>Delivered</v>
          </cell>
        </row>
        <row r="6808">
          <cell r="B6808">
            <v>53534364870</v>
          </cell>
          <cell r="D6808" t="str">
            <v>Delivered</v>
          </cell>
        </row>
        <row r="6809">
          <cell r="B6809">
            <v>53534365076</v>
          </cell>
          <cell r="D6809" t="str">
            <v>Delivered</v>
          </cell>
        </row>
        <row r="6810">
          <cell r="B6810">
            <v>53534364940</v>
          </cell>
          <cell r="D6810" t="str">
            <v>Delivered</v>
          </cell>
        </row>
        <row r="6811">
          <cell r="B6811">
            <v>53534124722</v>
          </cell>
          <cell r="D6811" t="str">
            <v>Delivered</v>
          </cell>
        </row>
        <row r="6814">
          <cell r="B6814" t="str">
            <v>18-12-2024 (Fast Track)</v>
          </cell>
        </row>
        <row r="6815">
          <cell r="B6815" t="str">
            <v>AWB</v>
          </cell>
          <cell r="D6815" t="str">
            <v>Appointment I'D</v>
          </cell>
        </row>
        <row r="6816">
          <cell r="B6816">
            <v>100033144</v>
          </cell>
          <cell r="D6816" t="str">
            <v>Delivered</v>
          </cell>
        </row>
        <row r="6817">
          <cell r="B6817">
            <v>100034227</v>
          </cell>
          <cell r="D6817" t="str">
            <v>Delivered</v>
          </cell>
        </row>
        <row r="6818">
          <cell r="B6818">
            <v>100034471</v>
          </cell>
          <cell r="D6818" t="str">
            <v>Delivered</v>
          </cell>
        </row>
        <row r="6819">
          <cell r="B6819">
            <v>100034470</v>
          </cell>
          <cell r="D6819" t="str">
            <v>Delivered</v>
          </cell>
        </row>
        <row r="6820">
          <cell r="B6820">
            <v>100034574</v>
          </cell>
          <cell r="D6820" t="str">
            <v>In Transit</v>
          </cell>
        </row>
        <row r="6821">
          <cell r="B6821">
            <v>100034553</v>
          </cell>
          <cell r="D6821" t="str">
            <v>In Transit</v>
          </cell>
        </row>
        <row r="6822">
          <cell r="B6822">
            <v>100034322</v>
          </cell>
          <cell r="D6822" t="str">
            <v>Vehicle waiting since 5 hr Still They not accept Delivery</v>
          </cell>
        </row>
        <row r="6823">
          <cell r="B6823">
            <v>100034279</v>
          </cell>
          <cell r="D6823" t="str">
            <v>Delivered</v>
          </cell>
        </row>
        <row r="6824">
          <cell r="B6824">
            <v>100034288</v>
          </cell>
          <cell r="D6824" t="str">
            <v>Delivered</v>
          </cell>
        </row>
        <row r="6825">
          <cell r="B6825">
            <v>100034289</v>
          </cell>
          <cell r="D6825" t="str">
            <v>Delivered</v>
          </cell>
        </row>
        <row r="6826">
          <cell r="B6826">
            <v>100034280</v>
          </cell>
          <cell r="D6826" t="str">
            <v>Delivered</v>
          </cell>
        </row>
        <row r="6827">
          <cell r="B6827">
            <v>100034281</v>
          </cell>
          <cell r="D6827" t="str">
            <v>Delivered</v>
          </cell>
        </row>
        <row r="6828">
          <cell r="B6828">
            <v>100034325</v>
          </cell>
          <cell r="D6828" t="str">
            <v>Delivered</v>
          </cell>
        </row>
        <row r="6829">
          <cell r="B6829">
            <v>100034282</v>
          </cell>
          <cell r="D6829" t="str">
            <v>In Transit</v>
          </cell>
        </row>
        <row r="6830">
          <cell r="B6830">
            <v>100034283</v>
          </cell>
          <cell r="D6830" t="str">
            <v>Delivered</v>
          </cell>
        </row>
        <row r="6831">
          <cell r="B6831">
            <v>100034290</v>
          </cell>
          <cell r="D6831" t="str">
            <v>Delivered</v>
          </cell>
        </row>
        <row r="6832">
          <cell r="B6832">
            <v>100033575</v>
          </cell>
          <cell r="D6832" t="str">
            <v>Delivered</v>
          </cell>
        </row>
        <row r="6833">
          <cell r="B6833">
            <v>100034251</v>
          </cell>
          <cell r="D6833" t="str">
            <v>In Transit</v>
          </cell>
        </row>
        <row r="6834">
          <cell r="B6834">
            <v>100034252</v>
          </cell>
          <cell r="D6834" t="str">
            <v>In Transit</v>
          </cell>
        </row>
        <row r="6835">
          <cell r="B6835">
            <v>100023481</v>
          </cell>
          <cell r="D6835" t="str">
            <v>Delivered</v>
          </cell>
        </row>
        <row r="6836">
          <cell r="B6836">
            <v>100033335</v>
          </cell>
          <cell r="D6836" t="str">
            <v>Not Delivered Due to Waiting At Another location</v>
          </cell>
        </row>
        <row r="6837">
          <cell r="B6837">
            <v>100033344</v>
          </cell>
          <cell r="D6837" t="str">
            <v>Delivered</v>
          </cell>
        </row>
        <row r="6838">
          <cell r="B6838">
            <v>100033332</v>
          </cell>
          <cell r="D6838" t="str">
            <v>Not Delivered Due to Waiting At Another location</v>
          </cell>
        </row>
        <row r="6839">
          <cell r="B6839">
            <v>100033341</v>
          </cell>
          <cell r="D6839" t="str">
            <v>Delivered</v>
          </cell>
        </row>
        <row r="6840">
          <cell r="B6840">
            <v>100033863</v>
          </cell>
          <cell r="D6840" t="str">
            <v>In Transit Delay</v>
          </cell>
        </row>
        <row r="6841">
          <cell r="B6841">
            <v>100033025</v>
          </cell>
          <cell r="D6841" t="str">
            <v>Delivered</v>
          </cell>
        </row>
        <row r="6844">
          <cell r="B6844" t="str">
            <v>19-12-2024 (Blue Dart)</v>
          </cell>
        </row>
        <row r="6845">
          <cell r="B6845" t="str">
            <v>AWB</v>
          </cell>
          <cell r="D6845" t="str">
            <v>Status</v>
          </cell>
        </row>
        <row r="6846">
          <cell r="B6846">
            <v>53534492793</v>
          </cell>
          <cell r="D6846" t="str">
            <v>Delivered</v>
          </cell>
        </row>
        <row r="6847">
          <cell r="B6847">
            <v>53534365043</v>
          </cell>
          <cell r="D6847" t="str">
            <v>Delivered</v>
          </cell>
        </row>
        <row r="6848">
          <cell r="B6848">
            <v>53534126343</v>
          </cell>
          <cell r="D6848" t="str">
            <v>Delivered</v>
          </cell>
        </row>
        <row r="6849">
          <cell r="B6849">
            <v>53534124722</v>
          </cell>
          <cell r="D6849" t="str">
            <v>Delivered</v>
          </cell>
        </row>
        <row r="6852">
          <cell r="B6852" t="str">
            <v>19-12-2024 (Fast Track)</v>
          </cell>
        </row>
        <row r="6853">
          <cell r="B6853" t="str">
            <v>AWB</v>
          </cell>
          <cell r="D6853" t="str">
            <v>Appointment I'D</v>
          </cell>
        </row>
        <row r="6854">
          <cell r="B6854">
            <v>100034228</v>
          </cell>
          <cell r="D6854" t="str">
            <v>Delivered</v>
          </cell>
        </row>
        <row r="6855">
          <cell r="B6855">
            <v>100034229</v>
          </cell>
          <cell r="D6855" t="str">
            <v>Delivered</v>
          </cell>
        </row>
        <row r="6856">
          <cell r="B6856">
            <v>100033748</v>
          </cell>
          <cell r="D6856" t="str">
            <v>Delivered</v>
          </cell>
        </row>
        <row r="6857">
          <cell r="B6857">
            <v>100034032</v>
          </cell>
          <cell r="D6857" t="str">
            <v>Delivered</v>
          </cell>
        </row>
        <row r="6858">
          <cell r="B6858">
            <v>100034493</v>
          </cell>
          <cell r="D6858" t="str">
            <v>Delivered</v>
          </cell>
        </row>
        <row r="6859">
          <cell r="B6859">
            <v>100034549</v>
          </cell>
          <cell r="D6859" t="str">
            <v>In Transit</v>
          </cell>
        </row>
        <row r="6860">
          <cell r="B6860">
            <v>100034547</v>
          </cell>
          <cell r="D6860" t="str">
            <v>Delivered</v>
          </cell>
        </row>
        <row r="6861">
          <cell r="B6861">
            <v>100034489</v>
          </cell>
          <cell r="D6861" t="str">
            <v>Delivered</v>
          </cell>
        </row>
        <row r="6862">
          <cell r="B6862">
            <v>100034577</v>
          </cell>
          <cell r="D6862" t="str">
            <v>Delivered</v>
          </cell>
        </row>
        <row r="6863">
          <cell r="B6863">
            <v>100034802</v>
          </cell>
          <cell r="D6863" t="str">
            <v>In Transit</v>
          </cell>
        </row>
        <row r="6864">
          <cell r="B6864">
            <v>100034542</v>
          </cell>
          <cell r="D6864" t="str">
            <v>In Transit</v>
          </cell>
        </row>
        <row r="6865">
          <cell r="B6865">
            <v>100034544</v>
          </cell>
          <cell r="D6865" t="str">
            <v>Delivered</v>
          </cell>
        </row>
        <row r="6866">
          <cell r="B6866">
            <v>100034548</v>
          </cell>
          <cell r="D6866" t="str">
            <v>Delivered</v>
          </cell>
        </row>
        <row r="6867">
          <cell r="B6867">
            <v>100034643</v>
          </cell>
          <cell r="D6867" t="str">
            <v>Delivered</v>
          </cell>
        </row>
        <row r="6868">
          <cell r="B6868">
            <v>100034552</v>
          </cell>
          <cell r="D6868" t="str">
            <v>Delivered</v>
          </cell>
        </row>
        <row r="6869">
          <cell r="B6869">
            <v>100034488</v>
          </cell>
          <cell r="D6869" t="str">
            <v>Delivered</v>
          </cell>
        </row>
        <row r="6870">
          <cell r="B6870">
            <v>100034269</v>
          </cell>
          <cell r="D6870" t="str">
            <v>Delivered</v>
          </cell>
        </row>
        <row r="6871">
          <cell r="B6871">
            <v>100034270</v>
          </cell>
          <cell r="D6871" t="str">
            <v>Delivered</v>
          </cell>
        </row>
        <row r="6872">
          <cell r="B6872">
            <v>100034272</v>
          </cell>
          <cell r="D6872" t="str">
            <v>Delivered</v>
          </cell>
        </row>
        <row r="6873">
          <cell r="B6873">
            <v>100034273</v>
          </cell>
          <cell r="D6873" t="str">
            <v>Delivered</v>
          </cell>
        </row>
        <row r="6874">
          <cell r="B6874">
            <v>100034275</v>
          </cell>
          <cell r="D6874" t="str">
            <v>Delivered</v>
          </cell>
        </row>
        <row r="6875">
          <cell r="B6875">
            <v>100034276</v>
          </cell>
          <cell r="D6875" t="str">
            <v>Delivered</v>
          </cell>
        </row>
        <row r="6876">
          <cell r="B6876">
            <v>100034278</v>
          </cell>
          <cell r="D6876" t="str">
            <v>Delivered</v>
          </cell>
        </row>
        <row r="6877">
          <cell r="B6877">
            <v>100033573</v>
          </cell>
          <cell r="D6877" t="str">
            <v>Delivered</v>
          </cell>
        </row>
        <row r="6878">
          <cell r="B6878">
            <v>100034258</v>
          </cell>
          <cell r="D6878" t="str">
            <v>Delivered</v>
          </cell>
        </row>
        <row r="6879">
          <cell r="B6879">
            <v>100034259</v>
          </cell>
          <cell r="D6879" t="str">
            <v>Delivered</v>
          </cell>
        </row>
        <row r="6880">
          <cell r="B6880">
            <v>100033859</v>
          </cell>
          <cell r="D6880" t="str">
            <v>Delivered</v>
          </cell>
        </row>
        <row r="6881">
          <cell r="B6881">
            <v>100033858</v>
          </cell>
          <cell r="D6881" t="str">
            <v>Delivered</v>
          </cell>
        </row>
        <row r="6882">
          <cell r="B6882">
            <v>100033856</v>
          </cell>
          <cell r="D6882" t="str">
            <v>Delivered</v>
          </cell>
        </row>
        <row r="6883">
          <cell r="B6883">
            <v>100028035</v>
          </cell>
          <cell r="D6883" t="str">
            <v>Not delivered</v>
          </cell>
        </row>
        <row r="6884">
          <cell r="B6884">
            <v>100032378</v>
          </cell>
          <cell r="D6884" t="str">
            <v>Not delivered</v>
          </cell>
        </row>
        <row r="6888">
          <cell r="B6888" t="str">
            <v>20-12-2024 (Blue Dart)</v>
          </cell>
        </row>
        <row r="6889">
          <cell r="B6889" t="str">
            <v>AWB</v>
          </cell>
          <cell r="D6889" t="str">
            <v>Status</v>
          </cell>
        </row>
        <row r="6890">
          <cell r="B6890">
            <v>53534728262</v>
          </cell>
          <cell r="D6890" t="str">
            <v>Delivered</v>
          </cell>
        </row>
        <row r="6891">
          <cell r="B6891">
            <v>53532469701</v>
          </cell>
          <cell r="D6891" t="str">
            <v>Delivered</v>
          </cell>
        </row>
        <row r="6892">
          <cell r="B6892">
            <v>53534749096</v>
          </cell>
          <cell r="D6892" t="str">
            <v>Delivered</v>
          </cell>
        </row>
        <row r="6893">
          <cell r="B6893">
            <v>53535283642</v>
          </cell>
          <cell r="D6893" t="str">
            <v>Delivered</v>
          </cell>
        </row>
        <row r="6896">
          <cell r="B6896" t="str">
            <v>20-12-2024 (Fast Track)</v>
          </cell>
        </row>
        <row r="6897">
          <cell r="B6897" t="str">
            <v>AWB</v>
          </cell>
          <cell r="D6897" t="str">
            <v>Appointment I'D</v>
          </cell>
        </row>
        <row r="6898">
          <cell r="B6898">
            <v>100033136</v>
          </cell>
          <cell r="D6898" t="str">
            <v>Delivered</v>
          </cell>
        </row>
        <row r="6899">
          <cell r="B6899">
            <v>100033158</v>
          </cell>
          <cell r="D6899" t="str">
            <v>Delivered</v>
          </cell>
        </row>
        <row r="6900">
          <cell r="B6900">
            <v>100033137</v>
          </cell>
          <cell r="D6900" t="str">
            <v>Delivered</v>
          </cell>
        </row>
        <row r="6901">
          <cell r="B6901">
            <v>100034473</v>
          </cell>
          <cell r="D6901" t="str">
            <v>Delivered</v>
          </cell>
        </row>
        <row r="6902">
          <cell r="B6902">
            <v>100034222</v>
          </cell>
          <cell r="D6902" t="str">
            <v>Delivered</v>
          </cell>
        </row>
        <row r="6903">
          <cell r="B6903">
            <v>100033758</v>
          </cell>
          <cell r="D6903" t="str">
            <v>Delivered</v>
          </cell>
        </row>
        <row r="6904">
          <cell r="B6904">
            <v>100033441</v>
          </cell>
          <cell r="D6904" t="str">
            <v>Delivered</v>
          </cell>
        </row>
        <row r="6905">
          <cell r="B6905">
            <v>100033478</v>
          </cell>
          <cell r="D6905" t="str">
            <v>Delivered</v>
          </cell>
        </row>
        <row r="6906">
          <cell r="B6906">
            <v>100031211</v>
          </cell>
          <cell r="D6906" t="str">
            <v>Delivered</v>
          </cell>
        </row>
        <row r="6907">
          <cell r="B6907">
            <v>100034073</v>
          </cell>
          <cell r="D6907" t="str">
            <v>Delivered</v>
          </cell>
        </row>
        <row r="6908">
          <cell r="B6908">
            <v>100034578</v>
          </cell>
          <cell r="D6908" t="str">
            <v>In Transit</v>
          </cell>
        </row>
        <row r="6909">
          <cell r="B6909">
            <v>100034097</v>
          </cell>
          <cell r="D6909" t="str">
            <v>Delivered</v>
          </cell>
        </row>
        <row r="6910">
          <cell r="B6910">
            <v>100034485</v>
          </cell>
          <cell r="D6910" t="str">
            <v>Refused Due To Space Issue</v>
          </cell>
        </row>
        <row r="6911">
          <cell r="B6911">
            <v>100034491</v>
          </cell>
          <cell r="D6911" t="str">
            <v>Delivered</v>
          </cell>
        </row>
        <row r="6912">
          <cell r="B6912">
            <v>100034570</v>
          </cell>
        </row>
        <row r="6913">
          <cell r="B6913">
            <v>100034575</v>
          </cell>
          <cell r="D6913" t="str">
            <v>Vehicle Late Reach Due To Vehicle Stuck in Another delivery</v>
          </cell>
        </row>
        <row r="6914">
          <cell r="B6914">
            <v>100034568</v>
          </cell>
          <cell r="D6914" t="str">
            <v>Delivered</v>
          </cell>
        </row>
        <row r="6915">
          <cell r="B6915">
            <v>100034554</v>
          </cell>
          <cell r="D6915" t="str">
            <v>In Transit</v>
          </cell>
        </row>
        <row r="6916">
          <cell r="B6916">
            <v>100034494</v>
          </cell>
          <cell r="D6916" t="str">
            <v>Delivered</v>
          </cell>
        </row>
        <row r="6917">
          <cell r="B6917">
            <v>100034573</v>
          </cell>
          <cell r="D6917" t="str">
            <v>Delivered</v>
          </cell>
        </row>
        <row r="6918">
          <cell r="B6918">
            <v>100034584</v>
          </cell>
          <cell r="D6918" t="str">
            <v>Delivered</v>
          </cell>
        </row>
        <row r="6919">
          <cell r="B6919">
            <v>100034579</v>
          </cell>
          <cell r="D6919" t="str">
            <v>In Transit</v>
          </cell>
        </row>
        <row r="6920">
          <cell r="B6920">
            <v>100034490</v>
          </cell>
          <cell r="D6920" t="str">
            <v>Delivered</v>
          </cell>
        </row>
        <row r="6921">
          <cell r="B6921">
            <v>100034551</v>
          </cell>
          <cell r="D6921" t="str">
            <v>Delivered</v>
          </cell>
        </row>
        <row r="6922">
          <cell r="B6922">
            <v>100034567</v>
          </cell>
          <cell r="D6922" t="str">
            <v>Delivered</v>
          </cell>
        </row>
        <row r="6923">
          <cell r="B6923">
            <v>100034566</v>
          </cell>
          <cell r="D6923" t="str">
            <v>Align For 21-12-24 ( Due To Location Told )</v>
          </cell>
        </row>
        <row r="6924">
          <cell r="B6924">
            <v>100034569</v>
          </cell>
          <cell r="D6924" t="str">
            <v>Delivered</v>
          </cell>
        </row>
        <row r="6925">
          <cell r="B6925">
            <v>100034303</v>
          </cell>
          <cell r="D6925" t="str">
            <v>Delivered</v>
          </cell>
        </row>
        <row r="6926">
          <cell r="B6926">
            <v>100034291</v>
          </cell>
          <cell r="D6926" t="str">
            <v>Delivered</v>
          </cell>
        </row>
        <row r="6927">
          <cell r="B6927">
            <v>100034644</v>
          </cell>
          <cell r="D6927" t="str">
            <v>In Transit</v>
          </cell>
        </row>
        <row r="6928">
          <cell r="B6928">
            <v>100034304</v>
          </cell>
          <cell r="D6928" t="str">
            <v>Delivered</v>
          </cell>
        </row>
        <row r="6929">
          <cell r="B6929">
            <v>100034292</v>
          </cell>
          <cell r="D6929" t="str">
            <v>Delivered</v>
          </cell>
        </row>
        <row r="6930">
          <cell r="B6930">
            <v>100034293</v>
          </cell>
          <cell r="D6930" t="str">
            <v>Delivered</v>
          </cell>
        </row>
        <row r="6931">
          <cell r="B6931">
            <v>100034305</v>
          </cell>
          <cell r="D6931" t="str">
            <v>Delivered</v>
          </cell>
        </row>
        <row r="6932">
          <cell r="B6932">
            <v>100034294</v>
          </cell>
          <cell r="D6932" t="str">
            <v>Delivered</v>
          </cell>
        </row>
        <row r="6933">
          <cell r="B6933">
            <v>100034306</v>
          </cell>
          <cell r="D6933" t="str">
            <v>Delivered</v>
          </cell>
        </row>
        <row r="6934">
          <cell r="B6934">
            <v>100034307</v>
          </cell>
          <cell r="D6934" t="str">
            <v>Delivered</v>
          </cell>
        </row>
        <row r="6935">
          <cell r="B6935">
            <v>100034308</v>
          </cell>
          <cell r="D6935" t="str">
            <v>Delivered</v>
          </cell>
        </row>
        <row r="6936">
          <cell r="B6936">
            <v>100034295</v>
          </cell>
          <cell r="D6936" t="str">
            <v>Delivered</v>
          </cell>
        </row>
        <row r="6937">
          <cell r="B6937">
            <v>100034246</v>
          </cell>
          <cell r="D6937" t="str">
            <v>Delivered</v>
          </cell>
        </row>
        <row r="6938">
          <cell r="B6938">
            <v>100034257</v>
          </cell>
          <cell r="D6938" t="str">
            <v>Delivered</v>
          </cell>
        </row>
        <row r="6939">
          <cell r="B6939">
            <v>100034260</v>
          </cell>
          <cell r="D6939" t="str">
            <v>Delivered</v>
          </cell>
        </row>
        <row r="6940">
          <cell r="B6940">
            <v>100034261</v>
          </cell>
          <cell r="D6940" t="str">
            <v>Delivered</v>
          </cell>
        </row>
        <row r="6941">
          <cell r="B6941">
            <v>100034249</v>
          </cell>
          <cell r="D6941" t="str">
            <v>Delivered</v>
          </cell>
        </row>
        <row r="6942">
          <cell r="B6942">
            <v>100034247</v>
          </cell>
          <cell r="D6942" t="str">
            <v>Delivered</v>
          </cell>
        </row>
        <row r="6943">
          <cell r="B6943">
            <v>100034262</v>
          </cell>
          <cell r="D6943" t="str">
            <v>Delivered</v>
          </cell>
        </row>
        <row r="6944">
          <cell r="B6944">
            <v>100034248</v>
          </cell>
          <cell r="D6944" t="str">
            <v>Delivered</v>
          </cell>
        </row>
        <row r="6945">
          <cell r="B6945">
            <v>100034404</v>
          </cell>
          <cell r="D6945" t="str">
            <v>Delivered</v>
          </cell>
        </row>
        <row r="6946">
          <cell r="B6946">
            <v>100034250</v>
          </cell>
          <cell r="D6946" t="str">
            <v>Delivered</v>
          </cell>
        </row>
        <row r="6947">
          <cell r="B6947">
            <v>100030592</v>
          </cell>
          <cell r="D6947" t="str">
            <v>Delivered</v>
          </cell>
        </row>
        <row r="6948">
          <cell r="B6948">
            <v>100030655</v>
          </cell>
          <cell r="D6948" t="str">
            <v>Delivered</v>
          </cell>
        </row>
        <row r="6949">
          <cell r="B6949">
            <v>100030604</v>
          </cell>
          <cell r="D6949" t="str">
            <v>Delivered</v>
          </cell>
        </row>
        <row r="6952">
          <cell r="B6952" t="str">
            <v>21-12-2024 (Blue Dart)</v>
          </cell>
        </row>
        <row r="6953">
          <cell r="B6953" t="str">
            <v>AWB</v>
          </cell>
          <cell r="D6953" t="str">
            <v>Status</v>
          </cell>
        </row>
        <row r="6954">
          <cell r="B6954">
            <v>53533055564</v>
          </cell>
          <cell r="D6954" t="str">
            <v>Refused ( Due To Invoice Issue Privet Limited Written Invoice)</v>
          </cell>
        </row>
        <row r="6955">
          <cell r="B6955">
            <v>53533055634</v>
          </cell>
          <cell r="D6955" t="str">
            <v>Refused ( Due To Invoice Issue Privet Limited Written Invoice)</v>
          </cell>
        </row>
        <row r="6956">
          <cell r="B6956">
            <v>53533055660</v>
          </cell>
          <cell r="D6956" t="str">
            <v>Refused ( Due To Invoice Issue Privet Limited Written Invoice)</v>
          </cell>
        </row>
        <row r="6957">
          <cell r="B6957">
            <v>53533233611</v>
          </cell>
          <cell r="D6957" t="str">
            <v>Delivered</v>
          </cell>
        </row>
        <row r="6958">
          <cell r="B6958">
            <v>53534948832</v>
          </cell>
          <cell r="D6958" t="str">
            <v>Delivered</v>
          </cell>
        </row>
        <row r="6959">
          <cell r="B6959">
            <v>53534749041</v>
          </cell>
          <cell r="D6959" t="str">
            <v>Delivered</v>
          </cell>
        </row>
        <row r="6960">
          <cell r="B6960">
            <v>53534496665</v>
          </cell>
          <cell r="D6960" t="str">
            <v>Delivered</v>
          </cell>
        </row>
        <row r="6961">
          <cell r="B6961">
            <v>53534492664</v>
          </cell>
          <cell r="D6961" t="str">
            <v>Delivered</v>
          </cell>
        </row>
        <row r="6962">
          <cell r="B6962">
            <v>53534364763</v>
          </cell>
          <cell r="D6962" t="str">
            <v>Delivered</v>
          </cell>
        </row>
        <row r="6963">
          <cell r="B6963">
            <v>53534601514</v>
          </cell>
          <cell r="D6963" t="str">
            <v>Delivered</v>
          </cell>
        </row>
        <row r="6964">
          <cell r="B6964">
            <v>53534365021</v>
          </cell>
          <cell r="D6964" t="str">
            <v>Delivered</v>
          </cell>
        </row>
        <row r="6965">
          <cell r="B6965">
            <v>53534600383</v>
          </cell>
          <cell r="D6965" t="str">
            <v>Delivered</v>
          </cell>
        </row>
        <row r="6968">
          <cell r="B6968" t="str">
            <v>21-12-2024 (Fast Track)</v>
          </cell>
        </row>
        <row r="6969">
          <cell r="B6969" t="str">
            <v>AWB</v>
          </cell>
          <cell r="D6969" t="str">
            <v>Appointment I'D</v>
          </cell>
        </row>
        <row r="6970">
          <cell r="B6970">
            <v>100034841</v>
          </cell>
          <cell r="D6970" t="str">
            <v>Delivered</v>
          </cell>
        </row>
        <row r="6971">
          <cell r="B6971">
            <v>100035272</v>
          </cell>
          <cell r="D6971" t="str">
            <v>Delivered</v>
          </cell>
        </row>
        <row r="6972">
          <cell r="B6972">
            <v>100034235</v>
          </cell>
          <cell r="D6972" t="str">
            <v>Delivered</v>
          </cell>
        </row>
        <row r="6973">
          <cell r="B6973">
            <v>100033145</v>
          </cell>
          <cell r="D6973" t="str">
            <v>Delivered</v>
          </cell>
        </row>
        <row r="6974">
          <cell r="B6974">
            <v>100033755</v>
          </cell>
          <cell r="D6974" t="str">
            <v>Delivered</v>
          </cell>
        </row>
        <row r="6975">
          <cell r="B6975">
            <v>100034476</v>
          </cell>
          <cell r="D6975" t="str">
            <v>Vehicle Late Reach Due To Vehicle Stuck in Another delivery In Myntr</v>
          </cell>
        </row>
        <row r="6976">
          <cell r="B6976">
            <v>100034474</v>
          </cell>
          <cell r="D6976" t="str">
            <v>Delivered</v>
          </cell>
        </row>
        <row r="6977">
          <cell r="B6977">
            <v>100034795</v>
          </cell>
          <cell r="D6977" t="str">
            <v>Delivered</v>
          </cell>
        </row>
        <row r="6978">
          <cell r="B6978">
            <v>100034526</v>
          </cell>
          <cell r="D6978" t="str">
            <v>Vehicle Late Reach Due To Vehicle Stuck in Another delivery In Myntr</v>
          </cell>
        </row>
        <row r="6979">
          <cell r="B6979">
            <v>100034638</v>
          </cell>
          <cell r="D6979" t="str">
            <v>Vehicle Late Reach Due To Vehicle Stuck in Another delivery In Myntr</v>
          </cell>
        </row>
        <row r="6980">
          <cell r="B6980">
            <v>100034799</v>
          </cell>
          <cell r="D6980" t="str">
            <v>Delivered</v>
          </cell>
        </row>
        <row r="6981">
          <cell r="B6981">
            <v>100034809</v>
          </cell>
          <cell r="D6981" t="str">
            <v>Vehicle Late Reach Due To Vehicle Stuck in Another delivery In Myntr</v>
          </cell>
        </row>
        <row r="6982">
          <cell r="B6982">
            <v>100034642</v>
          </cell>
          <cell r="D6982" t="str">
            <v>Delivered</v>
          </cell>
        </row>
        <row r="6983">
          <cell r="B6983">
            <v>100034664</v>
          </cell>
          <cell r="D6983" t="str">
            <v>Vehicle Late Reach Due To Vehicle Stuck in Another delivery In Myntr</v>
          </cell>
        </row>
        <row r="6984">
          <cell r="B6984">
            <v>100034663</v>
          </cell>
          <cell r="D6984" t="str">
            <v>Delivered</v>
          </cell>
        </row>
        <row r="6985">
          <cell r="B6985">
            <v>100034480</v>
          </cell>
          <cell r="D6985" t="str">
            <v>Vehicle Late Reach Due To Vehicle Stuck in Another delivery In Myntr</v>
          </cell>
        </row>
        <row r="6986">
          <cell r="B6986">
            <v>100034475</v>
          </cell>
          <cell r="D6986" t="str">
            <v>Vehicle Late Reach Due To Vehicle Stuck in Another delivery In Myntr</v>
          </cell>
        </row>
        <row r="6987">
          <cell r="B6987">
            <v>100035097</v>
          </cell>
          <cell r="D6987" t="str">
            <v>Delivered</v>
          </cell>
        </row>
        <row r="6988">
          <cell r="B6988">
            <v>100034696</v>
          </cell>
          <cell r="D6988" t="str">
            <v>Vehicle Late Reach Due To Vehicle Stuck in Another delivery In Myntr</v>
          </cell>
        </row>
        <row r="6989">
          <cell r="B6989">
            <v>100033440</v>
          </cell>
          <cell r="D6989" t="str">
            <v>Delivered</v>
          </cell>
        </row>
        <row r="6990">
          <cell r="B6990">
            <v>100033442</v>
          </cell>
          <cell r="D6990" t="str">
            <v>Delivered</v>
          </cell>
        </row>
        <row r="6991">
          <cell r="B6991">
            <v>100033446</v>
          </cell>
          <cell r="D6991" t="str">
            <v>Delivered</v>
          </cell>
        </row>
        <row r="6992">
          <cell r="B6992">
            <v>100034565</v>
          </cell>
          <cell r="D6992" t="str">
            <v>Delivered</v>
          </cell>
        </row>
        <row r="6993">
          <cell r="B6993">
            <v>100034486</v>
          </cell>
          <cell r="D6993" t="str">
            <v>Delivered</v>
          </cell>
        </row>
        <row r="6994">
          <cell r="B6994">
            <v>100034571</v>
          </cell>
          <cell r="D6994" t="str">
            <v>Delivered</v>
          </cell>
        </row>
        <row r="6995">
          <cell r="B6995">
            <v>100034492</v>
          </cell>
          <cell r="D6995" t="str">
            <v>In Transit Delay</v>
          </cell>
        </row>
        <row r="6996">
          <cell r="B6996">
            <v>100034268</v>
          </cell>
          <cell r="D6996" t="str">
            <v>Delivered</v>
          </cell>
        </row>
        <row r="6997">
          <cell r="B6997">
            <v>100034271</v>
          </cell>
          <cell r="D6997" t="str">
            <v>Delivered</v>
          </cell>
        </row>
        <row r="6998">
          <cell r="B6998">
            <v>100034274</v>
          </cell>
          <cell r="D6998" t="str">
            <v>Delivered</v>
          </cell>
        </row>
        <row r="6999">
          <cell r="B6999">
            <v>100034277</v>
          </cell>
          <cell r="D6999" t="str">
            <v>Delivered</v>
          </cell>
        </row>
        <row r="7000">
          <cell r="B7000">
            <v>100033574</v>
          </cell>
          <cell r="D7000" t="str">
            <v>Delivered</v>
          </cell>
        </row>
        <row r="7001">
          <cell r="B7001">
            <v>100034329</v>
          </cell>
          <cell r="D7001" t="str">
            <v>Refused Due To Space Issue</v>
          </cell>
        </row>
        <row r="7002">
          <cell r="B7002">
            <v>100034327</v>
          </cell>
          <cell r="D7002" t="str">
            <v>Delivered</v>
          </cell>
        </row>
        <row r="7003">
          <cell r="B7003">
            <v>100034331</v>
          </cell>
          <cell r="D7003" t="str">
            <v>Delivered</v>
          </cell>
        </row>
        <row r="7004">
          <cell r="B7004">
            <v>100034255</v>
          </cell>
          <cell r="D7004" t="str">
            <v>Delivered</v>
          </cell>
        </row>
        <row r="7005">
          <cell r="B7005">
            <v>100034253</v>
          </cell>
          <cell r="D7005" t="str">
            <v>Delivered</v>
          </cell>
        </row>
        <row r="7006">
          <cell r="B7006">
            <v>100034254</v>
          </cell>
          <cell r="D7006" t="str">
            <v>Delivered</v>
          </cell>
        </row>
        <row r="7007">
          <cell r="B7007">
            <v>100034256</v>
          </cell>
          <cell r="D7007" t="str">
            <v>Delivered</v>
          </cell>
        </row>
        <row r="7008">
          <cell r="B7008">
            <v>100030588</v>
          </cell>
          <cell r="D7008" t="str">
            <v>Delivered</v>
          </cell>
        </row>
        <row r="7009">
          <cell r="B7009">
            <v>100030652</v>
          </cell>
          <cell r="D7009" t="str">
            <v>Refused In kistapur 3rd time Due To Article Issue</v>
          </cell>
        </row>
        <row r="7010">
          <cell r="B7010">
            <v>100030624</v>
          </cell>
          <cell r="D7010" t="str">
            <v>Delivered</v>
          </cell>
        </row>
        <row r="7011">
          <cell r="B7011">
            <v>100030654</v>
          </cell>
          <cell r="D7011" t="str">
            <v>Delivered</v>
          </cell>
        </row>
        <row r="7012">
          <cell r="B7012">
            <v>100030632</v>
          </cell>
          <cell r="D7012" t="str">
            <v>Refused In kistapur 3rd time Due To Article Issue</v>
          </cell>
        </row>
        <row r="7013">
          <cell r="B7013">
            <v>100030605</v>
          </cell>
          <cell r="D7013" t="str">
            <v>Delivered</v>
          </cell>
        </row>
        <row r="7014">
          <cell r="B7014">
            <v>100031416</v>
          </cell>
          <cell r="D7014" t="str">
            <v>Delivered</v>
          </cell>
        </row>
        <row r="7015">
          <cell r="B7015">
            <v>100035048</v>
          </cell>
          <cell r="D7015" t="str">
            <v>Delivered</v>
          </cell>
        </row>
        <row r="7016">
          <cell r="B7016">
            <v>100034633</v>
          </cell>
          <cell r="D7016" t="str">
            <v>Delivered</v>
          </cell>
        </row>
        <row r="7017">
          <cell r="B7017">
            <v>100034822</v>
          </cell>
          <cell r="D7017" t="str">
            <v>Delivered</v>
          </cell>
        </row>
        <row r="7018">
          <cell r="B7018">
            <v>100035040</v>
          </cell>
          <cell r="D7018" t="str">
            <v>Delivered</v>
          </cell>
        </row>
        <row r="7022">
          <cell r="B7022" t="str">
            <v>23-12-2024 (Blue Dart)</v>
          </cell>
        </row>
        <row r="7023">
          <cell r="B7023" t="str">
            <v>AWB</v>
          </cell>
          <cell r="D7023" t="str">
            <v>Status</v>
          </cell>
        </row>
        <row r="7024">
          <cell r="B7024">
            <v>53534749111</v>
          </cell>
          <cell r="D7024" t="str">
            <v>Delivered</v>
          </cell>
        </row>
        <row r="7025">
          <cell r="B7025">
            <v>53533055262</v>
          </cell>
          <cell r="D7025" t="str">
            <v>Delivered</v>
          </cell>
        </row>
        <row r="7026">
          <cell r="B7026">
            <v>53534370875</v>
          </cell>
          <cell r="D7026" t="str">
            <v>Delivered</v>
          </cell>
        </row>
        <row r="7027">
          <cell r="B7027">
            <v>53533055704</v>
          </cell>
          <cell r="D7027" t="str">
            <v>Refused ( Due To Invoice Issue Privet Limited Written Invoice)</v>
          </cell>
        </row>
        <row r="7028">
          <cell r="B7028">
            <v>53534732845</v>
          </cell>
          <cell r="D7028" t="str">
            <v>Delivered</v>
          </cell>
        </row>
        <row r="7032">
          <cell r="B7032" t="str">
            <v>23-12-2024 (Fast Track)</v>
          </cell>
        </row>
        <row r="7033">
          <cell r="B7033" t="str">
            <v>AWB</v>
          </cell>
          <cell r="D7033" t="str">
            <v>Appointment I'D</v>
          </cell>
        </row>
        <row r="7034">
          <cell r="B7034">
            <v>100034845</v>
          </cell>
          <cell r="D7034" t="str">
            <v>Delivered</v>
          </cell>
        </row>
        <row r="7035">
          <cell r="B7035">
            <v>100035656</v>
          </cell>
          <cell r="D7035" t="str">
            <v>In Transit</v>
          </cell>
        </row>
        <row r="7036">
          <cell r="B7036">
            <v>100034214</v>
          </cell>
          <cell r="D7036" t="str">
            <v>Delivered</v>
          </cell>
        </row>
        <row r="7037">
          <cell r="B7037">
            <v>100034236</v>
          </cell>
          <cell r="D7037" t="str">
            <v>Delivered</v>
          </cell>
        </row>
        <row r="7038">
          <cell r="B7038">
            <v>100033146</v>
          </cell>
          <cell r="D7038" t="str">
            <v>Delivered</v>
          </cell>
        </row>
        <row r="7039">
          <cell r="B7039">
            <v>100034220</v>
          </cell>
          <cell r="D7039" t="str">
            <v>Delivered</v>
          </cell>
        </row>
        <row r="7040">
          <cell r="B7040">
            <v>100034221</v>
          </cell>
          <cell r="D7040" t="str">
            <v>Delivered</v>
          </cell>
        </row>
        <row r="7041">
          <cell r="B7041">
            <v>100034527</v>
          </cell>
          <cell r="D7041" t="str">
            <v>Miss Route</v>
          </cell>
        </row>
        <row r="7042">
          <cell r="B7042">
            <v>100034478</v>
          </cell>
          <cell r="D7042" t="str">
            <v>Delivered</v>
          </cell>
        </row>
        <row r="7043">
          <cell r="B7043">
            <v>100034477</v>
          </cell>
          <cell r="D7043" t="str">
            <v>Delivered</v>
          </cell>
        </row>
        <row r="7044">
          <cell r="B7044">
            <v>100034532</v>
          </cell>
          <cell r="D7044" t="str">
            <v>Miss Route</v>
          </cell>
        </row>
        <row r="7045">
          <cell r="B7045">
            <v>100034803</v>
          </cell>
          <cell r="D7045" t="str">
            <v>Delivered</v>
          </cell>
        </row>
        <row r="7046">
          <cell r="B7046">
            <v>100034530</v>
          </cell>
          <cell r="D7046" t="str">
            <v>Delivered</v>
          </cell>
        </row>
        <row r="7047">
          <cell r="B7047">
            <v>100034667</v>
          </cell>
          <cell r="D7047" t="str">
            <v>Delivered</v>
          </cell>
        </row>
        <row r="7048">
          <cell r="B7048">
            <v>100034637</v>
          </cell>
          <cell r="D7048" t="str">
            <v>Delivered</v>
          </cell>
        </row>
        <row r="7049">
          <cell r="B7049">
            <v>100034634</v>
          </cell>
          <cell r="D7049" t="str">
            <v>Delivered</v>
          </cell>
        </row>
        <row r="7050">
          <cell r="B7050">
            <v>100034641</v>
          </cell>
          <cell r="D7050" t="str">
            <v>Delivered</v>
          </cell>
        </row>
        <row r="7051">
          <cell r="B7051">
            <v>100034484</v>
          </cell>
          <cell r="D7051" t="str">
            <v>Delivered</v>
          </cell>
        </row>
        <row r="7052">
          <cell r="B7052">
            <v>100034529</v>
          </cell>
          <cell r="D7052" t="str">
            <v>Miss Route</v>
          </cell>
        </row>
        <row r="7053">
          <cell r="B7053">
            <v>100034483</v>
          </cell>
          <cell r="D7053" t="str">
            <v>Delivered</v>
          </cell>
        </row>
        <row r="7054">
          <cell r="B7054">
            <v>100034797</v>
          </cell>
          <cell r="D7054" t="str">
            <v>Delivered</v>
          </cell>
        </row>
        <row r="7055">
          <cell r="B7055">
            <v>100034481</v>
          </cell>
          <cell r="D7055" t="str">
            <v>Delivered</v>
          </cell>
        </row>
        <row r="7056">
          <cell r="B7056">
            <v>100034640</v>
          </cell>
          <cell r="D7056" t="str">
            <v>Delivered</v>
          </cell>
        </row>
        <row r="7057">
          <cell r="B7057">
            <v>100034662</v>
          </cell>
          <cell r="D7057" t="str">
            <v>Delivered</v>
          </cell>
        </row>
        <row r="7058">
          <cell r="B7058">
            <v>100034479</v>
          </cell>
          <cell r="D7058" t="str">
            <v>Delivered</v>
          </cell>
        </row>
        <row r="7059">
          <cell r="B7059">
            <v>100034813</v>
          </cell>
          <cell r="D7059" t="str">
            <v>Delivered</v>
          </cell>
        </row>
        <row r="7060">
          <cell r="B7060">
            <v>100034811</v>
          </cell>
          <cell r="D7060" t="str">
            <v>Delivered</v>
          </cell>
        </row>
        <row r="7061">
          <cell r="B7061">
            <v>100033447</v>
          </cell>
          <cell r="D7061" t="str">
            <v>Vehicle waiting since 5 hr Still They not accept Due To No Electricity At Warehouse</v>
          </cell>
        </row>
        <row r="7062">
          <cell r="B7062">
            <v>100033448</v>
          </cell>
          <cell r="D7062" t="str">
            <v>Vehicle waiting since 5 hr Still They not accept Due To No Electricity At Warehouse</v>
          </cell>
        </row>
        <row r="7063">
          <cell r="B7063">
            <v>100035083</v>
          </cell>
          <cell r="D7063" t="str">
            <v>Delivered</v>
          </cell>
        </row>
        <row r="7064">
          <cell r="B7064">
            <v>100035051</v>
          </cell>
          <cell r="D7064" t="str">
            <v>Vehicle Break Down</v>
          </cell>
        </row>
        <row r="7065">
          <cell r="B7065">
            <v>100035090</v>
          </cell>
          <cell r="D7065" t="str">
            <v>Delivered</v>
          </cell>
        </row>
        <row r="7066">
          <cell r="B7066">
            <v>100035094</v>
          </cell>
          <cell r="D7066" t="str">
            <v>Vehicle Break Down</v>
          </cell>
        </row>
        <row r="7067">
          <cell r="B7067">
            <v>100035092</v>
          </cell>
          <cell r="D7067" t="str">
            <v>Delivered</v>
          </cell>
        </row>
        <row r="7068">
          <cell r="B7068">
            <v>100035087</v>
          </cell>
          <cell r="D7068" t="str">
            <v>Delivered</v>
          </cell>
        </row>
        <row r="7069">
          <cell r="B7069">
            <v>100034815</v>
          </cell>
          <cell r="D7069" t="str">
            <v>Vehicle Break Down</v>
          </cell>
        </row>
        <row r="7070">
          <cell r="B7070">
            <v>100035031</v>
          </cell>
          <cell r="D7070" t="str">
            <v>Delivered</v>
          </cell>
        </row>
        <row r="7071">
          <cell r="B7071">
            <v>100035231</v>
          </cell>
          <cell r="D7071" t="str">
            <v>Vehicle Break Down</v>
          </cell>
        </row>
        <row r="7072">
          <cell r="B7072">
            <v>100035037</v>
          </cell>
          <cell r="D7072" t="str">
            <v>Delivered</v>
          </cell>
        </row>
        <row r="7073">
          <cell r="B7073">
            <v>100034814</v>
          </cell>
          <cell r="D7073" t="str">
            <v>Delivered</v>
          </cell>
        </row>
        <row r="7074">
          <cell r="B7074">
            <v>100035185</v>
          </cell>
          <cell r="D7074" t="str">
            <v>Delivered</v>
          </cell>
        </row>
        <row r="7075">
          <cell r="B7075">
            <v>100034631</v>
          </cell>
          <cell r="D7075" t="str">
            <v>Delivered</v>
          </cell>
        </row>
        <row r="7076">
          <cell r="B7076">
            <v>100035033</v>
          </cell>
          <cell r="D7076" t="str">
            <v>Delivered</v>
          </cell>
        </row>
        <row r="7077">
          <cell r="B7077">
            <v>100035046</v>
          </cell>
          <cell r="D7077" t="str">
            <v>Delivered</v>
          </cell>
        </row>
        <row r="7078">
          <cell r="B7078">
            <v>100035036</v>
          </cell>
          <cell r="D7078" t="str">
            <v>Vehicle Break Down</v>
          </cell>
        </row>
        <row r="7079">
          <cell r="B7079">
            <v>100035726</v>
          </cell>
          <cell r="D7079" t="str">
            <v>Delivered</v>
          </cell>
        </row>
        <row r="7080">
          <cell r="B7080">
            <v>100035710</v>
          </cell>
          <cell r="D7080" t="str">
            <v>Delivered</v>
          </cell>
        </row>
        <row r="7081">
          <cell r="B7081">
            <v>100035724</v>
          </cell>
          <cell r="D7081" t="str">
            <v>Delivered</v>
          </cell>
        </row>
        <row r="7082">
          <cell r="B7082">
            <v>100035679</v>
          </cell>
          <cell r="D7082" t="str">
            <v>Delivered</v>
          </cell>
        </row>
        <row r="7083">
          <cell r="B7083">
            <v>100035707</v>
          </cell>
          <cell r="D7083" t="str">
            <v>Not delivered</v>
          </cell>
        </row>
        <row r="7084">
          <cell r="B7084">
            <v>100035690</v>
          </cell>
          <cell r="D7084" t="str">
            <v>Delivered</v>
          </cell>
        </row>
        <row r="7085">
          <cell r="B7085">
            <v>100035677</v>
          </cell>
          <cell r="D7085" t="str">
            <v>In Transit</v>
          </cell>
        </row>
        <row r="7086">
          <cell r="B7086">
            <v>100035712</v>
          </cell>
          <cell r="D7086" t="str">
            <v>Delivered</v>
          </cell>
        </row>
        <row r="7087">
          <cell r="B7087">
            <v>100035702</v>
          </cell>
          <cell r="D7087" t="str">
            <v>Delivered</v>
          </cell>
        </row>
        <row r="7088">
          <cell r="B7088">
            <v>100035706</v>
          </cell>
          <cell r="D7088" t="str">
            <v>Delivered</v>
          </cell>
        </row>
        <row r="7089">
          <cell r="B7089">
            <v>100031833</v>
          </cell>
          <cell r="D7089" t="str">
            <v>In Transit</v>
          </cell>
        </row>
        <row r="7092">
          <cell r="B7092" t="str">
            <v>24-12-2024 (Blue Dart)</v>
          </cell>
        </row>
        <row r="7093">
          <cell r="B7093" t="str">
            <v>AWB</v>
          </cell>
          <cell r="D7093" t="str">
            <v>Status</v>
          </cell>
        </row>
        <row r="7094">
          <cell r="B7094">
            <v>53536016505</v>
          </cell>
          <cell r="D7094" t="str">
            <v>Delivered</v>
          </cell>
        </row>
        <row r="7096">
          <cell r="B7096" t="str">
            <v>24-12-2024 (Fast Track)</v>
          </cell>
        </row>
        <row r="7097">
          <cell r="B7097" t="str">
            <v>AWB</v>
          </cell>
          <cell r="D7097" t="str">
            <v>Appointment I'D</v>
          </cell>
        </row>
        <row r="7098">
          <cell r="B7098">
            <v>100034769</v>
          </cell>
          <cell r="D7098" t="str">
            <v>Delivered</v>
          </cell>
        </row>
        <row r="7099">
          <cell r="B7099">
            <v>100035512</v>
          </cell>
          <cell r="D7099" t="str">
            <v>Refused Due To No Appointment</v>
          </cell>
        </row>
        <row r="7100">
          <cell r="B7100">
            <v>100035654</v>
          </cell>
          <cell r="D7100" t="str">
            <v>In Transit</v>
          </cell>
        </row>
        <row r="7101">
          <cell r="B7101">
            <v>100034223</v>
          </cell>
          <cell r="D7101" t="str">
            <v>Delivered</v>
          </cell>
        </row>
        <row r="7102">
          <cell r="B7102">
            <v>100034224</v>
          </cell>
          <cell r="D7102" t="str">
            <v>Delivered</v>
          </cell>
        </row>
        <row r="7103">
          <cell r="B7103">
            <v>100034226</v>
          </cell>
          <cell r="D7103" t="str">
            <v>Delivered</v>
          </cell>
        </row>
        <row r="7104">
          <cell r="B7104">
            <v>100034225</v>
          </cell>
          <cell r="D7104" t="str">
            <v>Delivered</v>
          </cell>
        </row>
        <row r="7105">
          <cell r="B7105">
            <v>100034239</v>
          </cell>
          <cell r="D7105" t="str">
            <v>Delivered</v>
          </cell>
        </row>
        <row r="7106">
          <cell r="B7106">
            <v>100034549</v>
          </cell>
          <cell r="D7106" t="str">
            <v>Delivered</v>
          </cell>
        </row>
        <row r="7107">
          <cell r="B7107">
            <v>100034575</v>
          </cell>
          <cell r="D7107" t="str">
            <v>Delivered</v>
          </cell>
        </row>
        <row r="7108">
          <cell r="B7108">
            <v>100035249</v>
          </cell>
          <cell r="D7108" t="str">
            <v>Customer Refused Due To Space Issue</v>
          </cell>
        </row>
        <row r="7109">
          <cell r="B7109">
            <v>100032264</v>
          </cell>
          <cell r="D7109" t="str">
            <v>Customer Refused Due To Space Issue</v>
          </cell>
        </row>
        <row r="7110">
          <cell r="B7110">
            <v>100034816</v>
          </cell>
          <cell r="D7110" t="str">
            <v>Customer Refused Due To Space Issue</v>
          </cell>
        </row>
        <row r="7111">
          <cell r="B7111">
            <v>100034284</v>
          </cell>
          <cell r="D7111" t="str">
            <v>Customer Refused Due To Space Issue</v>
          </cell>
        </row>
        <row r="7112">
          <cell r="B7112">
            <v>100034309</v>
          </cell>
          <cell r="D7112" t="str">
            <v>Customer Refused Due To Space Issue</v>
          </cell>
        </row>
        <row r="7113">
          <cell r="B7113">
            <v>100034299</v>
          </cell>
          <cell r="D7113" t="str">
            <v>Customer Refused Due To Space Issue</v>
          </cell>
        </row>
        <row r="7114">
          <cell r="B7114">
            <v>100034310</v>
          </cell>
          <cell r="D7114" t="str">
            <v>Customer Refused Due To Space Issue</v>
          </cell>
        </row>
        <row r="7115">
          <cell r="B7115">
            <v>100034300</v>
          </cell>
          <cell r="D7115" t="str">
            <v>Customer Refused Due To Space Issue</v>
          </cell>
        </row>
        <row r="7116">
          <cell r="B7116">
            <v>100034286</v>
          </cell>
          <cell r="D7116" t="str">
            <v>Customer Refused Due To Space Issue</v>
          </cell>
        </row>
        <row r="7117">
          <cell r="B7117">
            <v>100034301</v>
          </cell>
          <cell r="D7117" t="str">
            <v>Customer Refused Due To Space Issue</v>
          </cell>
        </row>
        <row r="7118">
          <cell r="B7118">
            <v>100034287</v>
          </cell>
          <cell r="D7118" t="str">
            <v>Customer Refused Due To Space Issue</v>
          </cell>
        </row>
        <row r="7119">
          <cell r="B7119">
            <v>100034302</v>
          </cell>
          <cell r="D7119" t="str">
            <v>Customer Refused Due To Space Issue</v>
          </cell>
        </row>
        <row r="7120">
          <cell r="B7120">
            <v>100035089</v>
          </cell>
          <cell r="D7120" t="str">
            <v>In Transit Delay</v>
          </cell>
        </row>
        <row r="7121">
          <cell r="B7121">
            <v>100035239</v>
          </cell>
          <cell r="D7121" t="str">
            <v>Delivered</v>
          </cell>
        </row>
        <row r="7122">
          <cell r="B7122">
            <v>100033335</v>
          </cell>
          <cell r="D7122" t="str">
            <v>Refused Due To Article Issue</v>
          </cell>
        </row>
        <row r="7123">
          <cell r="B7123">
            <v>100033332</v>
          </cell>
          <cell r="D7123" t="str">
            <v>Refused Due To Article Issue</v>
          </cell>
        </row>
        <row r="7124">
          <cell r="B7124">
            <v>100035567</v>
          </cell>
          <cell r="D7124" t="str">
            <v>Refused Due To Article Issue</v>
          </cell>
        </row>
        <row r="7125">
          <cell r="B7125">
            <v>100035670</v>
          </cell>
          <cell r="D7125" t="str">
            <v>Delivered</v>
          </cell>
        </row>
        <row r="7128">
          <cell r="B7128" t="str">
            <v>25-12-2024 (Blue Dart)</v>
          </cell>
        </row>
        <row r="7129">
          <cell r="B7129" t="str">
            <v>AWB</v>
          </cell>
          <cell r="D7129" t="str">
            <v>Status</v>
          </cell>
        </row>
        <row r="7130">
          <cell r="B7130">
            <v>53536016892</v>
          </cell>
          <cell r="D7130" t="str">
            <v>Delivered</v>
          </cell>
        </row>
        <row r="7131">
          <cell r="B7131">
            <v>53536026994</v>
          </cell>
          <cell r="D7131" t="str">
            <v>Refused Due To No Appointment</v>
          </cell>
        </row>
        <row r="7132">
          <cell r="B7132">
            <v>53536111252</v>
          </cell>
          <cell r="D7132" t="str">
            <v>Delivered</v>
          </cell>
        </row>
        <row r="7133">
          <cell r="B7133">
            <v>53536019342</v>
          </cell>
          <cell r="D7133" t="str">
            <v>Refused Due To No Appointment</v>
          </cell>
        </row>
        <row r="7134">
          <cell r="B7134">
            <v>53536238792</v>
          </cell>
          <cell r="D7134" t="str">
            <v>Delivered</v>
          </cell>
        </row>
        <row r="7137">
          <cell r="B7137" t="str">
            <v>25-12-2024 (Fast Track)</v>
          </cell>
        </row>
        <row r="7138">
          <cell r="B7138" t="str">
            <v>AWB</v>
          </cell>
          <cell r="D7138" t="str">
            <v>Appointment I'D</v>
          </cell>
        </row>
        <row r="7139">
          <cell r="B7139">
            <v>100033147</v>
          </cell>
          <cell r="D7139" t="str">
            <v>Delivered</v>
          </cell>
        </row>
        <row r="7140">
          <cell r="B7140">
            <v>100034231</v>
          </cell>
          <cell r="D7140" t="str">
            <v>Delivered</v>
          </cell>
        </row>
        <row r="7141">
          <cell r="B7141">
            <v>100034216</v>
          </cell>
          <cell r="D7141" t="str">
            <v>Delivered</v>
          </cell>
        </row>
        <row r="7142">
          <cell r="B7142">
            <v>100034213</v>
          </cell>
          <cell r="D7142" t="str">
            <v>Refused Due Appointment Cancle From Market Place</v>
          </cell>
        </row>
        <row r="7143">
          <cell r="B7143">
            <v>100035510</v>
          </cell>
          <cell r="D7143" t="str">
            <v>PartiaLY Delivered</v>
          </cell>
        </row>
        <row r="7144">
          <cell r="B7144">
            <v>100035285</v>
          </cell>
          <cell r="D7144" t="str">
            <v>Refused Due To Article Issue</v>
          </cell>
        </row>
        <row r="7145">
          <cell r="B7145">
            <v>100035286</v>
          </cell>
          <cell r="D7145" t="str">
            <v>Delivered</v>
          </cell>
        </row>
        <row r="7146">
          <cell r="B7146">
            <v>100035034</v>
          </cell>
          <cell r="D7146" t="str">
            <v>Delivered</v>
          </cell>
        </row>
        <row r="7147">
          <cell r="B7147">
            <v>100035669</v>
          </cell>
          <cell r="D7147" t="str">
            <v>Delivered</v>
          </cell>
        </row>
        <row r="7148">
          <cell r="B7148">
            <v>100035726</v>
          </cell>
          <cell r="D7148" t="str">
            <v>Delivered</v>
          </cell>
        </row>
        <row r="7149">
          <cell r="B7149">
            <v>100035710</v>
          </cell>
          <cell r="D7149" t="str">
            <v>Delivered</v>
          </cell>
        </row>
        <row r="7150">
          <cell r="B7150">
            <v>100035724</v>
          </cell>
          <cell r="D7150" t="str">
            <v>Delivered</v>
          </cell>
        </row>
        <row r="7151">
          <cell r="B7151">
            <v>100035679</v>
          </cell>
          <cell r="D7151" t="str">
            <v>Delivered</v>
          </cell>
        </row>
        <row r="7152">
          <cell r="B7152">
            <v>100035707</v>
          </cell>
          <cell r="D7152" t="str">
            <v>Delivered</v>
          </cell>
        </row>
        <row r="7153">
          <cell r="B7153">
            <v>100035690</v>
          </cell>
          <cell r="D7153" t="str">
            <v>Delivered</v>
          </cell>
        </row>
        <row r="7154">
          <cell r="B7154">
            <v>100035677</v>
          </cell>
          <cell r="D7154" t="str">
            <v>Delivered</v>
          </cell>
        </row>
        <row r="7155">
          <cell r="B7155">
            <v>100035712</v>
          </cell>
          <cell r="D7155" t="str">
            <v>Delivered</v>
          </cell>
        </row>
        <row r="7156">
          <cell r="B7156">
            <v>100035702</v>
          </cell>
          <cell r="D7156" t="str">
            <v>Delivered</v>
          </cell>
        </row>
        <row r="7157">
          <cell r="B7157">
            <v>100035706</v>
          </cell>
          <cell r="D7157" t="str">
            <v>Delivered</v>
          </cell>
        </row>
        <row r="7160">
          <cell r="B7160" t="str">
            <v>26-12-2024 (Blue Dart)</v>
          </cell>
        </row>
        <row r="7161">
          <cell r="B7161" t="str">
            <v>AWB</v>
          </cell>
          <cell r="D7161" t="str">
            <v>Status</v>
          </cell>
        </row>
        <row r="7162">
          <cell r="B7162">
            <v>53536256045</v>
          </cell>
          <cell r="D7162" t="str">
            <v>Delivered</v>
          </cell>
        </row>
        <row r="7163">
          <cell r="B7163">
            <v>53536242535</v>
          </cell>
          <cell r="D7163" t="str">
            <v>Refused</v>
          </cell>
        </row>
        <row r="7164">
          <cell r="B7164">
            <v>53536237996</v>
          </cell>
          <cell r="D7164" t="str">
            <v>Delivered</v>
          </cell>
        </row>
        <row r="7165">
          <cell r="B7165">
            <v>53536257821</v>
          </cell>
          <cell r="D7165" t="str">
            <v>Delivered</v>
          </cell>
        </row>
        <row r="7166">
          <cell r="B7166">
            <v>53536019891</v>
          </cell>
          <cell r="D7166" t="str">
            <v>Delivered</v>
          </cell>
        </row>
        <row r="7167">
          <cell r="B7167">
            <v>53536238453</v>
          </cell>
          <cell r="D7167" t="str">
            <v>Refused</v>
          </cell>
        </row>
        <row r="7170">
          <cell r="B7170" t="str">
            <v>26-12-2024 (Fast Track)</v>
          </cell>
        </row>
        <row r="7171">
          <cell r="B7171" t="str">
            <v>AWB</v>
          </cell>
          <cell r="D7171" t="str">
            <v>Appointment I'D</v>
          </cell>
        </row>
        <row r="7172">
          <cell r="B7172">
            <v>100035658</v>
          </cell>
          <cell r="D7172" t="str">
            <v>Delivered</v>
          </cell>
        </row>
        <row r="7173">
          <cell r="B7173">
            <v>100034215</v>
          </cell>
          <cell r="D7173" t="str">
            <v>Delivered</v>
          </cell>
        </row>
        <row r="7174">
          <cell r="B7174">
            <v>100034230</v>
          </cell>
          <cell r="D7174" t="str">
            <v>Delivered</v>
          </cell>
        </row>
        <row r="7175">
          <cell r="B7175">
            <v>100034232</v>
          </cell>
          <cell r="D7175" t="str">
            <v>Delivered</v>
          </cell>
        </row>
        <row r="7176">
          <cell r="B7176">
            <v>100034464</v>
          </cell>
          <cell r="D7176" t="str">
            <v>Refused Due To As No Appointment.</v>
          </cell>
        </row>
        <row r="7177">
          <cell r="B7177">
            <v>100034234</v>
          </cell>
          <cell r="D7177" t="str">
            <v>Delivered</v>
          </cell>
        </row>
        <row r="7178">
          <cell r="B7178">
            <v>100035792</v>
          </cell>
          <cell r="D7178" t="str">
            <v>In Transit</v>
          </cell>
        </row>
        <row r="7179">
          <cell r="B7179">
            <v>100035795</v>
          </cell>
          <cell r="D7179" t="str">
            <v>In Transit</v>
          </cell>
        </row>
        <row r="7180">
          <cell r="B7180">
            <v>100035797</v>
          </cell>
          <cell r="D7180" t="str">
            <v>Delivered</v>
          </cell>
        </row>
        <row r="7181">
          <cell r="B7181">
            <v>100035825</v>
          </cell>
          <cell r="D7181" t="str">
            <v>In Transit</v>
          </cell>
        </row>
        <row r="7182">
          <cell r="B7182">
            <v>100035833</v>
          </cell>
          <cell r="D7182" t="str">
            <v>In Transit</v>
          </cell>
        </row>
        <row r="7183">
          <cell r="B7183">
            <v>100035835</v>
          </cell>
          <cell r="D7183" t="str">
            <v>Delivered</v>
          </cell>
        </row>
        <row r="7184">
          <cell r="B7184">
            <v>100035834</v>
          </cell>
          <cell r="D7184" t="str">
            <v>In Transit</v>
          </cell>
        </row>
        <row r="7185">
          <cell r="B7185">
            <v>100036190</v>
          </cell>
          <cell r="D7185" t="str">
            <v>In Transit</v>
          </cell>
        </row>
        <row r="7186">
          <cell r="B7186">
            <v>100035838</v>
          </cell>
          <cell r="D7186" t="str">
            <v>In Transit</v>
          </cell>
        </row>
        <row r="7187">
          <cell r="B7187">
            <v>100030652</v>
          </cell>
          <cell r="D7187" t="str">
            <v>Hyderabad As Per Instruction From RAHUL Soni Not Align</v>
          </cell>
        </row>
        <row r="7188">
          <cell r="B7188">
            <v>100030632</v>
          </cell>
          <cell r="D7188" t="str">
            <v>Hyderabad As Per Instruction From RAHUL Soni Not Align</v>
          </cell>
        </row>
        <row r="7189">
          <cell r="B7189">
            <v>100035652</v>
          </cell>
          <cell r="D7189" t="str">
            <v>Delivered</v>
          </cell>
        </row>
        <row r="7190">
          <cell r="B7190">
            <v>100035509</v>
          </cell>
          <cell r="D7190" t="str">
            <v>Delivered</v>
          </cell>
        </row>
        <row r="7191">
          <cell r="B7191">
            <v>100035569</v>
          </cell>
          <cell r="D7191" t="str">
            <v>Delivered</v>
          </cell>
        </row>
        <row r="7192">
          <cell r="B7192">
            <v>100035565</v>
          </cell>
          <cell r="D7192" t="str">
            <v>Delivered</v>
          </cell>
        </row>
        <row r="7193">
          <cell r="B7193">
            <v>100035721</v>
          </cell>
          <cell r="D7193" t="str">
            <v>Delivered</v>
          </cell>
        </row>
        <row r="7194">
          <cell r="B7194">
            <v>100035739</v>
          </cell>
          <cell r="D7194" t="str">
            <v>Delivered</v>
          </cell>
        </row>
        <row r="7195">
          <cell r="B7195">
            <v>100035709</v>
          </cell>
          <cell r="D7195" t="str">
            <v>Delivered</v>
          </cell>
        </row>
        <row r="7196">
          <cell r="B7196">
            <v>100035676</v>
          </cell>
          <cell r="D7196" t="str">
            <v>OFD</v>
          </cell>
        </row>
        <row r="7197">
          <cell r="B7197">
            <v>100031833</v>
          </cell>
          <cell r="D7197" t="str">
            <v>Not delivered Due To Wrong AWB mantion in sheet</v>
          </cell>
        </row>
        <row r="7200">
          <cell r="B7200" t="str">
            <v>27-12-2024 (Blue Dart)</v>
          </cell>
        </row>
        <row r="7201">
          <cell r="B7201" t="str">
            <v>AWB</v>
          </cell>
          <cell r="D7201" t="str">
            <v>Status</v>
          </cell>
        </row>
        <row r="7202">
          <cell r="B7202">
            <v>53534749026</v>
          </cell>
          <cell r="D7202" t="str">
            <v>Delivered</v>
          </cell>
        </row>
        <row r="7203">
          <cell r="B7203">
            <v>53536236574</v>
          </cell>
          <cell r="D7203" t="str">
            <v>Delivered</v>
          </cell>
        </row>
        <row r="7204">
          <cell r="B7204">
            <v>53536254623</v>
          </cell>
          <cell r="D7204" t="str">
            <v>Delivered</v>
          </cell>
        </row>
        <row r="7205">
          <cell r="B7205">
            <v>53536255290</v>
          </cell>
          <cell r="D7205" t="str">
            <v>Reschedual From Market Place</v>
          </cell>
        </row>
        <row r="7206">
          <cell r="B7206">
            <v>53536239853</v>
          </cell>
          <cell r="D7206" t="str">
            <v>Delivered</v>
          </cell>
        </row>
        <row r="7207">
          <cell r="B7207">
            <v>53536026670</v>
          </cell>
          <cell r="D7207" t="str">
            <v>Delivered</v>
          </cell>
        </row>
        <row r="7208">
          <cell r="B7208">
            <v>53536019342</v>
          </cell>
          <cell r="D7208" t="str">
            <v>Delivered</v>
          </cell>
        </row>
        <row r="7209">
          <cell r="B7209">
            <v>53536237366</v>
          </cell>
          <cell r="D7209" t="str">
            <v>Delivered</v>
          </cell>
        </row>
        <row r="7210">
          <cell r="B7210">
            <v>53536258451</v>
          </cell>
          <cell r="D7210" t="str">
            <v>Delivered</v>
          </cell>
        </row>
        <row r="7211">
          <cell r="B7211">
            <v>53536240203</v>
          </cell>
          <cell r="D7211" t="str">
            <v>Refused</v>
          </cell>
        </row>
        <row r="7212">
          <cell r="B7212">
            <v>53536022481</v>
          </cell>
          <cell r="D7212" t="str">
            <v>Delivered</v>
          </cell>
        </row>
        <row r="7213">
          <cell r="B7213">
            <v>53536018900</v>
          </cell>
          <cell r="D7213" t="str">
            <v>Reschedual From Market Place</v>
          </cell>
        </row>
        <row r="7214">
          <cell r="B7214">
            <v>53536026224</v>
          </cell>
          <cell r="D7214" t="str">
            <v>Delivered</v>
          </cell>
        </row>
        <row r="7215">
          <cell r="B7215">
            <v>53536018222</v>
          </cell>
          <cell r="D7215" t="str">
            <v>Delivered</v>
          </cell>
        </row>
        <row r="7216">
          <cell r="B7216">
            <v>53536241743</v>
          </cell>
          <cell r="D7216" t="str">
            <v>Delivered</v>
          </cell>
        </row>
        <row r="7217">
          <cell r="B7217">
            <v>53536026994</v>
          </cell>
          <cell r="D7217" t="str">
            <v>Delivered</v>
          </cell>
        </row>
        <row r="7219">
          <cell r="B7219" t="str">
            <v>27-12-2024 (Fast Track)</v>
          </cell>
        </row>
        <row r="7220">
          <cell r="B7220" t="str">
            <v>AWB</v>
          </cell>
          <cell r="D7220" t="str">
            <v>Appointment I'D</v>
          </cell>
        </row>
        <row r="7221">
          <cell r="B7221">
            <v>100035346</v>
          </cell>
          <cell r="D7221" t="str">
            <v>Delivered</v>
          </cell>
        </row>
        <row r="7222">
          <cell r="B7222">
            <v>100035455</v>
          </cell>
          <cell r="D7222" t="str">
            <v>Delivered</v>
          </cell>
        </row>
        <row r="7223">
          <cell r="B7223">
            <v>100035487</v>
          </cell>
          <cell r="D7223" t="str">
            <v>Delivered</v>
          </cell>
        </row>
        <row r="7224">
          <cell r="B7224">
            <v>100034837</v>
          </cell>
          <cell r="D7224" t="str">
            <v>Delivered</v>
          </cell>
        </row>
        <row r="7225">
          <cell r="B7225">
            <v>100034480</v>
          </cell>
          <cell r="D7225" t="str">
            <v>Delivered</v>
          </cell>
        </row>
        <row r="7226">
          <cell r="B7226">
            <v>100034297</v>
          </cell>
          <cell r="D7226" t="str">
            <v>Delivered</v>
          </cell>
        </row>
        <row r="7227">
          <cell r="B7227">
            <v>100035511</v>
          </cell>
          <cell r="D7227" t="str">
            <v>Miss Route</v>
          </cell>
        </row>
        <row r="7228">
          <cell r="B7228">
            <v>100035671</v>
          </cell>
          <cell r="D7228" t="str">
            <v>Delivered</v>
          </cell>
        </row>
        <row r="7229">
          <cell r="B7229">
            <v>100035668</v>
          </cell>
          <cell r="D7229" t="str">
            <v>In Transit</v>
          </cell>
        </row>
        <row r="7232">
          <cell r="B7232" t="str">
            <v>28-12-2024 (Blue Dart)</v>
          </cell>
        </row>
        <row r="7233">
          <cell r="B7233" t="str">
            <v>AWB</v>
          </cell>
          <cell r="D7233" t="str">
            <v>Status</v>
          </cell>
        </row>
        <row r="7234">
          <cell r="B7234">
            <v>53536694595</v>
          </cell>
          <cell r="D7234" t="str">
            <v>In Transit</v>
          </cell>
        </row>
        <row r="7235">
          <cell r="B7235">
            <v>53536256804</v>
          </cell>
          <cell r="D7235" t="str">
            <v>Refused</v>
          </cell>
        </row>
        <row r="7236">
          <cell r="B7236">
            <v>53536023553</v>
          </cell>
          <cell r="D7236" t="str">
            <v xml:space="preserve">Delivered </v>
          </cell>
        </row>
        <row r="7237">
          <cell r="B7237">
            <v>53533638082</v>
          </cell>
          <cell r="D7237" t="str">
            <v xml:space="preserve">Delivered </v>
          </cell>
        </row>
        <row r="7240">
          <cell r="B7240" t="str">
            <v>28-12-2024 (Fast Track)</v>
          </cell>
        </row>
        <row r="7241">
          <cell r="B7241" t="str">
            <v>AWB</v>
          </cell>
          <cell r="D7241" t="str">
            <v>Appointment I'D</v>
          </cell>
        </row>
        <row r="7242">
          <cell r="B7242">
            <v>100035457</v>
          </cell>
          <cell r="D7242" t="str">
            <v>Delivered</v>
          </cell>
        </row>
        <row r="7243">
          <cell r="B7243">
            <v>100035824</v>
          </cell>
          <cell r="D7243" t="str">
            <v>Delivered</v>
          </cell>
        </row>
        <row r="7244">
          <cell r="B7244">
            <v>100035828</v>
          </cell>
          <cell r="D7244" t="str">
            <v>Delivered</v>
          </cell>
        </row>
        <row r="7245">
          <cell r="B7245">
            <v>100035837</v>
          </cell>
          <cell r="D7245" t="str">
            <v>Delivered</v>
          </cell>
        </row>
        <row r="7246">
          <cell r="B7246">
            <v>100035505</v>
          </cell>
          <cell r="D7246" t="str">
            <v>Delivered</v>
          </cell>
        </row>
        <row r="7247">
          <cell r="B7247">
            <v>100035796</v>
          </cell>
          <cell r="D7247" t="str">
            <v>Delivered</v>
          </cell>
        </row>
        <row r="7248">
          <cell r="B7248">
            <v>100035815</v>
          </cell>
          <cell r="D7248" t="str">
            <v>Delivered</v>
          </cell>
        </row>
        <row r="7249">
          <cell r="B7249">
            <v>100035343</v>
          </cell>
          <cell r="D7249" t="str">
            <v>Vehicle Stuck in Another Delivery</v>
          </cell>
        </row>
        <row r="7250">
          <cell r="B7250">
            <v>100035852</v>
          </cell>
          <cell r="D7250" t="str">
            <v>In Transit</v>
          </cell>
        </row>
        <row r="7251">
          <cell r="B7251">
            <v>100035349</v>
          </cell>
          <cell r="D7251" t="str">
            <v>Delivered</v>
          </cell>
        </row>
        <row r="7252">
          <cell r="B7252">
            <v>100035793</v>
          </cell>
          <cell r="D7252" t="str">
            <v>Delivered</v>
          </cell>
        </row>
        <row r="7253">
          <cell r="B7253">
            <v>100036182</v>
          </cell>
          <cell r="D7253" t="str">
            <v>In Transit</v>
          </cell>
        </row>
        <row r="7254">
          <cell r="B7254">
            <v>100036185</v>
          </cell>
          <cell r="D7254" t="str">
            <v>In Transit</v>
          </cell>
        </row>
        <row r="7255">
          <cell r="B7255">
            <v>100035829</v>
          </cell>
          <cell r="D7255" t="str">
            <v>Delivered</v>
          </cell>
        </row>
        <row r="7256">
          <cell r="B7256">
            <v>100035839</v>
          </cell>
          <cell r="D7256" t="str">
            <v>Delivered</v>
          </cell>
        </row>
        <row r="7257">
          <cell r="B7257">
            <v>100030684</v>
          </cell>
          <cell r="D7257" t="str">
            <v xml:space="preserve">P.O Expired </v>
          </cell>
        </row>
        <row r="7258">
          <cell r="B7258">
            <v>100032356</v>
          </cell>
          <cell r="D7258" t="str">
            <v xml:space="preserve">P.O Expired </v>
          </cell>
        </row>
        <row r="7259">
          <cell r="B7259">
            <v>100034282</v>
          </cell>
          <cell r="D7259" t="str">
            <v xml:space="preserve">P.O Expired </v>
          </cell>
        </row>
        <row r="7260">
          <cell r="B7260">
            <v>100035675</v>
          </cell>
          <cell r="D7260" t="str">
            <v>Delivered</v>
          </cell>
        </row>
        <row r="7261">
          <cell r="B7261">
            <v>100034326</v>
          </cell>
          <cell r="D7261" t="str">
            <v>Delivered</v>
          </cell>
        </row>
        <row r="7262">
          <cell r="B7262">
            <v>100035089</v>
          </cell>
          <cell r="D7262" t="str">
            <v>Delivered</v>
          </cell>
        </row>
        <row r="7263">
          <cell r="B7263">
            <v>100033335</v>
          </cell>
          <cell r="D7263" t="str">
            <v>Hyderabad As Per Instruction From RAHUL Soni Not Align</v>
          </cell>
        </row>
        <row r="7264">
          <cell r="B7264">
            <v>100033332</v>
          </cell>
          <cell r="D7264" t="str">
            <v>Hyderabad As Per Instruction From RAHUL Soni Not Align</v>
          </cell>
        </row>
        <row r="7265">
          <cell r="B7265">
            <v>100035567</v>
          </cell>
          <cell r="D7265" t="str">
            <v>Delivered</v>
          </cell>
        </row>
        <row r="7266">
          <cell r="B7266">
            <v>100035285</v>
          </cell>
          <cell r="D7266" t="str">
            <v>Missed Appointment</v>
          </cell>
        </row>
        <row r="7267">
          <cell r="B7267">
            <v>100033863</v>
          </cell>
          <cell r="D7267" t="str">
            <v>Shipment Not Reach At Location</v>
          </cell>
        </row>
        <row r="7268">
          <cell r="B7268">
            <v>100035664</v>
          </cell>
          <cell r="D7268" t="str">
            <v>Delivered</v>
          </cell>
        </row>
        <row r="7269">
          <cell r="B7269">
            <v>100035665</v>
          </cell>
          <cell r="D7269" t="str">
            <v>Delivered</v>
          </cell>
        </row>
        <row r="7270">
          <cell r="B7270">
            <v>100035667</v>
          </cell>
          <cell r="D7270" t="str">
            <v>Delivered</v>
          </cell>
        </row>
        <row r="7271">
          <cell r="B7271">
            <v>100034835</v>
          </cell>
          <cell r="D7271" t="str">
            <v>Delivered</v>
          </cell>
        </row>
        <row r="7272">
          <cell r="B7272">
            <v>100035673</v>
          </cell>
          <cell r="D7272" t="str">
            <v>Delivered</v>
          </cell>
        </row>
        <row r="7273">
          <cell r="B7273">
            <v>100035787</v>
          </cell>
          <cell r="D7273" t="str">
            <v>Delivered</v>
          </cell>
        </row>
        <row r="7274">
          <cell r="B7274">
            <v>100036086</v>
          </cell>
          <cell r="D7274" t="str">
            <v>Delivered</v>
          </cell>
        </row>
        <row r="7277">
          <cell r="B7277" t="str">
            <v>30-12-2024 (Blue Dart)</v>
          </cell>
        </row>
        <row r="7278">
          <cell r="B7278" t="str">
            <v>AWB</v>
          </cell>
          <cell r="D7278" t="str">
            <v>Status</v>
          </cell>
        </row>
        <row r="7279">
          <cell r="B7279">
            <v>53534346106</v>
          </cell>
          <cell r="D7279" t="str">
            <v>Delivered</v>
          </cell>
        </row>
        <row r="7280">
          <cell r="B7280">
            <v>53536236132</v>
          </cell>
          <cell r="D7280" t="str">
            <v>Delivered</v>
          </cell>
        </row>
        <row r="7281">
          <cell r="B7281">
            <v>53536255290</v>
          </cell>
          <cell r="D7281" t="str">
            <v>Delivered</v>
          </cell>
        </row>
        <row r="7282">
          <cell r="B7282">
            <v>53536961236</v>
          </cell>
          <cell r="D7282" t="str">
            <v>Refused No Update From Blue Dart</v>
          </cell>
        </row>
        <row r="7283">
          <cell r="B7283">
            <v>53533254331</v>
          </cell>
          <cell r="D7283" t="str">
            <v>Delivered</v>
          </cell>
        </row>
        <row r="7286">
          <cell r="B7286" t="str">
            <v>30-12-2024 (Fast Track)</v>
          </cell>
        </row>
        <row r="7287">
          <cell r="B7287" t="str">
            <v>AWB</v>
          </cell>
          <cell r="D7287" t="str">
            <v>Appointment I'D</v>
          </cell>
        </row>
        <row r="7288">
          <cell r="B7288">
            <v>100035302</v>
          </cell>
          <cell r="D7288" t="str">
            <v>Delivered</v>
          </cell>
        </row>
        <row r="7289">
          <cell r="B7289">
            <v>100033134</v>
          </cell>
          <cell r="D7289" t="str">
            <v>Delivered</v>
          </cell>
        </row>
        <row r="7290">
          <cell r="B7290">
            <v>100034472</v>
          </cell>
          <cell r="D7290" t="str">
            <v>Delivered</v>
          </cell>
        </row>
        <row r="7291">
          <cell r="B7291">
            <v>100034840</v>
          </cell>
          <cell r="D7291" t="str">
            <v>Delivered</v>
          </cell>
        </row>
        <row r="7292">
          <cell r="B7292">
            <v>100034233</v>
          </cell>
          <cell r="D7292" t="str">
            <v>Delivered</v>
          </cell>
        </row>
        <row r="7293">
          <cell r="B7293">
            <v>100035791</v>
          </cell>
          <cell r="D7293" t="str">
            <v>Delivered</v>
          </cell>
        </row>
        <row r="7294">
          <cell r="B7294">
            <v>100035794</v>
          </cell>
          <cell r="D7294" t="str">
            <v>Delivered</v>
          </cell>
        </row>
        <row r="7295">
          <cell r="B7295">
            <v>100035827</v>
          </cell>
          <cell r="D7295" t="str">
            <v>Delivered</v>
          </cell>
        </row>
        <row r="7296">
          <cell r="B7296">
            <v>100035813</v>
          </cell>
          <cell r="D7296" t="str">
            <v>Delivered</v>
          </cell>
        </row>
        <row r="7297">
          <cell r="B7297">
            <v>100035814</v>
          </cell>
          <cell r="D7297" t="str">
            <v>Delivered</v>
          </cell>
        </row>
        <row r="7298">
          <cell r="B7298">
            <v>100035836</v>
          </cell>
          <cell r="D7298" t="str">
            <v>Delivered</v>
          </cell>
        </row>
        <row r="7299">
          <cell r="B7299">
            <v>100036175</v>
          </cell>
          <cell r="D7299" t="str">
            <v>Delivered</v>
          </cell>
        </row>
        <row r="7300">
          <cell r="B7300">
            <v>100036183</v>
          </cell>
          <cell r="D7300" t="str">
            <v>Delivered</v>
          </cell>
        </row>
        <row r="7301">
          <cell r="B7301">
            <v>100036188</v>
          </cell>
          <cell r="D7301" t="str">
            <v>Delivered</v>
          </cell>
        </row>
        <row r="7302">
          <cell r="B7302">
            <v>100036177</v>
          </cell>
          <cell r="D7302" t="str">
            <v>Delivered</v>
          </cell>
        </row>
        <row r="7303">
          <cell r="B7303">
            <v>100036179</v>
          </cell>
          <cell r="D7303" t="str">
            <v>Delivered</v>
          </cell>
        </row>
        <row r="7304">
          <cell r="B7304">
            <v>100036189</v>
          </cell>
          <cell r="D7304" t="str">
            <v>Delivered</v>
          </cell>
        </row>
        <row r="7305">
          <cell r="B7305">
            <v>100036180</v>
          </cell>
          <cell r="D7305" t="str">
            <v>Delivered</v>
          </cell>
        </row>
        <row r="7306">
          <cell r="B7306">
            <v>100036673</v>
          </cell>
          <cell r="D7306" t="str">
            <v>In Transit</v>
          </cell>
        </row>
        <row r="7307">
          <cell r="B7307">
            <v>100032279</v>
          </cell>
          <cell r="D7307" t="str">
            <v>Delivered</v>
          </cell>
        </row>
        <row r="7308">
          <cell r="B7308">
            <v>100034324</v>
          </cell>
          <cell r="D7308" t="str">
            <v>Delivered</v>
          </cell>
        </row>
        <row r="7309">
          <cell r="B7309">
            <v>100034644</v>
          </cell>
          <cell r="D7309" t="str">
            <v>Vehicle Stuck in Another Delivery</v>
          </cell>
        </row>
        <row r="7310">
          <cell r="B7310">
            <v>100035961</v>
          </cell>
          <cell r="D7310" t="str">
            <v>Delivered</v>
          </cell>
        </row>
        <row r="7311">
          <cell r="B7311">
            <v>100036000</v>
          </cell>
          <cell r="D7311" t="str">
            <v>Delivered</v>
          </cell>
        </row>
        <row r="7312">
          <cell r="B7312">
            <v>100036006</v>
          </cell>
          <cell r="D7312" t="str">
            <v>Delivered</v>
          </cell>
        </row>
        <row r="7313">
          <cell r="B7313">
            <v>100035962</v>
          </cell>
          <cell r="D7313" t="str">
            <v>Refused Due To Space Issue</v>
          </cell>
        </row>
        <row r="7314">
          <cell r="B7314">
            <v>100035986</v>
          </cell>
          <cell r="D7314" t="str">
            <v>Delivered</v>
          </cell>
        </row>
        <row r="7315">
          <cell r="B7315">
            <v>100035993</v>
          </cell>
          <cell r="D7315" t="str">
            <v>Delivered</v>
          </cell>
        </row>
        <row r="7316">
          <cell r="B7316">
            <v>100035994</v>
          </cell>
          <cell r="D7316" t="str">
            <v>Delivered</v>
          </cell>
        </row>
        <row r="7317">
          <cell r="B7317">
            <v>100036007</v>
          </cell>
          <cell r="D7317" t="str">
            <v>Delivered</v>
          </cell>
        </row>
        <row r="7318">
          <cell r="B7318">
            <v>100036001</v>
          </cell>
          <cell r="D7318" t="str">
            <v>Delivered</v>
          </cell>
        </row>
        <row r="7319">
          <cell r="B7319">
            <v>100035987</v>
          </cell>
          <cell r="D7319" t="str">
            <v>Delivered</v>
          </cell>
        </row>
        <row r="7320">
          <cell r="B7320">
            <v>100035963</v>
          </cell>
          <cell r="D7320" t="str">
            <v>Delivered</v>
          </cell>
        </row>
        <row r="7321">
          <cell r="B7321">
            <v>100035995</v>
          </cell>
          <cell r="D7321" t="str">
            <v>Delivered</v>
          </cell>
        </row>
        <row r="7322">
          <cell r="B7322">
            <v>100035970</v>
          </cell>
          <cell r="D7322" t="str">
            <v>Delivered</v>
          </cell>
        </row>
        <row r="7323">
          <cell r="B7323">
            <v>100035964</v>
          </cell>
          <cell r="D7323" t="str">
            <v>Not Align Due To Late ASN Provide</v>
          </cell>
        </row>
        <row r="7324">
          <cell r="B7324">
            <v>100036008</v>
          </cell>
          <cell r="D7324" t="str">
            <v>Delivered</v>
          </cell>
        </row>
        <row r="7325">
          <cell r="B7325">
            <v>100036002</v>
          </cell>
          <cell r="D7325" t="str">
            <v>Delivered</v>
          </cell>
        </row>
        <row r="7326">
          <cell r="B7326">
            <v>100035988</v>
          </cell>
          <cell r="D7326" t="str">
            <v>Delivered</v>
          </cell>
        </row>
        <row r="7327">
          <cell r="B7327">
            <v>100035982</v>
          </cell>
          <cell r="D7327" t="str">
            <v>Delivered</v>
          </cell>
        </row>
        <row r="7328">
          <cell r="B7328">
            <v>100036061</v>
          </cell>
          <cell r="D7328" t="str">
            <v>Delivered</v>
          </cell>
        </row>
        <row r="7329">
          <cell r="B7329">
            <v>100035960</v>
          </cell>
          <cell r="D7329" t="str">
            <v>Refused Due To No Appointment</v>
          </cell>
        </row>
        <row r="7330">
          <cell r="B7330">
            <v>100036019</v>
          </cell>
          <cell r="D7330" t="str">
            <v>Vehicle Stuck in Another Delivery</v>
          </cell>
        </row>
        <row r="7331">
          <cell r="B7331">
            <v>100036018</v>
          </cell>
          <cell r="D7331" t="str">
            <v>Delivered</v>
          </cell>
        </row>
        <row r="7332">
          <cell r="B7332">
            <v>100035996</v>
          </cell>
          <cell r="D7332" t="str">
            <v>Delivered</v>
          </cell>
        </row>
        <row r="7333">
          <cell r="B7333">
            <v>100036009</v>
          </cell>
          <cell r="D7333" t="str">
            <v>Delivered</v>
          </cell>
        </row>
        <row r="7334">
          <cell r="B7334">
            <v>100035989</v>
          </cell>
          <cell r="D7334" t="str">
            <v>Delivered</v>
          </cell>
        </row>
        <row r="7335">
          <cell r="B7335">
            <v>100036003</v>
          </cell>
          <cell r="D7335" t="str">
            <v>Delivered</v>
          </cell>
        </row>
        <row r="7336">
          <cell r="B7336">
            <v>100035965</v>
          </cell>
          <cell r="D7336" t="str">
            <v>Not Align Due To Late ASN Provide</v>
          </cell>
        </row>
        <row r="7337">
          <cell r="B7337">
            <v>100035990</v>
          </cell>
          <cell r="D7337" t="str">
            <v>Delivered</v>
          </cell>
        </row>
        <row r="7338">
          <cell r="B7338">
            <v>100035997</v>
          </cell>
          <cell r="D7338" t="str">
            <v>Delivered</v>
          </cell>
        </row>
        <row r="7339">
          <cell r="B7339">
            <v>100035966</v>
          </cell>
          <cell r="D7339" t="str">
            <v>Delivered</v>
          </cell>
        </row>
        <row r="7340">
          <cell r="B7340">
            <v>100035972</v>
          </cell>
          <cell r="D7340" t="str">
            <v>Delivered</v>
          </cell>
        </row>
        <row r="7341">
          <cell r="B7341">
            <v>100034251</v>
          </cell>
          <cell r="D7341" t="str">
            <v>Delivered</v>
          </cell>
        </row>
        <row r="7342">
          <cell r="B7342">
            <v>100034252</v>
          </cell>
          <cell r="D7342" t="str">
            <v>Delivered</v>
          </cell>
        </row>
        <row r="7343">
          <cell r="B7343">
            <v>100035051</v>
          </cell>
          <cell r="D7343" t="str">
            <v>Delivered</v>
          </cell>
        </row>
        <row r="7344">
          <cell r="B7344">
            <v>100035094</v>
          </cell>
          <cell r="D7344" t="str">
            <v>Delivered</v>
          </cell>
        </row>
        <row r="7345">
          <cell r="B7345">
            <v>100034844</v>
          </cell>
          <cell r="D7345" t="str">
            <v>Delivered</v>
          </cell>
        </row>
        <row r="7346">
          <cell r="B7346">
            <v>100035511</v>
          </cell>
          <cell r="D7346" t="str">
            <v>Highway Chok Due To Kisan Andolan</v>
          </cell>
        </row>
        <row r="7347">
          <cell r="B7347">
            <v>100035231</v>
          </cell>
          <cell r="D7347" t="str">
            <v>Delivered</v>
          </cell>
        </row>
        <row r="7348">
          <cell r="B7348">
            <v>100035672</v>
          </cell>
          <cell r="D7348" t="str">
            <v>Highway Chok Due To Kisan Andolan</v>
          </cell>
        </row>
        <row r="7349">
          <cell r="B7349">
            <v>100035036</v>
          </cell>
          <cell r="D7349" t="str">
            <v>Delivered</v>
          </cell>
        </row>
        <row r="7350">
          <cell r="B7350">
            <v>100035668</v>
          </cell>
          <cell r="D7350" t="str">
            <v>Delivered</v>
          </cell>
        </row>
        <row r="7351">
          <cell r="B7351">
            <v>100035708</v>
          </cell>
          <cell r="D7351" t="str">
            <v>Delivered</v>
          </cell>
        </row>
        <row r="7352">
          <cell r="B7352">
            <v>100035725</v>
          </cell>
          <cell r="D7352" t="str">
            <v>Delivered</v>
          </cell>
        </row>
        <row r="7353">
          <cell r="B7353">
            <v>100035678</v>
          </cell>
          <cell r="D7353" t="str">
            <v>Delivered</v>
          </cell>
        </row>
        <row r="7354">
          <cell r="B7354">
            <v>100035711</v>
          </cell>
          <cell r="D7354" t="str">
            <v>Delivered</v>
          </cell>
        </row>
        <row r="7355">
          <cell r="B7355">
            <v>100036243</v>
          </cell>
          <cell r="D7355" t="str">
            <v>Delivered</v>
          </cell>
        </row>
        <row r="7356">
          <cell r="B7356">
            <v>100036246</v>
          </cell>
          <cell r="D7356" t="str">
            <v>Delivered</v>
          </cell>
        </row>
        <row r="7357">
          <cell r="B7357">
            <v>100036248</v>
          </cell>
          <cell r="D7357" t="str">
            <v>Delivered</v>
          </cell>
        </row>
        <row r="7358">
          <cell r="B7358">
            <v>100036256</v>
          </cell>
          <cell r="D7358" t="str">
            <v>Delivered</v>
          </cell>
        </row>
        <row r="7359">
          <cell r="B7359">
            <v>100036324</v>
          </cell>
          <cell r="D7359" t="str">
            <v>Delivered</v>
          </cell>
        </row>
        <row r="7360">
          <cell r="B7360">
            <v>100036257</v>
          </cell>
          <cell r="D7360" t="str">
            <v>Delivered</v>
          </cell>
        </row>
        <row r="7362">
          <cell r="B7362">
            <v>100035676</v>
          </cell>
          <cell r="D7362" t="str">
            <v>Align For 31-12-24</v>
          </cell>
        </row>
        <row r="7363">
          <cell r="B7363">
            <v>100036244</v>
          </cell>
          <cell r="D7363" t="str">
            <v>Align For 31-12-24</v>
          </cell>
        </row>
        <row r="7367">
          <cell r="B7367" t="str">
            <v>31-12-2024 (Blue Dart)</v>
          </cell>
        </row>
        <row r="7368">
          <cell r="B7368" t="str">
            <v>AWB</v>
          </cell>
          <cell r="D7368" t="str">
            <v>Status</v>
          </cell>
        </row>
        <row r="7369">
          <cell r="B7369">
            <v>53534375904</v>
          </cell>
          <cell r="D7369" t="str">
            <v>Delivered</v>
          </cell>
        </row>
        <row r="7370">
          <cell r="B7370">
            <v>53534358916</v>
          </cell>
          <cell r="D7370" t="str">
            <v>Delivered</v>
          </cell>
        </row>
        <row r="7371">
          <cell r="B7371">
            <v>53534346191</v>
          </cell>
          <cell r="D7371" t="str">
            <v>Delivered</v>
          </cell>
        </row>
        <row r="7372">
          <cell r="B7372">
            <v>53536234511</v>
          </cell>
          <cell r="D7372" t="str">
            <v>Delivered</v>
          </cell>
        </row>
        <row r="7373">
          <cell r="B7373">
            <v>53536694562</v>
          </cell>
          <cell r="D7373" t="str">
            <v>Delivered</v>
          </cell>
        </row>
        <row r="7374">
          <cell r="B7374">
            <v>53536245976</v>
          </cell>
          <cell r="D7374" t="str">
            <v>Delivered</v>
          </cell>
        </row>
        <row r="7375">
          <cell r="B7375">
            <v>53536248640</v>
          </cell>
          <cell r="D7375" t="str">
            <v>Delivered</v>
          </cell>
        </row>
        <row r="7376">
          <cell r="B7376">
            <v>53536694680</v>
          </cell>
          <cell r="D7376" t="str">
            <v>Delivered</v>
          </cell>
        </row>
        <row r="7377">
          <cell r="B7377">
            <v>53536264946</v>
          </cell>
          <cell r="D7377" t="str">
            <v>Delivered</v>
          </cell>
        </row>
        <row r="7378">
          <cell r="B7378">
            <v>53536265506</v>
          </cell>
          <cell r="D7378" t="str">
            <v>Delivered</v>
          </cell>
        </row>
        <row r="7379">
          <cell r="B7379">
            <v>53536694702</v>
          </cell>
          <cell r="D7379" t="str">
            <v>Delivered</v>
          </cell>
        </row>
        <row r="7380">
          <cell r="B7380">
            <v>53536278891</v>
          </cell>
          <cell r="D7380" t="str">
            <v>Delivered</v>
          </cell>
        </row>
        <row r="7381">
          <cell r="B7381">
            <v>53536694676</v>
          </cell>
          <cell r="D7381" t="str">
            <v>Delivered</v>
          </cell>
        </row>
        <row r="7382">
          <cell r="B7382">
            <v>53537166992</v>
          </cell>
          <cell r="D7382" t="str">
            <v>Delivered</v>
          </cell>
        </row>
        <row r="7383">
          <cell r="B7383">
            <v>53536694875</v>
          </cell>
          <cell r="D7383" t="str">
            <v>Delivered</v>
          </cell>
        </row>
        <row r="7384">
          <cell r="B7384">
            <v>53533840743</v>
          </cell>
          <cell r="D7384" t="str">
            <v>Refused</v>
          </cell>
        </row>
        <row r="7385">
          <cell r="B7385">
            <v>53536946503</v>
          </cell>
          <cell r="D7385" t="str">
            <v>Delivered</v>
          </cell>
        </row>
        <row r="7386">
          <cell r="B7386">
            <v>53537137356</v>
          </cell>
          <cell r="D7386" t="str">
            <v>Delivered</v>
          </cell>
        </row>
        <row r="7387">
          <cell r="B7387">
            <v>53537124885</v>
          </cell>
          <cell r="D7387" t="str">
            <v>Delivered</v>
          </cell>
        </row>
        <row r="7388">
          <cell r="B7388">
            <v>53537135455</v>
          </cell>
          <cell r="D7388" t="str">
            <v>Refused</v>
          </cell>
        </row>
        <row r="7389">
          <cell r="B7389">
            <v>53537153655</v>
          </cell>
          <cell r="D7389" t="str">
            <v>Delivered</v>
          </cell>
        </row>
        <row r="7390">
          <cell r="B7390">
            <v>53537106453</v>
          </cell>
          <cell r="D7390" t="str">
            <v>Delivered</v>
          </cell>
        </row>
        <row r="7391">
          <cell r="B7391">
            <v>53536942432</v>
          </cell>
          <cell r="D7391" t="str">
            <v>Refused</v>
          </cell>
        </row>
        <row r="7392">
          <cell r="B7392">
            <v>53537106770</v>
          </cell>
          <cell r="D7392" t="str">
            <v>Delivered</v>
          </cell>
        </row>
        <row r="7393">
          <cell r="B7393">
            <v>53536987836</v>
          </cell>
          <cell r="D7393" t="str">
            <v>Refused</v>
          </cell>
        </row>
        <row r="7394">
          <cell r="B7394">
            <v>53535443216</v>
          </cell>
          <cell r="D7394" t="str">
            <v>Delivered</v>
          </cell>
        </row>
        <row r="7395">
          <cell r="B7395">
            <v>53535117112</v>
          </cell>
          <cell r="D7395" t="str">
            <v>Delivered</v>
          </cell>
        </row>
        <row r="7396">
          <cell r="B7396">
            <v>53535111243</v>
          </cell>
          <cell r="D7396" t="str">
            <v>Delivered</v>
          </cell>
        </row>
        <row r="7399">
          <cell r="B7399" t="str">
            <v>31-12-2024 (Fast Track)</v>
          </cell>
        </row>
        <row r="7400">
          <cell r="B7400" t="str">
            <v>AWB</v>
          </cell>
          <cell r="D7400" t="str">
            <v>Appointment I'D</v>
          </cell>
        </row>
        <row r="7401">
          <cell r="B7401">
            <v>100035259</v>
          </cell>
          <cell r="D7401" t="str">
            <v>Delivered</v>
          </cell>
        </row>
        <row r="7402">
          <cell r="B7402">
            <v>100035335</v>
          </cell>
          <cell r="D7402" t="str">
            <v>Delivered</v>
          </cell>
        </row>
        <row r="7403">
          <cell r="B7403">
            <v>100036038</v>
          </cell>
          <cell r="D7403" t="str">
            <v>Delivered</v>
          </cell>
        </row>
        <row r="7404">
          <cell r="B7404">
            <v>100034766</v>
          </cell>
          <cell r="D7404" t="str">
            <v>Delivered</v>
          </cell>
        </row>
        <row r="7405">
          <cell r="B7405">
            <v>100035448</v>
          </cell>
          <cell r="D7405" t="str">
            <v>Delivered</v>
          </cell>
        </row>
        <row r="7406">
          <cell r="B7406">
            <v>100036825</v>
          </cell>
          <cell r="D7406" t="str">
            <v>In Transit</v>
          </cell>
        </row>
        <row r="7407">
          <cell r="B7407">
            <v>100036147</v>
          </cell>
          <cell r="D7407" t="str">
            <v>Delivered</v>
          </cell>
        </row>
        <row r="7408">
          <cell r="B7408">
            <v>100035822</v>
          </cell>
          <cell r="D7408" t="str">
            <v>Delivered</v>
          </cell>
        </row>
        <row r="7409">
          <cell r="B7409">
            <v>100036039</v>
          </cell>
          <cell r="D7409" t="str">
            <v>Delivered</v>
          </cell>
        </row>
        <row r="7410">
          <cell r="B7410">
            <v>100035823</v>
          </cell>
          <cell r="D7410" t="str">
            <v>Delivered</v>
          </cell>
        </row>
        <row r="7411">
          <cell r="B7411">
            <v>100035506</v>
          </cell>
          <cell r="D7411" t="str">
            <v>Delivered</v>
          </cell>
        </row>
        <row r="7412">
          <cell r="B7412">
            <v>100035842</v>
          </cell>
          <cell r="D7412" t="str">
            <v>Delivered</v>
          </cell>
        </row>
        <row r="7413">
          <cell r="B7413">
            <v>100036826</v>
          </cell>
          <cell r="D7413" t="str">
            <v>In Transit</v>
          </cell>
        </row>
        <row r="7414">
          <cell r="B7414">
            <v>100035557</v>
          </cell>
          <cell r="D7414" t="str">
            <v>Delivered</v>
          </cell>
        </row>
        <row r="7415">
          <cell r="B7415">
            <v>100036045</v>
          </cell>
          <cell r="D7415" t="str">
            <v>Delivered</v>
          </cell>
        </row>
        <row r="7416">
          <cell r="B7416">
            <v>100036107</v>
          </cell>
          <cell r="D7416" t="str">
            <v>Delivered</v>
          </cell>
        </row>
        <row r="7417">
          <cell r="B7417">
            <v>100036149</v>
          </cell>
          <cell r="D7417" t="str">
            <v>Delivered</v>
          </cell>
        </row>
        <row r="7418">
          <cell r="B7418">
            <v>100036178</v>
          </cell>
          <cell r="D7418" t="str">
            <v>Delivered</v>
          </cell>
        </row>
        <row r="7419">
          <cell r="B7419">
            <v>100035812</v>
          </cell>
          <cell r="D7419" t="str">
            <v>Delivered</v>
          </cell>
        </row>
        <row r="7420">
          <cell r="B7420">
            <v>100035819</v>
          </cell>
          <cell r="D7420" t="str">
            <v>Delivered</v>
          </cell>
        </row>
        <row r="7421">
          <cell r="B7421">
            <v>100035831</v>
          </cell>
          <cell r="D7421" t="str">
            <v>Delivered</v>
          </cell>
        </row>
        <row r="7422">
          <cell r="B7422">
            <v>100036181</v>
          </cell>
          <cell r="D7422" t="str">
            <v>Delivered</v>
          </cell>
        </row>
        <row r="7423">
          <cell r="B7423">
            <v>100036176</v>
          </cell>
          <cell r="D7423" t="str">
            <v>Delivered</v>
          </cell>
        </row>
        <row r="7424">
          <cell r="B7424">
            <v>100036186</v>
          </cell>
          <cell r="D7424" t="str">
            <v>Delivered</v>
          </cell>
        </row>
        <row r="7425">
          <cell r="B7425">
            <v>100036187</v>
          </cell>
          <cell r="D7425" t="str">
            <v>Delivered</v>
          </cell>
        </row>
        <row r="7426">
          <cell r="B7426">
            <v>100034328</v>
          </cell>
          <cell r="D7426" t="str">
            <v>Delivered</v>
          </cell>
        </row>
        <row r="7427">
          <cell r="B7427">
            <v>100034329</v>
          </cell>
          <cell r="D7427" t="str">
            <v>Delivered</v>
          </cell>
        </row>
        <row r="7430">
          <cell r="B7430" t="str">
            <v>01-01-2025 (Blue Dart)</v>
          </cell>
        </row>
        <row r="7431">
          <cell r="B7431" t="str">
            <v>AWB</v>
          </cell>
          <cell r="D7431" t="str">
            <v>Status</v>
          </cell>
        </row>
        <row r="7432">
          <cell r="B7432">
            <v>53537553156</v>
          </cell>
          <cell r="D7432" t="str">
            <v>In Transit</v>
          </cell>
        </row>
        <row r="7433">
          <cell r="B7433">
            <v>53536018900</v>
          </cell>
          <cell r="D7433" t="str">
            <v>Delivered</v>
          </cell>
        </row>
        <row r="7434">
          <cell r="B7434">
            <v>53537109710</v>
          </cell>
          <cell r="D7434" t="str">
            <v>Delivered</v>
          </cell>
        </row>
        <row r="7435">
          <cell r="B7435">
            <v>53537122446</v>
          </cell>
          <cell r="D7435" t="str">
            <v>Delivered</v>
          </cell>
        </row>
        <row r="7436">
          <cell r="B7436">
            <v>53537286250</v>
          </cell>
          <cell r="D7436" t="str">
            <v>Delivered</v>
          </cell>
        </row>
        <row r="7437">
          <cell r="B7437">
            <v>53537261271</v>
          </cell>
          <cell r="D7437" t="str">
            <v>Delivered</v>
          </cell>
        </row>
        <row r="7438">
          <cell r="B7438">
            <v>53536884144</v>
          </cell>
          <cell r="D7438" t="str">
            <v>Delivered</v>
          </cell>
        </row>
        <row r="7439">
          <cell r="B7439">
            <v>53536961995</v>
          </cell>
          <cell r="D7439" t="str">
            <v>Delivered</v>
          </cell>
        </row>
        <row r="7440">
          <cell r="B7440">
            <v>53536957633</v>
          </cell>
          <cell r="D7440" t="str">
            <v>Delivered</v>
          </cell>
        </row>
        <row r="7441">
          <cell r="B7441">
            <v>53537129310</v>
          </cell>
          <cell r="D7441" t="str">
            <v>Delivered</v>
          </cell>
        </row>
        <row r="7442">
          <cell r="B7442">
            <v>53536962813</v>
          </cell>
          <cell r="D7442" t="str">
            <v>Delivered</v>
          </cell>
        </row>
        <row r="7443">
          <cell r="B7443">
            <v>53536778315</v>
          </cell>
          <cell r="D7443" t="str">
            <v>Delivered</v>
          </cell>
        </row>
        <row r="7446">
          <cell r="B7446" t="str">
            <v>01-01-2025 (Fast Track)</v>
          </cell>
        </row>
        <row r="7447">
          <cell r="B7447" t="str">
            <v>AWB</v>
          </cell>
          <cell r="D7447" t="str">
            <v>Appointment I'D</v>
          </cell>
        </row>
        <row r="7448">
          <cell r="B7448">
            <v>100035341</v>
          </cell>
          <cell r="D7448" t="str">
            <v>Delivered</v>
          </cell>
        </row>
        <row r="7449">
          <cell r="B7449">
            <v>100034854</v>
          </cell>
          <cell r="D7449" t="str">
            <v>Delivered</v>
          </cell>
        </row>
        <row r="7450">
          <cell r="B7450">
            <v>100036170</v>
          </cell>
          <cell r="D7450" t="str">
            <v>Delivered</v>
          </cell>
        </row>
        <row r="7451">
          <cell r="B7451">
            <v>100036173</v>
          </cell>
          <cell r="D7451" t="str">
            <v>Delivered</v>
          </cell>
        </row>
        <row r="7452">
          <cell r="B7452">
            <v>100034217</v>
          </cell>
          <cell r="D7452" t="str">
            <v>Delivered</v>
          </cell>
        </row>
        <row r="7453">
          <cell r="B7453">
            <v>100034218</v>
          </cell>
          <cell r="D7453" t="str">
            <v>Delivered</v>
          </cell>
        </row>
        <row r="7454">
          <cell r="B7454">
            <v>100034465</v>
          </cell>
          <cell r="D7454" t="str">
            <v>Delivered</v>
          </cell>
        </row>
        <row r="7455">
          <cell r="B7455">
            <v>100034219</v>
          </cell>
          <cell r="D7455" t="str">
            <v>Delivered</v>
          </cell>
        </row>
        <row r="7456">
          <cell r="B7456">
            <v>100037011</v>
          </cell>
          <cell r="D7456" t="str">
            <v>In Transit</v>
          </cell>
        </row>
        <row r="7457">
          <cell r="B7457">
            <v>100036326</v>
          </cell>
          <cell r="D7457" t="str">
            <v>Delivered</v>
          </cell>
        </row>
        <row r="7458">
          <cell r="B7458">
            <v>100036254</v>
          </cell>
          <cell r="D7458" t="str">
            <v>Delivered</v>
          </cell>
        </row>
        <row r="7459">
          <cell r="B7459">
            <v>100036305</v>
          </cell>
          <cell r="D7459" t="str">
            <v>Delivered</v>
          </cell>
        </row>
        <row r="7460">
          <cell r="B7460">
            <v>100036309</v>
          </cell>
          <cell r="D7460" t="str">
            <v>Not delivered Due To WH Closed</v>
          </cell>
        </row>
        <row r="7461">
          <cell r="B7461">
            <v>100036255</v>
          </cell>
          <cell r="D7461" t="str">
            <v>Delivered</v>
          </cell>
        </row>
        <row r="7462">
          <cell r="B7462">
            <v>100036310</v>
          </cell>
          <cell r="D7462" t="str">
            <v>Delivered</v>
          </cell>
        </row>
        <row r="7463">
          <cell r="B7463">
            <v>100036325</v>
          </cell>
          <cell r="D7463" t="str">
            <v>Delivered</v>
          </cell>
        </row>
        <row r="7464">
          <cell r="B7464">
            <v>100036251</v>
          </cell>
          <cell r="D7464" t="str">
            <v>Delivered</v>
          </cell>
        </row>
        <row r="7467">
          <cell r="B7467" t="str">
            <v>02-01-2025 (Blue Dart)</v>
          </cell>
        </row>
        <row r="7468">
          <cell r="B7468" t="str">
            <v>AWB</v>
          </cell>
          <cell r="D7468" t="str">
            <v>Status</v>
          </cell>
        </row>
        <row r="7469">
          <cell r="B7469">
            <v>53537207846</v>
          </cell>
          <cell r="D7469" t="str">
            <v>In Transit</v>
          </cell>
        </row>
        <row r="7470">
          <cell r="B7470">
            <v>53537207953</v>
          </cell>
          <cell r="D7470" t="str">
            <v>Delivered</v>
          </cell>
        </row>
        <row r="7471">
          <cell r="B7471">
            <v>53537206505</v>
          </cell>
          <cell r="D7471" t="str">
            <v>Delivered</v>
          </cell>
        </row>
        <row r="7472">
          <cell r="B7472">
            <v>53537207964</v>
          </cell>
          <cell r="D7472" t="str">
            <v>Delivered</v>
          </cell>
        </row>
        <row r="7473">
          <cell r="B7473">
            <v>53537520680</v>
          </cell>
          <cell r="D7473" t="str">
            <v>In Transit</v>
          </cell>
        </row>
        <row r="7474">
          <cell r="B7474">
            <v>53537524526</v>
          </cell>
          <cell r="D7474" t="str">
            <v>Not Delivered</v>
          </cell>
        </row>
        <row r="7475">
          <cell r="B7475">
            <v>53537547560</v>
          </cell>
          <cell r="D7475" t="str">
            <v>In Transit</v>
          </cell>
        </row>
        <row r="7476">
          <cell r="B7476">
            <v>53536989715</v>
          </cell>
          <cell r="D7476" t="str">
            <v>Delivered</v>
          </cell>
        </row>
        <row r="7477">
          <cell r="B7477">
            <v>53536881053</v>
          </cell>
          <cell r="D7477" t="str">
            <v>Delivered</v>
          </cell>
        </row>
        <row r="7478">
          <cell r="B7478">
            <v>53536881436</v>
          </cell>
          <cell r="D7478" t="str">
            <v>Delivered</v>
          </cell>
        </row>
        <row r="7479">
          <cell r="B7479">
            <v>53537299992</v>
          </cell>
          <cell r="D7479" t="str">
            <v>Delivered</v>
          </cell>
        </row>
        <row r="7480">
          <cell r="B7480">
            <v>53537130511</v>
          </cell>
          <cell r="D7480" t="str">
            <v>Delivered</v>
          </cell>
        </row>
        <row r="7481">
          <cell r="B7481">
            <v>53536885345</v>
          </cell>
          <cell r="D7481" t="str">
            <v>Delivered</v>
          </cell>
        </row>
        <row r="7482">
          <cell r="B7482">
            <v>53536988912</v>
          </cell>
          <cell r="D7482" t="str">
            <v>Delivered</v>
          </cell>
        </row>
        <row r="7483">
          <cell r="B7483">
            <v>53536717835</v>
          </cell>
          <cell r="D7483" t="str">
            <v>Delivered</v>
          </cell>
        </row>
        <row r="7484">
          <cell r="B7484">
            <v>53536719165</v>
          </cell>
          <cell r="D7484" t="str">
            <v>Delivered</v>
          </cell>
        </row>
        <row r="7485">
          <cell r="B7485">
            <v>53536719810</v>
          </cell>
          <cell r="D7485" t="str">
            <v>Delivered</v>
          </cell>
        </row>
        <row r="7486">
          <cell r="B7486">
            <v>53536720182</v>
          </cell>
          <cell r="D7486" t="str">
            <v>Delivered</v>
          </cell>
        </row>
        <row r="7487">
          <cell r="B7487">
            <v>53536722934</v>
          </cell>
          <cell r="D7487" t="str">
            <v>Delivered</v>
          </cell>
        </row>
        <row r="7488">
          <cell r="B7488">
            <v>53531106016</v>
          </cell>
          <cell r="D7488" t="str">
            <v>Refused</v>
          </cell>
        </row>
        <row r="7489">
          <cell r="B7489">
            <v>53531106031</v>
          </cell>
          <cell r="D7489" t="str">
            <v>Refused</v>
          </cell>
        </row>
        <row r="7492">
          <cell r="B7492" t="str">
            <v>02-01-2025 (Fast Track)</v>
          </cell>
        </row>
        <row r="7493">
          <cell r="B7493" t="str">
            <v>AWB</v>
          </cell>
          <cell r="D7493" t="str">
            <v>Appointment I'D</v>
          </cell>
        </row>
        <row r="7494">
          <cell r="B7494">
            <v>100037036</v>
          </cell>
          <cell r="D7494" t="str">
            <v>Delivered</v>
          </cell>
        </row>
        <row r="7495">
          <cell r="B7495">
            <v>100035821</v>
          </cell>
          <cell r="D7495" t="str">
            <v>Delivered</v>
          </cell>
        </row>
        <row r="7496">
          <cell r="B7496">
            <v>100037091</v>
          </cell>
          <cell r="D7496" t="str">
            <v>In Transit</v>
          </cell>
        </row>
        <row r="7497">
          <cell r="B7497">
            <v>100036675</v>
          </cell>
          <cell r="D7497" t="str">
            <v>Delivered</v>
          </cell>
        </row>
        <row r="7498">
          <cell r="B7498">
            <v>100036713</v>
          </cell>
          <cell r="D7498" t="str">
            <v>Delivered</v>
          </cell>
        </row>
        <row r="7499">
          <cell r="B7499">
            <v>100036801</v>
          </cell>
          <cell r="D7499" t="str">
            <v>Delivered</v>
          </cell>
        </row>
        <row r="7500">
          <cell r="B7500">
            <v>100036712</v>
          </cell>
          <cell r="D7500" t="str">
            <v>Delivered</v>
          </cell>
        </row>
        <row r="7501">
          <cell r="B7501">
            <v>100036669</v>
          </cell>
          <cell r="D7501" t="str">
            <v>In Transit</v>
          </cell>
        </row>
        <row r="7502">
          <cell r="B7502">
            <v>100036717</v>
          </cell>
          <cell r="D7502" t="str">
            <v>Delivered</v>
          </cell>
        </row>
        <row r="7503">
          <cell r="B7503">
            <v>100036672</v>
          </cell>
          <cell r="D7503" t="str">
            <v>In Transit</v>
          </cell>
        </row>
        <row r="7504">
          <cell r="B7504">
            <v>100036709</v>
          </cell>
          <cell r="D7504" t="str">
            <v>Delivered</v>
          </cell>
        </row>
        <row r="7505">
          <cell r="B7505">
            <v>100036715</v>
          </cell>
          <cell r="D7505" t="str">
            <v>Delivered</v>
          </cell>
        </row>
        <row r="7506">
          <cell r="B7506">
            <v>100037034</v>
          </cell>
          <cell r="D7506" t="str">
            <v>In Transit</v>
          </cell>
        </row>
        <row r="7507">
          <cell r="B7507">
            <v>100036670</v>
          </cell>
          <cell r="D7507" t="str">
            <v>In Transit</v>
          </cell>
        </row>
        <row r="7508">
          <cell r="B7508">
            <v>100036671</v>
          </cell>
          <cell r="D7508" t="str">
            <v>Delivered</v>
          </cell>
        </row>
        <row r="7509">
          <cell r="B7509">
            <v>100037083</v>
          </cell>
          <cell r="D7509" t="str">
            <v>In Transit</v>
          </cell>
        </row>
        <row r="7510">
          <cell r="B7510">
            <v>100037021</v>
          </cell>
          <cell r="D7510" t="str">
            <v>In Transit</v>
          </cell>
        </row>
        <row r="7511">
          <cell r="B7511">
            <v>100036714</v>
          </cell>
          <cell r="D7511" t="str">
            <v>In Transit</v>
          </cell>
        </row>
        <row r="7512">
          <cell r="B7512">
            <v>100036716</v>
          </cell>
          <cell r="D7512" t="str">
            <v>Delivered</v>
          </cell>
        </row>
        <row r="7513">
          <cell r="B7513">
            <v>100037020</v>
          </cell>
          <cell r="D7513" t="str">
            <v>In Transit</v>
          </cell>
        </row>
        <row r="7514">
          <cell r="B7514">
            <v>100032692</v>
          </cell>
          <cell r="D7514" t="str">
            <v>In Transit</v>
          </cell>
        </row>
        <row r="7515">
          <cell r="B7515">
            <v>100035999</v>
          </cell>
          <cell r="D7515" t="str">
            <v>Delivered</v>
          </cell>
        </row>
        <row r="7516">
          <cell r="B7516">
            <v>100035992</v>
          </cell>
          <cell r="D7516" t="str">
            <v>Delivered</v>
          </cell>
        </row>
        <row r="7517">
          <cell r="B7517">
            <v>100036005</v>
          </cell>
          <cell r="D7517" t="str">
            <v>Delivered</v>
          </cell>
        </row>
        <row r="7518">
          <cell r="B7518">
            <v>100035967</v>
          </cell>
          <cell r="D7518" t="str">
            <v>In Transit</v>
          </cell>
        </row>
        <row r="7519">
          <cell r="B7519">
            <v>100036010</v>
          </cell>
          <cell r="D7519" t="str">
            <v>Delivered</v>
          </cell>
        </row>
        <row r="7520">
          <cell r="B7520">
            <v>100036011</v>
          </cell>
          <cell r="D7520" t="str">
            <v>Delivered</v>
          </cell>
        </row>
        <row r="7521">
          <cell r="B7521">
            <v>100036004</v>
          </cell>
          <cell r="D7521" t="str">
            <v>Delivered</v>
          </cell>
        </row>
        <row r="7522">
          <cell r="B7522">
            <v>100035998</v>
          </cell>
          <cell r="D7522" t="str">
            <v>Delivered</v>
          </cell>
        </row>
        <row r="7523">
          <cell r="B7523">
            <v>100036403</v>
          </cell>
          <cell r="D7523" t="str">
            <v>Delivered</v>
          </cell>
        </row>
        <row r="7524">
          <cell r="B7524">
            <v>100036222</v>
          </cell>
          <cell r="D7524" t="str">
            <v>Delivered</v>
          </cell>
        </row>
        <row r="7525">
          <cell r="B7525">
            <v>100036225</v>
          </cell>
          <cell r="D7525" t="str">
            <v>Delivered</v>
          </cell>
        </row>
        <row r="7526">
          <cell r="B7526">
            <v>100036227</v>
          </cell>
          <cell r="D7526" t="str">
            <v>Delivered</v>
          </cell>
        </row>
        <row r="7527">
          <cell r="B7527">
            <v>100036231</v>
          </cell>
          <cell r="D7527" t="str">
            <v>Delivered</v>
          </cell>
        </row>
        <row r="7528">
          <cell r="B7528">
            <v>100036232</v>
          </cell>
          <cell r="D7528" t="str">
            <v>Delivered</v>
          </cell>
        </row>
        <row r="7529">
          <cell r="B7529">
            <v>100036235</v>
          </cell>
          <cell r="D7529" t="str">
            <v>Delivered</v>
          </cell>
        </row>
        <row r="7530">
          <cell r="B7530">
            <v>100036246</v>
          </cell>
          <cell r="D7530" t="str">
            <v>Delivered</v>
          </cell>
        </row>
        <row r="7531">
          <cell r="B7531">
            <v>100036248</v>
          </cell>
          <cell r="D7531" t="str">
            <v>OFD</v>
          </cell>
        </row>
        <row r="7532">
          <cell r="B7532">
            <v>100034015</v>
          </cell>
          <cell r="D7532" t="str">
            <v>Delivered</v>
          </cell>
        </row>
        <row r="7533">
          <cell r="B7533">
            <v>100033864</v>
          </cell>
          <cell r="D7533" t="str">
            <v>Delivered</v>
          </cell>
        </row>
        <row r="7534">
          <cell r="B7534">
            <v>100036327</v>
          </cell>
          <cell r="D7534" t="str">
            <v>Delivered</v>
          </cell>
        </row>
        <row r="7537">
          <cell r="B7537" t="str">
            <v>03-01-2025 (Blue Dart)</v>
          </cell>
        </row>
        <row r="7538">
          <cell r="B7538" t="str">
            <v>AWB</v>
          </cell>
          <cell r="D7538" t="str">
            <v>Status</v>
          </cell>
        </row>
        <row r="7539">
          <cell r="B7539">
            <v>53536239746</v>
          </cell>
          <cell r="D7539" t="str">
            <v>Delivered</v>
          </cell>
        </row>
        <row r="7540">
          <cell r="B7540">
            <v>53536272171</v>
          </cell>
          <cell r="D7540" t="str">
            <v>Delivered</v>
          </cell>
        </row>
        <row r="7541">
          <cell r="B7541">
            <v>53536959523</v>
          </cell>
          <cell r="D7541" t="str">
            <v>Delivered</v>
          </cell>
        </row>
        <row r="7542">
          <cell r="B7542">
            <v>53537152196</v>
          </cell>
          <cell r="D7542" t="str">
            <v>Delivered</v>
          </cell>
        </row>
        <row r="7543">
          <cell r="B7543">
            <v>53537158323</v>
          </cell>
          <cell r="D7543" t="str">
            <v>Delivered</v>
          </cell>
        </row>
        <row r="7544">
          <cell r="B7544">
            <v>53537118342</v>
          </cell>
          <cell r="D7544" t="str">
            <v>Delivered</v>
          </cell>
        </row>
        <row r="7545">
          <cell r="B7545">
            <v>53537133974</v>
          </cell>
          <cell r="D7545" t="str">
            <v>Delivered</v>
          </cell>
        </row>
        <row r="7546">
          <cell r="B7546">
            <v>53537159012</v>
          </cell>
          <cell r="D7546" t="str">
            <v>Delivered</v>
          </cell>
        </row>
        <row r="7547">
          <cell r="B7547">
            <v>53536885986</v>
          </cell>
          <cell r="D7547" t="str">
            <v>Delivered</v>
          </cell>
        </row>
        <row r="7548">
          <cell r="B7548">
            <v>53537262074</v>
          </cell>
          <cell r="D7548" t="str">
            <v>Delivered</v>
          </cell>
        </row>
        <row r="7549">
          <cell r="B7549">
            <v>53537139143</v>
          </cell>
          <cell r="D7549" t="str">
            <v>Delivered</v>
          </cell>
        </row>
        <row r="7550">
          <cell r="B7550">
            <v>53537125740</v>
          </cell>
          <cell r="D7550" t="str">
            <v>Delivered</v>
          </cell>
        </row>
        <row r="7551">
          <cell r="B7551">
            <v>53537080590</v>
          </cell>
          <cell r="D7551" t="str">
            <v>Delivered</v>
          </cell>
        </row>
        <row r="7552">
          <cell r="B7552">
            <v>53536991174</v>
          </cell>
          <cell r="D7552" t="str">
            <v>Delivered</v>
          </cell>
        </row>
        <row r="7553">
          <cell r="B7553">
            <v>53537156142</v>
          </cell>
          <cell r="D7553" t="str">
            <v>Delivered</v>
          </cell>
        </row>
        <row r="7554">
          <cell r="B7554">
            <v>53536942432</v>
          </cell>
          <cell r="D7554" t="str">
            <v>Delivered</v>
          </cell>
        </row>
        <row r="7555">
          <cell r="B7555">
            <v>53537149061</v>
          </cell>
          <cell r="D7555" t="str">
            <v>Delivered</v>
          </cell>
        </row>
        <row r="7556">
          <cell r="B7556">
            <v>53537106770</v>
          </cell>
          <cell r="D7556" t="str">
            <v>Delivered</v>
          </cell>
        </row>
        <row r="7557">
          <cell r="B7557">
            <v>53536987836</v>
          </cell>
          <cell r="D7557" t="str">
            <v>New Appointment</v>
          </cell>
        </row>
        <row r="7559">
          <cell r="B7559" t="str">
            <v>03-01-2025 (Fast Track)</v>
          </cell>
        </row>
        <row r="7560">
          <cell r="B7560" t="str">
            <v>AWB</v>
          </cell>
          <cell r="D7560" t="str">
            <v>Appointment I'D</v>
          </cell>
        </row>
        <row r="7561">
          <cell r="B7561">
            <v>100034238</v>
          </cell>
          <cell r="D7561" t="str">
            <v>Delivered</v>
          </cell>
        </row>
        <row r="7562">
          <cell r="B7562">
            <v>100035795</v>
          </cell>
          <cell r="D7562" t="str">
            <v>Delivered</v>
          </cell>
        </row>
        <row r="7563">
          <cell r="B7563">
            <v>100035825</v>
          </cell>
          <cell r="D7563" t="str">
            <v>Delivered</v>
          </cell>
        </row>
        <row r="7564">
          <cell r="B7564">
            <v>100036190</v>
          </cell>
          <cell r="D7564" t="str">
            <v>Delivered</v>
          </cell>
        </row>
        <row r="7565">
          <cell r="B7565">
            <v>100035840</v>
          </cell>
          <cell r="D7565" t="str">
            <v>Delivered</v>
          </cell>
        </row>
        <row r="7566">
          <cell r="B7566">
            <v>100036710</v>
          </cell>
          <cell r="D7566" t="str">
            <v>Delivered</v>
          </cell>
        </row>
        <row r="7567">
          <cell r="B7567">
            <v>100035841</v>
          </cell>
          <cell r="D7567" t="str">
            <v>Refused Due To As No Appointment</v>
          </cell>
        </row>
        <row r="7568">
          <cell r="B7568">
            <v>100035507</v>
          </cell>
          <cell r="D7568" t="str">
            <v>Delivered</v>
          </cell>
        </row>
        <row r="7569">
          <cell r="B7569">
            <v>100032356</v>
          </cell>
          <cell r="D7569" t="str">
            <v>Vehicle waiting since 6 hr Still They not accept Delivery</v>
          </cell>
        </row>
        <row r="7570">
          <cell r="B7570">
            <v>100032264</v>
          </cell>
          <cell r="D7570" t="str">
            <v>Vehicle waiting since 6 hr Still They not accept Delivery</v>
          </cell>
        </row>
        <row r="7571">
          <cell r="B7571">
            <v>100034816</v>
          </cell>
          <cell r="D7571" t="str">
            <v>Vehicle waiting since 6 hr Still They not accept Delivery</v>
          </cell>
        </row>
        <row r="7572">
          <cell r="B7572">
            <v>100034322</v>
          </cell>
          <cell r="D7572" t="str">
            <v>Due To As No Appointment &amp; Vehicle waiting since 5 hr Still They not accept Delivery</v>
          </cell>
        </row>
        <row r="7573">
          <cell r="B7573">
            <v>100034282</v>
          </cell>
          <cell r="D7573" t="str">
            <v>Delivered</v>
          </cell>
        </row>
        <row r="7574">
          <cell r="B7574">
            <v>100035968</v>
          </cell>
          <cell r="D7574" t="str">
            <v>Vehicle waiting since 6 hr Still They not accept Delivery</v>
          </cell>
        </row>
        <row r="7575">
          <cell r="B7575">
            <v>100035969</v>
          </cell>
          <cell r="D7575" t="str">
            <v>Vehicle waiting since 6 hr Still They not accept Delivery</v>
          </cell>
        </row>
        <row r="7576">
          <cell r="B7576">
            <v>100035971</v>
          </cell>
          <cell r="D7576" t="str">
            <v>Delivered</v>
          </cell>
        </row>
        <row r="7577">
          <cell r="B7577">
            <v>100036219</v>
          </cell>
          <cell r="D7577" t="str">
            <v>Delivered</v>
          </cell>
        </row>
        <row r="7578">
          <cell r="B7578">
            <v>100036230</v>
          </cell>
          <cell r="D7578" t="str">
            <v>Delivered</v>
          </cell>
        </row>
        <row r="7579">
          <cell r="B7579">
            <v>100036234</v>
          </cell>
          <cell r="D7579" t="str">
            <v>Delivered</v>
          </cell>
        </row>
        <row r="7580">
          <cell r="B7580">
            <v>100037198</v>
          </cell>
          <cell r="D7580" t="str">
            <v>Refused Due To P.O Expire</v>
          </cell>
        </row>
        <row r="7581">
          <cell r="B7581">
            <v>100037138</v>
          </cell>
          <cell r="D7581" t="str">
            <v>Refused Due To P.O Expire</v>
          </cell>
        </row>
        <row r="7582">
          <cell r="B7582">
            <v>100037166</v>
          </cell>
          <cell r="D7582" t="str">
            <v>Refused Due To P.O Expire</v>
          </cell>
        </row>
        <row r="7583">
          <cell r="B7583">
            <v>100037293</v>
          </cell>
          <cell r="D7583" t="str">
            <v>Refused Due To P.O Expire</v>
          </cell>
        </row>
        <row r="7584">
          <cell r="B7584">
            <v>100037288</v>
          </cell>
          <cell r="D7584" t="str">
            <v>Delivered</v>
          </cell>
        </row>
        <row r="7585">
          <cell r="B7585">
            <v>100037079</v>
          </cell>
          <cell r="D7585" t="str">
            <v>Refused Due To P.O Expire</v>
          </cell>
        </row>
        <row r="7586">
          <cell r="B7586">
            <v>100037161</v>
          </cell>
          <cell r="D7586" t="str">
            <v>Delivered</v>
          </cell>
        </row>
        <row r="7587">
          <cell r="B7587">
            <v>100031841</v>
          </cell>
          <cell r="D7587" t="str">
            <v>Delivered</v>
          </cell>
        </row>
        <row r="7588">
          <cell r="B7588">
            <v>100034310</v>
          </cell>
          <cell r="D7588" t="str">
            <v>Delivered</v>
          </cell>
        </row>
        <row r="7589">
          <cell r="B7589">
            <v>100034309</v>
          </cell>
          <cell r="D7589" t="str">
            <v>Delivered</v>
          </cell>
        </row>
        <row r="7590">
          <cell r="B7590">
            <v>100034299</v>
          </cell>
          <cell r="D7590" t="str">
            <v>Delivered</v>
          </cell>
        </row>
        <row r="7593">
          <cell r="B7593" t="str">
            <v>04-01-2025 (Blue Dart)</v>
          </cell>
        </row>
        <row r="7594">
          <cell r="B7594" t="str">
            <v>AWB</v>
          </cell>
          <cell r="D7594" t="str">
            <v>Status</v>
          </cell>
        </row>
        <row r="7595">
          <cell r="B7595">
            <v>53536694934</v>
          </cell>
          <cell r="D7595" t="str">
            <v>Delivered</v>
          </cell>
        </row>
        <row r="7596">
          <cell r="B7596">
            <v>53537157450</v>
          </cell>
          <cell r="D7596" t="str">
            <v>Delivered</v>
          </cell>
        </row>
        <row r="7597">
          <cell r="B7597">
            <v>53537293073</v>
          </cell>
          <cell r="D7597" t="str">
            <v>Delivered</v>
          </cell>
        </row>
        <row r="7598">
          <cell r="B7598">
            <v>53537296632</v>
          </cell>
          <cell r="D7598" t="str">
            <v>Delivered</v>
          </cell>
        </row>
        <row r="7599">
          <cell r="B7599">
            <v>53537117513</v>
          </cell>
          <cell r="D7599" t="str">
            <v>Delivered</v>
          </cell>
        </row>
        <row r="7600">
          <cell r="B7600">
            <v>53537111655</v>
          </cell>
          <cell r="D7600" t="str">
            <v>Delivered</v>
          </cell>
        </row>
        <row r="7601">
          <cell r="B7601">
            <v>53537107945</v>
          </cell>
          <cell r="D7601" t="str">
            <v>Delivered</v>
          </cell>
        </row>
        <row r="7602">
          <cell r="B7602">
            <v>53537116743</v>
          </cell>
          <cell r="D7602" t="str">
            <v>Delivered</v>
          </cell>
        </row>
        <row r="7603">
          <cell r="B7603">
            <v>53536991524</v>
          </cell>
          <cell r="D7603" t="str">
            <v>Delivered</v>
          </cell>
        </row>
        <row r="7604">
          <cell r="B7604">
            <v>53536950165</v>
          </cell>
          <cell r="D7604" t="str">
            <v>Delivered</v>
          </cell>
        </row>
        <row r="7605">
          <cell r="B7605">
            <v>53537145631</v>
          </cell>
          <cell r="D7605" t="str">
            <v>Delivered</v>
          </cell>
        </row>
        <row r="7606">
          <cell r="B7606">
            <v>53537299292</v>
          </cell>
          <cell r="D7606" t="str">
            <v>Delivered</v>
          </cell>
        </row>
        <row r="7609">
          <cell r="B7609" t="str">
            <v>04-01-2025 (Fast Track)</v>
          </cell>
        </row>
        <row r="7610">
          <cell r="B7610" t="str">
            <v>AWB</v>
          </cell>
          <cell r="D7610" t="str">
            <v>Appointment I'D</v>
          </cell>
        </row>
        <row r="7611">
          <cell r="B7611">
            <v>100034237</v>
          </cell>
          <cell r="D7611" t="str">
            <v>Delivered</v>
          </cell>
        </row>
        <row r="7612">
          <cell r="B7612">
            <v>100034213</v>
          </cell>
          <cell r="D7612" t="str">
            <v>Delivered</v>
          </cell>
        </row>
        <row r="7613">
          <cell r="B7613">
            <v>100035816</v>
          </cell>
          <cell r="D7613" t="str">
            <v>Delivered</v>
          </cell>
        </row>
        <row r="7614">
          <cell r="B7614">
            <v>100036694</v>
          </cell>
          <cell r="D7614" t="str">
            <v>Delivered</v>
          </cell>
        </row>
        <row r="7615">
          <cell r="B7615">
            <v>100034532</v>
          </cell>
          <cell r="D7615" t="str">
            <v>Delivered</v>
          </cell>
        </row>
        <row r="7616">
          <cell r="B7616">
            <v>100034529</v>
          </cell>
          <cell r="D7616" t="str">
            <v>Delivered</v>
          </cell>
        </row>
        <row r="7617">
          <cell r="B7617">
            <v>100036013</v>
          </cell>
          <cell r="D7617" t="str">
            <v>Delivered</v>
          </cell>
        </row>
        <row r="7618">
          <cell r="B7618">
            <v>100036014</v>
          </cell>
          <cell r="D7618" t="str">
            <v>Refused Due To P.O Number Miss Match</v>
          </cell>
        </row>
        <row r="7619">
          <cell r="B7619">
            <v>100036015</v>
          </cell>
          <cell r="D7619" t="str">
            <v>Delivered</v>
          </cell>
        </row>
        <row r="7620">
          <cell r="B7620">
            <v>100036016</v>
          </cell>
          <cell r="D7620" t="str">
            <v>Delivered</v>
          </cell>
        </row>
        <row r="7621">
          <cell r="B7621">
            <v>100036218</v>
          </cell>
          <cell r="D7621" t="str">
            <v>Delivered</v>
          </cell>
        </row>
        <row r="7622">
          <cell r="B7622">
            <v>100036221</v>
          </cell>
          <cell r="D7622" t="str">
            <v>Delivered</v>
          </cell>
        </row>
        <row r="7623">
          <cell r="B7623">
            <v>100036223</v>
          </cell>
          <cell r="D7623" t="str">
            <v>Delivered</v>
          </cell>
        </row>
        <row r="7624">
          <cell r="B7624">
            <v>100036226</v>
          </cell>
          <cell r="D7624" t="str">
            <v>Delivered</v>
          </cell>
        </row>
        <row r="7625">
          <cell r="B7625">
            <v>100037238</v>
          </cell>
          <cell r="D7625" t="str">
            <v>Refused Due TO P.O Expire</v>
          </cell>
        </row>
        <row r="7626">
          <cell r="B7626">
            <v>100037164</v>
          </cell>
          <cell r="D7626" t="str">
            <v>Refused Due TO P.O Expire</v>
          </cell>
        </row>
        <row r="7627">
          <cell r="B7627">
            <v>100037148</v>
          </cell>
          <cell r="D7627" t="str">
            <v>Refused Due TO P.O Expire</v>
          </cell>
        </row>
        <row r="7628">
          <cell r="B7628">
            <v>100037233</v>
          </cell>
          <cell r="D7628" t="str">
            <v>Refused Due TO P.O Expire</v>
          </cell>
        </row>
        <row r="7629">
          <cell r="B7629">
            <v>100037213</v>
          </cell>
          <cell r="D7629" t="str">
            <v>In Transit</v>
          </cell>
        </row>
        <row r="7630">
          <cell r="B7630">
            <v>100037143</v>
          </cell>
          <cell r="D7630" t="str">
            <v>In Transit</v>
          </cell>
        </row>
        <row r="7631">
          <cell r="B7631">
            <v>100037251</v>
          </cell>
          <cell r="D7631" t="str">
            <v>Refused Due TO P.O Expire</v>
          </cell>
        </row>
        <row r="7632">
          <cell r="B7632">
            <v>100037245</v>
          </cell>
          <cell r="D7632" t="str">
            <v>Delivered</v>
          </cell>
        </row>
        <row r="7633">
          <cell r="B7633">
            <v>100037207</v>
          </cell>
          <cell r="D7633" t="str">
            <v>Delivered</v>
          </cell>
        </row>
        <row r="7634">
          <cell r="B7634">
            <v>100037192</v>
          </cell>
          <cell r="D7634" t="str">
            <v>Delivered</v>
          </cell>
        </row>
        <row r="7635">
          <cell r="B7635">
            <v>100037218</v>
          </cell>
          <cell r="D7635" t="str">
            <v>Delivered</v>
          </cell>
        </row>
        <row r="7636">
          <cell r="B7636">
            <v>100037284</v>
          </cell>
          <cell r="D7636" t="str">
            <v>In Transit</v>
          </cell>
        </row>
        <row r="7637">
          <cell r="B7637">
            <v>100037295</v>
          </cell>
          <cell r="D7637" t="str">
            <v>Delivered</v>
          </cell>
        </row>
        <row r="7638">
          <cell r="B7638">
            <v>100037193</v>
          </cell>
          <cell r="D7638" t="str">
            <v>Delivered</v>
          </cell>
        </row>
        <row r="7639">
          <cell r="B7639">
            <v>100037160</v>
          </cell>
          <cell r="D7639" t="str">
            <v>Delivered</v>
          </cell>
        </row>
        <row r="7640">
          <cell r="B7640">
            <v>100037222</v>
          </cell>
          <cell r="D7640" t="str">
            <v>Refused Due TO P.O Expire</v>
          </cell>
        </row>
        <row r="7643">
          <cell r="B7643" t="str">
            <v>06-01-2025 (Blue Dart)</v>
          </cell>
        </row>
        <row r="7644">
          <cell r="B7644" t="str">
            <v>AWB</v>
          </cell>
          <cell r="D7644" t="str">
            <v>Status</v>
          </cell>
        </row>
        <row r="7645">
          <cell r="B7645">
            <v>53536248290</v>
          </cell>
          <cell r="D7645" t="str">
            <v>Reschedual</v>
          </cell>
        </row>
        <row r="7646">
          <cell r="B7646">
            <v>53536694890</v>
          </cell>
          <cell r="D7646" t="str">
            <v>Delivered</v>
          </cell>
        </row>
        <row r="7647">
          <cell r="B7647">
            <v>53536263141</v>
          </cell>
          <cell r="D7647" t="str">
            <v>Reschedual</v>
          </cell>
        </row>
        <row r="7648">
          <cell r="B7648">
            <v>53537168941</v>
          </cell>
          <cell r="D7648" t="str">
            <v>Delivered</v>
          </cell>
        </row>
        <row r="7649">
          <cell r="B7649">
            <v>53537169490</v>
          </cell>
          <cell r="D7649" t="str">
            <v>Delivered</v>
          </cell>
        </row>
        <row r="7650">
          <cell r="B7650">
            <v>53537207942</v>
          </cell>
          <cell r="D7650" t="str">
            <v>Delivered</v>
          </cell>
        </row>
        <row r="7651">
          <cell r="B7651">
            <v>53536240203</v>
          </cell>
          <cell r="D7651" t="str">
            <v>Refused No Update From Blue Dart</v>
          </cell>
        </row>
        <row r="7652">
          <cell r="B7652">
            <v>53536953013</v>
          </cell>
          <cell r="D7652" t="str">
            <v>Delivered</v>
          </cell>
        </row>
        <row r="7653">
          <cell r="B7653">
            <v>53537675542</v>
          </cell>
          <cell r="D7653" t="str">
            <v>IN Transit</v>
          </cell>
        </row>
        <row r="7654">
          <cell r="B7654">
            <v>53537625595</v>
          </cell>
          <cell r="D7654" t="str">
            <v>Delivered</v>
          </cell>
        </row>
        <row r="7655">
          <cell r="B7655">
            <v>53537629235</v>
          </cell>
          <cell r="D7655" t="str">
            <v>Delivered</v>
          </cell>
        </row>
        <row r="7656">
          <cell r="B7656">
            <v>53537625676</v>
          </cell>
          <cell r="D7656" t="str">
            <v>Delivered</v>
          </cell>
        </row>
        <row r="7657">
          <cell r="B7657">
            <v>53537269446</v>
          </cell>
          <cell r="D7657" t="str">
            <v>Delivered</v>
          </cell>
        </row>
        <row r="7660">
          <cell r="B7660" t="str">
            <v>06-01-2025 (Fast Track)</v>
          </cell>
        </row>
        <row r="7661">
          <cell r="B7661" t="str">
            <v>AWB</v>
          </cell>
          <cell r="D7661" t="str">
            <v>Appointment I'D</v>
          </cell>
        </row>
        <row r="7662">
          <cell r="B7662">
            <v>100036193</v>
          </cell>
          <cell r="D7662" t="str">
            <v>Delivered</v>
          </cell>
        </row>
        <row r="7663">
          <cell r="B7663">
            <v>100036802</v>
          </cell>
          <cell r="D7663" t="str">
            <v>Delivered</v>
          </cell>
        </row>
        <row r="7664">
          <cell r="B7664">
            <v>100036818</v>
          </cell>
          <cell r="D7664" t="str">
            <v>Delivered</v>
          </cell>
        </row>
        <row r="7665">
          <cell r="B7665">
            <v>100037052</v>
          </cell>
          <cell r="D7665" t="str">
            <v>Delivered</v>
          </cell>
        </row>
        <row r="7666">
          <cell r="B7666">
            <v>100036820</v>
          </cell>
          <cell r="D7666" t="str">
            <v>Delivered</v>
          </cell>
        </row>
        <row r="7667">
          <cell r="B7667">
            <v>100036210</v>
          </cell>
          <cell r="D7667" t="str">
            <v>Delivered</v>
          </cell>
        </row>
        <row r="7668">
          <cell r="B7668">
            <v>100037055</v>
          </cell>
          <cell r="D7668" t="str">
            <v>Delivered</v>
          </cell>
        </row>
        <row r="7669">
          <cell r="B7669">
            <v>100035830</v>
          </cell>
          <cell r="D7669" t="str">
            <v>Delivered</v>
          </cell>
        </row>
        <row r="7670">
          <cell r="B7670">
            <v>100036693</v>
          </cell>
          <cell r="D7670" t="str">
            <v>Delivered</v>
          </cell>
        </row>
        <row r="7671">
          <cell r="B7671">
            <v>100036174</v>
          </cell>
          <cell r="D7671" t="str">
            <v>Delivered</v>
          </cell>
        </row>
        <row r="7672">
          <cell r="B7672">
            <v>100036184</v>
          </cell>
          <cell r="D7672" t="str">
            <v>Delivered</v>
          </cell>
        </row>
        <row r="7673">
          <cell r="B7673">
            <v>100033742</v>
          </cell>
          <cell r="D7673" t="str">
            <v>Delivered</v>
          </cell>
        </row>
        <row r="7674">
          <cell r="B7674">
            <v>100036711</v>
          </cell>
          <cell r="D7674" t="str">
            <v>Delivered</v>
          </cell>
        </row>
        <row r="7675">
          <cell r="B7675">
            <v>100036707</v>
          </cell>
          <cell r="D7675" t="str">
            <v>Delivered</v>
          </cell>
        </row>
        <row r="7676">
          <cell r="B7676">
            <v>100034302</v>
          </cell>
          <cell r="D7676" t="str">
            <v>Delivered</v>
          </cell>
        </row>
        <row r="7677">
          <cell r="B7677">
            <v>100035985</v>
          </cell>
          <cell r="D7677" t="str">
            <v>Delivered</v>
          </cell>
        </row>
        <row r="7678">
          <cell r="B7678">
            <v>100035979</v>
          </cell>
          <cell r="D7678" t="str">
            <v>Delivered</v>
          </cell>
        </row>
        <row r="7679">
          <cell r="B7679">
            <v>100035968</v>
          </cell>
          <cell r="D7679" t="str">
            <v>Vehicle waiting since 6 hr Still They not accept Delivery</v>
          </cell>
        </row>
        <row r="7680">
          <cell r="B7680">
            <v>100035980</v>
          </cell>
          <cell r="D7680" t="str">
            <v>Delivered</v>
          </cell>
        </row>
        <row r="7681">
          <cell r="B7681">
            <v>100035981</v>
          </cell>
          <cell r="D7681" t="str">
            <v>Delivered</v>
          </cell>
        </row>
        <row r="7682">
          <cell r="B7682">
            <v>100035969</v>
          </cell>
          <cell r="D7682" t="str">
            <v>Vehicle waiting since 6 hr Still They not accept Delivery</v>
          </cell>
        </row>
        <row r="7683">
          <cell r="B7683">
            <v>100035983</v>
          </cell>
          <cell r="D7683" t="str">
            <v>Delivered</v>
          </cell>
        </row>
        <row r="7684">
          <cell r="B7684">
            <v>100035984</v>
          </cell>
          <cell r="D7684" t="str">
            <v>Delivered</v>
          </cell>
        </row>
        <row r="7685">
          <cell r="B7685">
            <v>100035991</v>
          </cell>
          <cell r="D7685" t="str">
            <v>Delivered</v>
          </cell>
        </row>
        <row r="7686">
          <cell r="B7686">
            <v>100036224</v>
          </cell>
          <cell r="D7686" t="str">
            <v>Delivered</v>
          </cell>
        </row>
        <row r="7687">
          <cell r="B7687">
            <v>100036229</v>
          </cell>
          <cell r="D7687" t="str">
            <v>Delivered</v>
          </cell>
        </row>
        <row r="7688">
          <cell r="B7688">
            <v>100036233</v>
          </cell>
          <cell r="D7688" t="str">
            <v>Delivered</v>
          </cell>
        </row>
        <row r="7689">
          <cell r="B7689">
            <v>100036243</v>
          </cell>
          <cell r="D7689" t="str">
            <v>Delivered</v>
          </cell>
        </row>
        <row r="7690">
          <cell r="B7690">
            <v>100036309</v>
          </cell>
          <cell r="D7690" t="str">
            <v>Delivered</v>
          </cell>
        </row>
        <row r="7693">
          <cell r="B7693" t="str">
            <v>07-01-2025 (Blue Dart)</v>
          </cell>
        </row>
        <row r="7694">
          <cell r="B7694" t="str">
            <v>AWB</v>
          </cell>
          <cell r="D7694" t="str">
            <v>Status</v>
          </cell>
        </row>
        <row r="7695">
          <cell r="B7695">
            <v>53536694783</v>
          </cell>
          <cell r="D7695" t="str">
            <v>Refused Still no Update From Blue Dart</v>
          </cell>
        </row>
        <row r="7696">
          <cell r="B7696">
            <v>53536020646</v>
          </cell>
          <cell r="D7696" t="str">
            <v>Delivered</v>
          </cell>
        </row>
        <row r="7697">
          <cell r="B7697">
            <v>53537630053</v>
          </cell>
          <cell r="D7697" t="str">
            <v>Delivered</v>
          </cell>
        </row>
        <row r="7698">
          <cell r="B7698">
            <v>53537625654</v>
          </cell>
          <cell r="D7698" t="str">
            <v>Delivered</v>
          </cell>
        </row>
        <row r="7699">
          <cell r="B7699">
            <v>53537630020</v>
          </cell>
          <cell r="D7699" t="str">
            <v>Refused Due To as No Appointment</v>
          </cell>
        </row>
        <row r="7702">
          <cell r="B7702" t="str">
            <v>07-01-2025 (Fast Track)</v>
          </cell>
        </row>
        <row r="7703">
          <cell r="B7703" t="str">
            <v>AWB</v>
          </cell>
          <cell r="D7703" t="str">
            <v>Appointment I'D</v>
          </cell>
        </row>
        <row r="7704">
          <cell r="B7704">
            <v>100037194</v>
          </cell>
          <cell r="D7704" t="str">
            <v>Delivered</v>
          </cell>
        </row>
        <row r="7705">
          <cell r="B7705">
            <v>100037202</v>
          </cell>
          <cell r="D7705" t="str">
            <v>Delivered</v>
          </cell>
        </row>
        <row r="7706">
          <cell r="B7706">
            <v>100035789</v>
          </cell>
          <cell r="D7706" t="str">
            <v>Delivered</v>
          </cell>
        </row>
        <row r="7707">
          <cell r="B7707">
            <v>100036192</v>
          </cell>
          <cell r="D7707" t="str">
            <v>Delivered</v>
          </cell>
        </row>
        <row r="7708">
          <cell r="B7708">
            <v>100037016</v>
          </cell>
          <cell r="D7708" t="str">
            <v>Delivered</v>
          </cell>
        </row>
        <row r="7709">
          <cell r="B7709">
            <v>100036012</v>
          </cell>
          <cell r="D7709" t="str">
            <v>Delivered</v>
          </cell>
        </row>
        <row r="7710">
          <cell r="B7710">
            <v>100036017</v>
          </cell>
          <cell r="D7710" t="str">
            <v>Delivered</v>
          </cell>
        </row>
        <row r="7711">
          <cell r="B7711">
            <v>100033863</v>
          </cell>
          <cell r="D7711" t="str">
            <v>Delivered</v>
          </cell>
        </row>
        <row r="7712">
          <cell r="B7712">
            <v>100036064</v>
          </cell>
          <cell r="D7712" t="str">
            <v>Delivered</v>
          </cell>
        </row>
        <row r="7713">
          <cell r="B7713">
            <v>100036065</v>
          </cell>
          <cell r="D7713" t="str">
            <v>Delivered</v>
          </cell>
        </row>
        <row r="7714">
          <cell r="B7714">
            <v>100036067</v>
          </cell>
          <cell r="D7714" t="str">
            <v>Delivered</v>
          </cell>
        </row>
        <row r="7715">
          <cell r="B7715">
            <v>100036072</v>
          </cell>
          <cell r="D7715" t="str">
            <v>Delivered</v>
          </cell>
        </row>
        <row r="7718">
          <cell r="B7718" t="str">
            <v>08-01-2025 (Blue Dart)</v>
          </cell>
        </row>
        <row r="7719">
          <cell r="B7719" t="str">
            <v>AWB</v>
          </cell>
          <cell r="D7719" t="str">
            <v>Status</v>
          </cell>
        </row>
        <row r="7720">
          <cell r="B7720">
            <v>53536238453</v>
          </cell>
          <cell r="D7720" t="str">
            <v>Delivered</v>
          </cell>
        </row>
        <row r="7721">
          <cell r="B7721">
            <v>53537135455</v>
          </cell>
          <cell r="D7721" t="str">
            <v>Delivered</v>
          </cell>
        </row>
        <row r="7722">
          <cell r="B7722">
            <v>53536987836</v>
          </cell>
          <cell r="D7722" t="str">
            <v>Refused</v>
          </cell>
        </row>
        <row r="7723">
          <cell r="B7723">
            <v>53537625665</v>
          </cell>
          <cell r="D7723" t="str">
            <v>Delivered</v>
          </cell>
        </row>
        <row r="7724">
          <cell r="B7724">
            <v>53537630543</v>
          </cell>
          <cell r="D7724" t="str">
            <v>Delivered</v>
          </cell>
        </row>
        <row r="7725">
          <cell r="B7725">
            <v>53537630042</v>
          </cell>
          <cell r="D7725" t="str">
            <v>Delivered</v>
          </cell>
        </row>
        <row r="7726">
          <cell r="B7726">
            <v>53537625326</v>
          </cell>
          <cell r="D7726" t="str">
            <v>Delivered</v>
          </cell>
        </row>
        <row r="7727">
          <cell r="B7727">
            <v>53537629880</v>
          </cell>
          <cell r="D7727" t="str">
            <v>Delivered</v>
          </cell>
        </row>
        <row r="7728">
          <cell r="B7728">
            <v>53537630005</v>
          </cell>
          <cell r="D7728" t="str">
            <v>Delivered</v>
          </cell>
        </row>
        <row r="7729">
          <cell r="B7729">
            <v>53537630554</v>
          </cell>
          <cell r="D7729" t="str">
            <v>Delivered</v>
          </cell>
        </row>
        <row r="7732">
          <cell r="B7732" t="str">
            <v>08-01-2025 (Fast Track)</v>
          </cell>
        </row>
        <row r="7733">
          <cell r="B7733" t="str">
            <v>AWB</v>
          </cell>
          <cell r="D7733" t="str">
            <v>Appointment I'D</v>
          </cell>
        </row>
        <row r="7734">
          <cell r="B7734">
            <v>100036708</v>
          </cell>
          <cell r="D7734" t="str">
            <v>Delivered</v>
          </cell>
        </row>
        <row r="7735">
          <cell r="B7735">
            <v>100037031</v>
          </cell>
          <cell r="D7735" t="str">
            <v>Delivered</v>
          </cell>
        </row>
        <row r="7736">
          <cell r="B7736">
            <v>100037035</v>
          </cell>
          <cell r="D7736" t="str">
            <v>Delivered</v>
          </cell>
        </row>
        <row r="7737">
          <cell r="B7737">
            <v>100032952</v>
          </cell>
          <cell r="D7737" t="str">
            <v>Delivered</v>
          </cell>
        </row>
        <row r="7738">
          <cell r="B7738">
            <v>100032375</v>
          </cell>
          <cell r="D7738" t="str">
            <v>Vehicle waiting since 6 hr Still They not accept Delivery Due To P.O Expire</v>
          </cell>
        </row>
        <row r="7739">
          <cell r="B7739">
            <v>100034284</v>
          </cell>
          <cell r="D7739" t="str">
            <v>Vehicle waiting since 6 hr Still They not accept Delivery Due To P.O Expire</v>
          </cell>
        </row>
        <row r="7740">
          <cell r="B7740">
            <v>100034286</v>
          </cell>
          <cell r="D7740" t="str">
            <v>Vehicle waiting since 6 hr Still They not accept Delivery Due To P.O Expire</v>
          </cell>
        </row>
        <row r="7741">
          <cell r="B7741">
            <v>100034287</v>
          </cell>
          <cell r="D7741" t="str">
            <v>Delivered</v>
          </cell>
        </row>
        <row r="7742">
          <cell r="B7742">
            <v>100037266</v>
          </cell>
          <cell r="D7742" t="str">
            <v>Vehicle waiting since 6 hr Still They not accept Delivery Due To P.O Expire</v>
          </cell>
        </row>
        <row r="7743">
          <cell r="B7743">
            <v>100037217</v>
          </cell>
          <cell r="D7743" t="str">
            <v>Vehicle waiting since 6 hr Still They not accept Delivery Due To P.O Expire</v>
          </cell>
        </row>
        <row r="7744">
          <cell r="B7744">
            <v>100037147</v>
          </cell>
          <cell r="D7744" t="str">
            <v>Vehicle waiting since 6 hr Still They not accept Delivery Due To P.O Expire</v>
          </cell>
        </row>
        <row r="7745">
          <cell r="B7745">
            <v>100037214</v>
          </cell>
          <cell r="D7745" t="str">
            <v>Vehicle waiting since 6 hr Still They not accept Delivery Due To P.O Expire</v>
          </cell>
        </row>
        <row r="7748">
          <cell r="B7748" t="str">
            <v>09-01-2025 (Blue Dart)</v>
          </cell>
        </row>
        <row r="7749">
          <cell r="B7749" t="str">
            <v>AWB</v>
          </cell>
          <cell r="D7749" t="str">
            <v>Status</v>
          </cell>
        </row>
        <row r="7750">
          <cell r="B7750">
            <v>53537520680</v>
          </cell>
          <cell r="D7750" t="str">
            <v>Delivered</v>
          </cell>
        </row>
        <row r="7751">
          <cell r="B7751">
            <v>53537625643</v>
          </cell>
          <cell r="D7751" t="str">
            <v>Delivered</v>
          </cell>
        </row>
        <row r="7752">
          <cell r="B7752">
            <v>53537629283</v>
          </cell>
          <cell r="D7752" t="str">
            <v>Delivered</v>
          </cell>
        </row>
        <row r="7753">
          <cell r="B7753">
            <v>53537630565</v>
          </cell>
          <cell r="D7753" t="str">
            <v>Delivered</v>
          </cell>
        </row>
        <row r="7756">
          <cell r="B7756" t="str">
            <v>09-01-2025 (Fast Track)</v>
          </cell>
        </row>
        <row r="7757">
          <cell r="B7757" t="str">
            <v>AWB</v>
          </cell>
          <cell r="D7757" t="str">
            <v>Appointment I'D</v>
          </cell>
        </row>
        <row r="7758">
          <cell r="B7758">
            <v>100036825</v>
          </cell>
          <cell r="D7758" t="str">
            <v>Delivered</v>
          </cell>
        </row>
        <row r="7759">
          <cell r="B7759">
            <v>100036826</v>
          </cell>
          <cell r="D7759" t="str">
            <v>Delivered</v>
          </cell>
        </row>
        <row r="7760">
          <cell r="B7760">
            <v>100035786</v>
          </cell>
          <cell r="D7760" t="str">
            <v>Delivered</v>
          </cell>
        </row>
        <row r="7761">
          <cell r="B7761">
            <v>100034464</v>
          </cell>
          <cell r="D7761" t="str">
            <v>Delivered</v>
          </cell>
        </row>
        <row r="7762">
          <cell r="B7762">
            <v>100035792</v>
          </cell>
          <cell r="D7762" t="str">
            <v>Delivered</v>
          </cell>
        </row>
        <row r="7763">
          <cell r="B7763">
            <v>100036182</v>
          </cell>
          <cell r="D7763" t="str">
            <v>Delivered</v>
          </cell>
        </row>
        <row r="7764">
          <cell r="B7764">
            <v>100036185</v>
          </cell>
          <cell r="D7764" t="str">
            <v>Delivered</v>
          </cell>
        </row>
        <row r="7765">
          <cell r="B7765">
            <v>100036191</v>
          </cell>
          <cell r="D7765" t="str">
            <v>Delivered</v>
          </cell>
        </row>
        <row r="7766">
          <cell r="B7766">
            <v>100035833</v>
          </cell>
          <cell r="D7766" t="str">
            <v>Delivered</v>
          </cell>
        </row>
        <row r="7767">
          <cell r="B7767">
            <v>100035834</v>
          </cell>
          <cell r="D7767" t="str">
            <v>Delivered</v>
          </cell>
        </row>
        <row r="7768">
          <cell r="B7768">
            <v>100037015</v>
          </cell>
          <cell r="D7768" t="str">
            <v>Delivered</v>
          </cell>
        </row>
        <row r="7769">
          <cell r="B7769">
            <v>100037236</v>
          </cell>
          <cell r="D7769" t="str">
            <v>Delivered</v>
          </cell>
        </row>
        <row r="7770">
          <cell r="B7770">
            <v>100037241</v>
          </cell>
          <cell r="D7770" t="str">
            <v>Delivered</v>
          </cell>
        </row>
        <row r="7771">
          <cell r="B7771">
            <v>100037248</v>
          </cell>
          <cell r="D7771" t="str">
            <v>Delivered</v>
          </cell>
        </row>
        <row r="7772">
          <cell r="B7772">
            <v>100037249</v>
          </cell>
          <cell r="D7772" t="str">
            <v>Refused Due To Material Not Showing Their System</v>
          </cell>
        </row>
        <row r="7773">
          <cell r="B7773">
            <v>100037256</v>
          </cell>
          <cell r="D7773" t="str">
            <v>Delivered</v>
          </cell>
        </row>
        <row r="7774">
          <cell r="B7774">
            <v>100034644</v>
          </cell>
          <cell r="D7774" t="str">
            <v>Delivered</v>
          </cell>
        </row>
        <row r="7775">
          <cell r="B7775">
            <v>100035973</v>
          </cell>
          <cell r="D7775" t="str">
            <v>Delivered</v>
          </cell>
        </row>
        <row r="7776">
          <cell r="B7776">
            <v>100035962</v>
          </cell>
          <cell r="D7776" t="str">
            <v>Delivered</v>
          </cell>
        </row>
        <row r="7777">
          <cell r="B7777">
            <v>100035974</v>
          </cell>
          <cell r="D7777" t="str">
            <v>Delivered</v>
          </cell>
        </row>
        <row r="7778">
          <cell r="B7778">
            <v>100035964</v>
          </cell>
          <cell r="D7778" t="str">
            <v>Delivered</v>
          </cell>
        </row>
        <row r="7779">
          <cell r="B7779">
            <v>100035976</v>
          </cell>
          <cell r="D7779" t="str">
            <v>Delivered</v>
          </cell>
        </row>
        <row r="7780">
          <cell r="B7780">
            <v>100035960</v>
          </cell>
          <cell r="D7780" t="str">
            <v>Refused Due To QTY Not Showing Their System</v>
          </cell>
        </row>
        <row r="7781">
          <cell r="B7781">
            <v>100036019</v>
          </cell>
          <cell r="D7781" t="str">
            <v>Delivered</v>
          </cell>
        </row>
        <row r="7782">
          <cell r="B7782">
            <v>100035977</v>
          </cell>
          <cell r="D7782" t="str">
            <v>Delivered</v>
          </cell>
        </row>
        <row r="7783">
          <cell r="B7783">
            <v>100035965</v>
          </cell>
          <cell r="D7783" t="str">
            <v>Delivered</v>
          </cell>
        </row>
        <row r="7784">
          <cell r="B7784">
            <v>100035978</v>
          </cell>
          <cell r="D7784" t="str">
            <v>Delivered</v>
          </cell>
        </row>
        <row r="7785">
          <cell r="B7785">
            <v>100037149</v>
          </cell>
          <cell r="D7785" t="str">
            <v>Delivered</v>
          </cell>
        </row>
        <row r="7786">
          <cell r="B7786">
            <v>100037265</v>
          </cell>
          <cell r="D7786" t="str">
            <v>Delivered</v>
          </cell>
        </row>
        <row r="7787">
          <cell r="B7787">
            <v>100034330</v>
          </cell>
          <cell r="D7787" t="str">
            <v>Delivered</v>
          </cell>
        </row>
        <row r="7788">
          <cell r="B7788">
            <v>100035676</v>
          </cell>
          <cell r="D7788" t="str">
            <v>Delivered</v>
          </cell>
        </row>
        <row r="7789">
          <cell r="B7789">
            <v>100036250</v>
          </cell>
          <cell r="D7789" t="str">
            <v>Delivered</v>
          </cell>
        </row>
        <row r="7792">
          <cell r="B7792" t="str">
            <v>10-01-2025 (Blue Dart)</v>
          </cell>
        </row>
        <row r="7793">
          <cell r="B7793" t="str">
            <v>AWB</v>
          </cell>
          <cell r="D7793" t="str">
            <v>Status</v>
          </cell>
        </row>
        <row r="7794">
          <cell r="B7794">
            <v>53536248290</v>
          </cell>
          <cell r="D7794" t="str">
            <v>Delivered</v>
          </cell>
        </row>
        <row r="7795">
          <cell r="B7795">
            <v>53536263141</v>
          </cell>
          <cell r="D7795" t="str">
            <v>Delivered</v>
          </cell>
        </row>
        <row r="7796">
          <cell r="B7796">
            <v>53536694783</v>
          </cell>
          <cell r="D7796" t="str">
            <v>Delivered</v>
          </cell>
        </row>
        <row r="7797">
          <cell r="B7797">
            <v>53533840743</v>
          </cell>
          <cell r="D7797" t="str">
            <v>Refused Still No Update From Blue Dart</v>
          </cell>
        </row>
        <row r="7798">
          <cell r="B7798">
            <v>53537630602</v>
          </cell>
          <cell r="D7798" t="str">
            <v>Delivered</v>
          </cell>
        </row>
        <row r="7799">
          <cell r="B7799">
            <v>53536883282</v>
          </cell>
          <cell r="D7799" t="str">
            <v>Delivered</v>
          </cell>
        </row>
        <row r="7800">
          <cell r="B7800">
            <v>53537675542</v>
          </cell>
          <cell r="D7800" t="str">
            <v>Delivered</v>
          </cell>
        </row>
        <row r="7801">
          <cell r="B7801">
            <v>53537629261</v>
          </cell>
          <cell r="D7801" t="str">
            <v>Delivered</v>
          </cell>
        </row>
        <row r="7802">
          <cell r="B7802">
            <v>53537668435</v>
          </cell>
          <cell r="D7802" t="str">
            <v>Delivered</v>
          </cell>
        </row>
        <row r="7803">
          <cell r="B7803">
            <v>53537625691</v>
          </cell>
          <cell r="D7803" t="str">
            <v>Delivered</v>
          </cell>
        </row>
        <row r="7806">
          <cell r="B7806" t="str">
            <v>10-01-2025 (Fast Track)</v>
          </cell>
        </row>
        <row r="7807">
          <cell r="B7807" t="str">
            <v>AWB</v>
          </cell>
          <cell r="D7807" t="str">
            <v>Appointment I'D</v>
          </cell>
        </row>
        <row r="7808">
          <cell r="B7808">
            <v>100036669</v>
          </cell>
          <cell r="D7808" t="str">
            <v>DELIVERED</v>
          </cell>
        </row>
        <row r="7809">
          <cell r="B7809">
            <v>100036673</v>
          </cell>
          <cell r="D7809" t="str">
            <v>DELIVERED</v>
          </cell>
        </row>
        <row r="7810">
          <cell r="B7810">
            <v>100037023</v>
          </cell>
          <cell r="D7810" t="str">
            <v>DELIVERED</v>
          </cell>
        </row>
        <row r="7811">
          <cell r="B7811">
            <v>100037085</v>
          </cell>
          <cell r="D7811" t="str">
            <v>DELIVERED</v>
          </cell>
        </row>
        <row r="7812">
          <cell r="B7812">
            <v>100037013</v>
          </cell>
          <cell r="D7812" t="str">
            <v>DELIVERED</v>
          </cell>
        </row>
        <row r="7813">
          <cell r="B7813">
            <v>100037235</v>
          </cell>
          <cell r="D7813" t="str">
            <v>DELIVERED</v>
          </cell>
        </row>
        <row r="7814">
          <cell r="B7814">
            <v>100037237</v>
          </cell>
          <cell r="D7814" t="str">
            <v>CUSTOMER REFUSED DELIVERY DUE TO SQ MISSMATCH ISSUE</v>
          </cell>
        </row>
        <row r="7815">
          <cell r="B7815">
            <v>100037239</v>
          </cell>
          <cell r="D7815" t="str">
            <v>DELIVERED</v>
          </cell>
        </row>
        <row r="7816">
          <cell r="B7816">
            <v>100037242</v>
          </cell>
          <cell r="D7816" t="str">
            <v>DELIVERED</v>
          </cell>
        </row>
        <row r="7817">
          <cell r="B7817">
            <v>100037243</v>
          </cell>
          <cell r="D7817" t="str">
            <v>DELIVERED</v>
          </cell>
        </row>
        <row r="7818">
          <cell r="B7818">
            <v>100037244</v>
          </cell>
          <cell r="D7818" t="str">
            <v>DELIVERED</v>
          </cell>
        </row>
        <row r="7819">
          <cell r="B7819">
            <v>100037246</v>
          </cell>
          <cell r="D7819" t="str">
            <v>DELIVERED</v>
          </cell>
        </row>
        <row r="7820">
          <cell r="B7820">
            <v>100037247</v>
          </cell>
          <cell r="D7820" t="str">
            <v>CUSTOMER REFUSED DELIVERY DUE TO STICKER PENDING ISSUE</v>
          </cell>
        </row>
        <row r="7821">
          <cell r="B7821">
            <v>100037250</v>
          </cell>
          <cell r="D7821" t="str">
            <v>DELIVERED</v>
          </cell>
        </row>
        <row r="7822">
          <cell r="B7822">
            <v>100037252</v>
          </cell>
          <cell r="D7822" t="str">
            <v>DELIVERED</v>
          </cell>
        </row>
        <row r="7823">
          <cell r="B7823">
            <v>100037253</v>
          </cell>
          <cell r="D7823" t="str">
            <v>CUSTOMER REFUSED DELIVERY DUE TO STICKER PENDING ISSUE</v>
          </cell>
        </row>
        <row r="7824">
          <cell r="B7824">
            <v>100037254</v>
          </cell>
          <cell r="D7824" t="str">
            <v>DELIVERED</v>
          </cell>
        </row>
        <row r="7825">
          <cell r="B7825">
            <v>100037255</v>
          </cell>
          <cell r="D7825" t="str">
            <v>DELIVERED</v>
          </cell>
        </row>
        <row r="7826">
          <cell r="B7826">
            <v>100037257</v>
          </cell>
          <cell r="D7826" t="str">
            <v>DELIVERED</v>
          </cell>
        </row>
        <row r="7827">
          <cell r="B7827">
            <v>100037258</v>
          </cell>
          <cell r="D7827" t="str">
            <v>DELIVERED</v>
          </cell>
        </row>
        <row r="7828">
          <cell r="B7828">
            <v>100037259</v>
          </cell>
          <cell r="D7828" t="str">
            <v>DELIVERED</v>
          </cell>
        </row>
        <row r="7829">
          <cell r="B7829">
            <v>100037260</v>
          </cell>
          <cell r="D7829" t="str">
            <v>DELIVERED</v>
          </cell>
        </row>
        <row r="7830">
          <cell r="B7830">
            <v>100037157</v>
          </cell>
          <cell r="D7830" t="str">
            <v>DELIVERED</v>
          </cell>
        </row>
        <row r="7831">
          <cell r="B7831">
            <v>100037294</v>
          </cell>
          <cell r="D7831" t="str">
            <v>DELIVERED</v>
          </cell>
        </row>
        <row r="7832">
          <cell r="B7832">
            <v>100037228</v>
          </cell>
          <cell r="D7832" t="str">
            <v>DELIVERED</v>
          </cell>
        </row>
        <row r="7833">
          <cell r="B7833">
            <v>100037301</v>
          </cell>
          <cell r="D7833" t="str">
            <v>DELIVERED</v>
          </cell>
        </row>
        <row r="7834">
          <cell r="B7834">
            <v>100037145</v>
          </cell>
          <cell r="D7834" t="str">
            <v>DELIVERED</v>
          </cell>
        </row>
        <row r="7835">
          <cell r="B7835">
            <v>100037158</v>
          </cell>
          <cell r="D7835" t="str">
            <v>DELIVERED</v>
          </cell>
        </row>
        <row r="7836">
          <cell r="B7836">
            <v>100037268</v>
          </cell>
          <cell r="D7836" t="str">
            <v>DELIVERED</v>
          </cell>
        </row>
        <row r="7837">
          <cell r="B7837">
            <v>100037269</v>
          </cell>
          <cell r="D7837" t="str">
            <v>DELIVERED</v>
          </cell>
        </row>
        <row r="7838">
          <cell r="B7838">
            <v>100037261</v>
          </cell>
          <cell r="D7838" t="str">
            <v>DELIVERED</v>
          </cell>
        </row>
        <row r="7839">
          <cell r="B7839">
            <v>100037212</v>
          </cell>
          <cell r="D7839" t="str">
            <v>DELIVERED</v>
          </cell>
        </row>
        <row r="7840">
          <cell r="B7840">
            <v>100037150</v>
          </cell>
          <cell r="D7840" t="str">
            <v>DELIVERED</v>
          </cell>
        </row>
        <row r="7841">
          <cell r="B7841">
            <v>100037271</v>
          </cell>
          <cell r="D7841" t="str">
            <v>DELIVERED</v>
          </cell>
        </row>
        <row r="7842">
          <cell r="B7842">
            <v>100037152</v>
          </cell>
          <cell r="D7842" t="str">
            <v>DELIVERED</v>
          </cell>
        </row>
        <row r="7843">
          <cell r="B7843">
            <v>100037229</v>
          </cell>
          <cell r="D7843" t="str">
            <v>DELIVERED</v>
          </cell>
        </row>
        <row r="7844">
          <cell r="B7844">
            <v>100028035</v>
          </cell>
          <cell r="D7844" t="str">
            <v>DELIVERED</v>
          </cell>
        </row>
        <row r="7845">
          <cell r="B7845">
            <v>100035676</v>
          </cell>
          <cell r="D7845" t="str">
            <v>DELIVERED</v>
          </cell>
        </row>
        <row r="7846">
          <cell r="B7846">
            <v>100036244</v>
          </cell>
          <cell r="D7846" t="str">
            <v>SHIPMENT DELIVERY WILL BE TOMORROW</v>
          </cell>
        </row>
        <row r="7847">
          <cell r="B7847">
            <v>100036248</v>
          </cell>
          <cell r="D7847" t="str">
            <v>DELIVERED</v>
          </cell>
        </row>
        <row r="7850">
          <cell r="B7850" t="str">
            <v>11-01-2025 (Blue Dart)</v>
          </cell>
        </row>
        <row r="7851">
          <cell r="B7851" t="str">
            <v>AWB</v>
          </cell>
          <cell r="D7851" t="str">
            <v>Status</v>
          </cell>
        </row>
        <row r="7852">
          <cell r="B7852">
            <v>53537625632</v>
          </cell>
          <cell r="D7852" t="str">
            <v>Delivered</v>
          </cell>
        </row>
        <row r="7855">
          <cell r="B7855" t="str">
            <v>11-01-2025 (Fast Track)</v>
          </cell>
        </row>
        <row r="7856">
          <cell r="B7856" t="str">
            <v>AWB</v>
          </cell>
          <cell r="D7856" t="str">
            <v>Appointment I'D</v>
          </cell>
        </row>
        <row r="7857">
          <cell r="B7857">
            <v>100037196</v>
          </cell>
          <cell r="D7857" t="str">
            <v>Delivered</v>
          </cell>
        </row>
        <row r="7858">
          <cell r="B7858">
            <v>100037205</v>
          </cell>
          <cell r="D7858" t="str">
            <v>Delivered</v>
          </cell>
        </row>
        <row r="7859">
          <cell r="B7859">
            <v>100037209</v>
          </cell>
          <cell r="D7859" t="str">
            <v>Delivered</v>
          </cell>
        </row>
        <row r="7860">
          <cell r="B7860">
            <v>100037216</v>
          </cell>
          <cell r="D7860" t="str">
            <v>Delivered</v>
          </cell>
        </row>
        <row r="7861">
          <cell r="B7861">
            <v>100037219</v>
          </cell>
          <cell r="D7861" t="str">
            <v>Delivered</v>
          </cell>
        </row>
        <row r="7862">
          <cell r="B7862">
            <v>100037221</v>
          </cell>
          <cell r="D7862" t="str">
            <v>Delivered</v>
          </cell>
        </row>
        <row r="7863">
          <cell r="B7863">
            <v>100037224</v>
          </cell>
          <cell r="D7863" t="str">
            <v>Delivered</v>
          </cell>
        </row>
        <row r="7864">
          <cell r="B7864">
            <v>100037225</v>
          </cell>
          <cell r="D7864" t="str">
            <v>Delivered</v>
          </cell>
        </row>
        <row r="7865">
          <cell r="B7865">
            <v>100037226</v>
          </cell>
          <cell r="D7865" t="str">
            <v>Delivered</v>
          </cell>
        </row>
        <row r="7866">
          <cell r="B7866">
            <v>100037227</v>
          </cell>
          <cell r="D7866" t="str">
            <v>Delivered</v>
          </cell>
        </row>
        <row r="7867">
          <cell r="B7867">
            <v>100037263</v>
          </cell>
          <cell r="D7867" t="str">
            <v>Delivered</v>
          </cell>
        </row>
        <row r="7868">
          <cell r="B7868">
            <v>100037270</v>
          </cell>
          <cell r="D7868" t="str">
            <v>Delivered</v>
          </cell>
        </row>
        <row r="7869">
          <cell r="B7869">
            <v>100033026</v>
          </cell>
          <cell r="D7869" t="str">
            <v>Delivered</v>
          </cell>
        </row>
        <row r="7872">
          <cell r="B7872" t="str">
            <v>13-01-2025 (Blue Dart)</v>
          </cell>
        </row>
        <row r="7873">
          <cell r="B7873" t="str">
            <v>AWB</v>
          </cell>
          <cell r="D7873" t="str">
            <v>Status</v>
          </cell>
        </row>
        <row r="7874">
          <cell r="B7874">
            <v>53528490761</v>
          </cell>
          <cell r="D7874" t="str">
            <v>RTO</v>
          </cell>
        </row>
        <row r="7877">
          <cell r="B7877" t="str">
            <v>13-01-2025 (Fast Track)</v>
          </cell>
        </row>
        <row r="7878">
          <cell r="B7878" t="str">
            <v>AWB</v>
          </cell>
          <cell r="D7878" t="str">
            <v>Appointment I'D</v>
          </cell>
        </row>
        <row r="7879">
          <cell r="B7879">
            <v>100037203</v>
          </cell>
          <cell r="D7879" t="str">
            <v>DELIVERED</v>
          </cell>
        </row>
        <row r="7880">
          <cell r="B7880">
            <v>100034298</v>
          </cell>
          <cell r="D7880" t="str">
            <v>CUSTOMER REFUSED DELIVERY DUE TO ASN NUMBER CANCELLE</v>
          </cell>
        </row>
        <row r="7881">
          <cell r="B7881">
            <v>100035967</v>
          </cell>
          <cell r="D7881" t="str">
            <v>DELIVERED</v>
          </cell>
        </row>
        <row r="7882">
          <cell r="B7882">
            <v>100037230</v>
          </cell>
          <cell r="D7882" t="str">
            <v>DELIVERED</v>
          </cell>
        </row>
        <row r="7883">
          <cell r="B7883">
            <v>100037267</v>
          </cell>
          <cell r="D7883" t="str">
            <v>DELIVERED</v>
          </cell>
        </row>
        <row r="7884">
          <cell r="B7884">
            <v>100020968</v>
          </cell>
          <cell r="D7884" t="str">
            <v>CUSTOMER REFUSED DELIVERY DUE TO SPACE ISSUE</v>
          </cell>
        </row>
        <row r="7885">
          <cell r="B7885">
            <v>100020970</v>
          </cell>
          <cell r="D7885" t="str">
            <v>CUSTOMER REFUSED DELIVERY DUE TO SPACE ISSUE</v>
          </cell>
        </row>
        <row r="7886">
          <cell r="B7886">
            <v>100020986</v>
          </cell>
          <cell r="D7886" t="str">
            <v>CUSTOMER REFUSED DELIVERY DUE TO SPACE ISSUE</v>
          </cell>
        </row>
        <row r="7887">
          <cell r="B7887">
            <v>100026212</v>
          </cell>
          <cell r="D7887" t="str">
            <v>CUSTOMER REFUSED DELIVERY DUE TO SPACE ISSUE</v>
          </cell>
        </row>
        <row r="7888">
          <cell r="B7888">
            <v>100026534</v>
          </cell>
          <cell r="D7888" t="str">
            <v>CUSTOMER REFUSED DELIVERY DUE TO SPACE ISSUE</v>
          </cell>
        </row>
        <row r="7889">
          <cell r="B7889">
            <v>100026564</v>
          </cell>
          <cell r="D7889" t="str">
            <v>CUSTOMER REFUSED DELIVERY DUE TO SPACE ISSUE</v>
          </cell>
        </row>
        <row r="7890">
          <cell r="B7890">
            <v>100026532</v>
          </cell>
          <cell r="D7890" t="str">
            <v>CUSTOMER REFUSED DELIVERY DUE TO PO  EXPIRED</v>
          </cell>
        </row>
        <row r="7891">
          <cell r="B7891">
            <v>100026898</v>
          </cell>
          <cell r="D7891" t="str">
            <v>CUSTOMER REFUSED DELIVERY DUE TO SPACE ISSUE</v>
          </cell>
        </row>
        <row r="7892">
          <cell r="B7892">
            <v>100026283</v>
          </cell>
          <cell r="D7892" t="str">
            <v>CUSTOMER REFUSED DELIVERY DUE TO SPACE ISSUE</v>
          </cell>
        </row>
        <row r="7893">
          <cell r="B7893">
            <v>100026386</v>
          </cell>
          <cell r="D7893" t="str">
            <v>CUSTOMER REFUSED DELIVERY DUE TO SPACE ISSUE</v>
          </cell>
        </row>
        <row r="7894">
          <cell r="B7894">
            <v>100026558</v>
          </cell>
          <cell r="D7894" t="str">
            <v>CUSTOMER REFUSED DELIVERY DUE TO PO  EXPIRED</v>
          </cell>
        </row>
        <row r="7895">
          <cell r="B7895">
            <v>100026383</v>
          </cell>
          <cell r="D7895" t="str">
            <v>DELIVERED</v>
          </cell>
        </row>
        <row r="7896">
          <cell r="B7896">
            <v>100029592</v>
          </cell>
          <cell r="D7896" t="str">
            <v>CUSTOMER REFUSED DELIVERY DUE TO SPACE ISSUE</v>
          </cell>
        </row>
        <row r="7897">
          <cell r="B7897">
            <v>100029666</v>
          </cell>
          <cell r="D7897" t="str">
            <v>CUSTOMER REFUSED DELIVERY DUE TO ARTICLE ISSUE</v>
          </cell>
        </row>
        <row r="7898">
          <cell r="B7898">
            <v>100029599</v>
          </cell>
          <cell r="D7898" t="str">
            <v>CUSTOMER REFUSED DELIVERY DUE TO SPACE ISSUE</v>
          </cell>
        </row>
        <row r="7899">
          <cell r="B7899">
            <v>100029669</v>
          </cell>
          <cell r="D7899" t="str">
            <v>CUSTOMER REFUSED DELIVERY DUE TO SPACE ISSUE</v>
          </cell>
        </row>
        <row r="7900">
          <cell r="B7900">
            <v>100029661</v>
          </cell>
          <cell r="D7900" t="str">
            <v>DELIVERED</v>
          </cell>
        </row>
        <row r="7901">
          <cell r="B7901">
            <v>100029587</v>
          </cell>
          <cell r="D7901" t="str">
            <v>DELIVERED</v>
          </cell>
        </row>
        <row r="7902">
          <cell r="B7902">
            <v>100029581</v>
          </cell>
          <cell r="D7902" t="str">
            <v>CUSTOMER REFUSED DELIVERY DUE TO PO  EXPIRED</v>
          </cell>
        </row>
        <row r="7903">
          <cell r="B7903">
            <v>100029593</v>
          </cell>
          <cell r="D7903" t="str">
            <v>CUSTOMER REFUSED DELIVERY DUE TO SPACE ISSUE</v>
          </cell>
        </row>
        <row r="7904">
          <cell r="B7904">
            <v>100029586</v>
          </cell>
          <cell r="D7904" t="str">
            <v>DELIVERED</v>
          </cell>
        </row>
        <row r="7905">
          <cell r="B7905">
            <v>100029588</v>
          </cell>
          <cell r="D7905" t="str">
            <v>DELIVERED</v>
          </cell>
        </row>
        <row r="7906">
          <cell r="B7906">
            <v>100029585</v>
          </cell>
          <cell r="D7906" t="str">
            <v>CUSTOMER REFUSED DELIVERY DUE TO SPACE ISSUE</v>
          </cell>
        </row>
        <row r="7907">
          <cell r="B7907">
            <v>100029594</v>
          </cell>
          <cell r="D7907" t="str">
            <v>CUSTOMER REFUSED DELIVERY DUE TO SPACE ISSUE</v>
          </cell>
        </row>
        <row r="7908">
          <cell r="B7908">
            <v>100029577</v>
          </cell>
          <cell r="D7908" t="str">
            <v>CUSTOMER REFUSED DELIVERY DUE TO PO  EXPIRED</v>
          </cell>
        </row>
        <row r="7909">
          <cell r="B7909">
            <v>100029597</v>
          </cell>
          <cell r="D7909" t="str">
            <v>DELIVERED</v>
          </cell>
        </row>
        <row r="7910">
          <cell r="B7910">
            <v>100029665</v>
          </cell>
          <cell r="D7910" t="str">
            <v>CUSTOMER REFUSED DELIVERY DUE TO ARTICLE ISSUE</v>
          </cell>
        </row>
        <row r="7911">
          <cell r="B7911">
            <v>100029589</v>
          </cell>
          <cell r="D7911" t="str">
            <v>DELIVERED</v>
          </cell>
        </row>
        <row r="7912">
          <cell r="B7912">
            <v>100029578</v>
          </cell>
          <cell r="D7912" t="str">
            <v>DELIVERED</v>
          </cell>
        </row>
        <row r="7913">
          <cell r="B7913">
            <v>100030595</v>
          </cell>
          <cell r="D7913" t="str">
            <v>CUSTOMER REFUSED DELIVERY DUE TO SPACE ISSUE</v>
          </cell>
        </row>
        <row r="7914">
          <cell r="B7914">
            <v>100030658</v>
          </cell>
          <cell r="D7914" t="str">
            <v>CUSTOMER REFUSED DELIVERY DUE TO SPACE ISSUE</v>
          </cell>
        </row>
        <row r="7915">
          <cell r="B7915">
            <v>100030652</v>
          </cell>
          <cell r="D7915" t="str">
            <v>CUSTOMER REFUSED DELIVERY DUE TO SPACE ISSUE</v>
          </cell>
        </row>
        <row r="7916">
          <cell r="B7916">
            <v>100030632</v>
          </cell>
          <cell r="D7916" t="str">
            <v>CUSTOMER REFUSED DELIVERY DUE TO SPACE ISSUE</v>
          </cell>
        </row>
        <row r="7917">
          <cell r="B7917">
            <v>100031405</v>
          </cell>
          <cell r="D7917" t="str">
            <v>CUSTOMER REFUSED DELIVERY DUE TO SPACE ISSUE</v>
          </cell>
        </row>
        <row r="7918">
          <cell r="B7918">
            <v>100031407</v>
          </cell>
          <cell r="D7918" t="str">
            <v>CUSTOMER REFUSED DELIVERY DUE TO SPACE ISSUE</v>
          </cell>
        </row>
        <row r="7919">
          <cell r="B7919">
            <v>100031409</v>
          </cell>
          <cell r="D7919" t="str">
            <v>CUSTOMER REFUSED DELIVERY DUE TO SPACE ISSUE</v>
          </cell>
        </row>
        <row r="7920">
          <cell r="B7920">
            <v>100033544</v>
          </cell>
          <cell r="D7920" t="str">
            <v>CUSTOMER REFUSED DELIVERY DUE TO PO EXPIRED</v>
          </cell>
        </row>
        <row r="7921">
          <cell r="B7921">
            <v>100037350</v>
          </cell>
          <cell r="D7921" t="str">
            <v>CUSTOMER REFUSED DELIVERY DUE TO ARTICLE ISSUE</v>
          </cell>
        </row>
        <row r="7922">
          <cell r="B7922">
            <v>100033402</v>
          </cell>
          <cell r="D7922" t="str">
            <v>CUSTOMER REFUSED DELIVERY DUE TO SPACE ISSUE</v>
          </cell>
        </row>
        <row r="7923">
          <cell r="B7923">
            <v>100033417</v>
          </cell>
          <cell r="D7923" t="str">
            <v>CUSTOMER REFUSED DELIVERY DUE TO ARTICLE ISSUE</v>
          </cell>
        </row>
        <row r="7924">
          <cell r="B7924">
            <v>100033335</v>
          </cell>
          <cell r="D7924" t="str">
            <v>CUSTOMER REFUSED DELIVERY DUE TO SPACE ISSUE</v>
          </cell>
        </row>
        <row r="7925">
          <cell r="B7925">
            <v>100034823</v>
          </cell>
          <cell r="D7925" t="str">
            <v>CUSTOMER REFUSED DELIVERY DUE TO PO  EXPIRED</v>
          </cell>
        </row>
        <row r="7926">
          <cell r="B7926">
            <v>100033332</v>
          </cell>
          <cell r="D7926" t="str">
            <v>CUSTOMER REFUSED DELIVERY DUE TO SPACE ISSUE</v>
          </cell>
        </row>
        <row r="7927">
          <cell r="B7927">
            <v>100033541</v>
          </cell>
          <cell r="D7927" t="str">
            <v>CUSTOMER REFUSED DELIVERY DUE TO ARTICLE ISSUE</v>
          </cell>
        </row>
        <row r="7928">
          <cell r="B7928">
            <v>100034817</v>
          </cell>
          <cell r="D7928" t="str">
            <v>CUSTOMER REFUSED DELIVERY DUE TO PO  EXPIRED</v>
          </cell>
        </row>
        <row r="7929">
          <cell r="B7929">
            <v>100037238</v>
          </cell>
          <cell r="D7929" t="str">
            <v>CUSTOMER REFUSED DELIVERY DUE TO PO  EXPIRED</v>
          </cell>
        </row>
        <row r="7930">
          <cell r="B7930">
            <v>100037213</v>
          </cell>
          <cell r="D7930" t="str">
            <v>CUSTOMER REFUSED DELIVERY DUE TO ARTICLE ISSUE</v>
          </cell>
        </row>
        <row r="7931">
          <cell r="B7931">
            <v>100036782</v>
          </cell>
          <cell r="D7931" t="str">
            <v>DELIVERED</v>
          </cell>
        </row>
        <row r="7932">
          <cell r="B7932">
            <v>100037143</v>
          </cell>
          <cell r="D7932" t="str">
            <v>DELIVERED</v>
          </cell>
        </row>
        <row r="7933">
          <cell r="B7933">
            <v>100037251</v>
          </cell>
          <cell r="D7933" t="str">
            <v>CUSTOMER REFUSED DELIVERY DUE TO PO  EXPIRED</v>
          </cell>
        </row>
        <row r="7934">
          <cell r="B7934">
            <v>100037056</v>
          </cell>
          <cell r="D7934" t="str">
            <v>DELIVERED</v>
          </cell>
        </row>
        <row r="7935">
          <cell r="B7935">
            <v>100037170</v>
          </cell>
          <cell r="D7935" t="str">
            <v>DELIVERED</v>
          </cell>
        </row>
        <row r="7936">
          <cell r="B7936">
            <v>100037139</v>
          </cell>
          <cell r="D7936" t="str">
            <v>DELIVERED</v>
          </cell>
        </row>
        <row r="7937">
          <cell r="B7937">
            <v>100037045</v>
          </cell>
          <cell r="D7937" t="str">
            <v>DELIVERED</v>
          </cell>
        </row>
        <row r="7938">
          <cell r="B7938">
            <v>100037290</v>
          </cell>
          <cell r="D7938" t="str">
            <v>DELIVERED</v>
          </cell>
        </row>
        <row r="7939">
          <cell r="B7939">
            <v>100037291</v>
          </cell>
          <cell r="D7939" t="str">
            <v>DELIVERED</v>
          </cell>
        </row>
        <row r="7940">
          <cell r="B7940">
            <v>100036790</v>
          </cell>
          <cell r="D7940" t="str">
            <v>CUSTOMER REFUSED DELIVERY DUE TO ARTICLE ISSUE</v>
          </cell>
        </row>
        <row r="7941">
          <cell r="B7941">
            <v>100037140</v>
          </cell>
          <cell r="D7941" t="str">
            <v>DELIVERED</v>
          </cell>
        </row>
        <row r="7942">
          <cell r="B7942">
            <v>100037234</v>
          </cell>
          <cell r="D7942" t="str">
            <v>DELIVERED</v>
          </cell>
        </row>
        <row r="7943">
          <cell r="B7943">
            <v>100037077</v>
          </cell>
          <cell r="D7943" t="str">
            <v>CUSTOMER REFUSED DELIVERY DUE TO ARTICLE ISSUE</v>
          </cell>
        </row>
        <row r="7944">
          <cell r="B7944">
            <v>100037136</v>
          </cell>
          <cell r="D7944" t="str">
            <v>DELIVERED</v>
          </cell>
        </row>
        <row r="7945">
          <cell r="B7945">
            <v>100037210</v>
          </cell>
          <cell r="D7945" t="str">
            <v>CUSTOMER REFUSED DELIVERY DUE TO ARTICLE ISSUE</v>
          </cell>
        </row>
        <row r="7946">
          <cell r="B7946">
            <v>100037146</v>
          </cell>
          <cell r="D7946" t="str">
            <v>DELIVERED</v>
          </cell>
        </row>
        <row r="7947">
          <cell r="B7947">
            <v>100037180</v>
          </cell>
          <cell r="D7947" t="str">
            <v>DELIVERED</v>
          </cell>
        </row>
        <row r="7948">
          <cell r="B7948">
            <v>100026899</v>
          </cell>
          <cell r="D7948" t="str">
            <v>CUSTOMER REFUSED DELIVERY DUE TO INVOICE ADDRESS ISSUE</v>
          </cell>
        </row>
        <row r="7949">
          <cell r="B7949">
            <v>100036244</v>
          </cell>
          <cell r="D7949" t="str">
            <v>DELIVERED</v>
          </cell>
        </row>
        <row r="7952">
          <cell r="B7952" t="str">
            <v>14-01-2025 (Fast Track)</v>
          </cell>
        </row>
        <row r="7953">
          <cell r="B7953" t="str">
            <v>AWB</v>
          </cell>
          <cell r="D7953" t="str">
            <v>Appointment I'D</v>
          </cell>
        </row>
        <row r="7954">
          <cell r="B7954">
            <v>100037283</v>
          </cell>
          <cell r="D7954" t="str">
            <v>DELIVERED</v>
          </cell>
        </row>
        <row r="7957">
          <cell r="B7957" t="str">
            <v>15-01-2025 (Fast Track)</v>
          </cell>
        </row>
        <row r="7958">
          <cell r="B7958" t="str">
            <v>AWB</v>
          </cell>
          <cell r="D7958" t="str">
            <v>Appointment I'D</v>
          </cell>
        </row>
        <row r="7959">
          <cell r="B7959">
            <v>100031817</v>
          </cell>
          <cell r="D7959" t="str">
            <v>DELIVERED</v>
          </cell>
        </row>
        <row r="7960">
          <cell r="B7960">
            <v>100036062</v>
          </cell>
          <cell r="D7960" t="str">
            <v>DELIVERED</v>
          </cell>
        </row>
        <row r="7961">
          <cell r="B7961">
            <v>100036066</v>
          </cell>
          <cell r="D7961" t="str">
            <v>DELIVERED</v>
          </cell>
        </row>
        <row r="7962">
          <cell r="B7962">
            <v>100036068</v>
          </cell>
          <cell r="D7962" t="str">
            <v>DELIVERED</v>
          </cell>
        </row>
        <row r="7963">
          <cell r="B7963">
            <v>100036069</v>
          </cell>
          <cell r="D7963" t="str">
            <v>DELIVERED</v>
          </cell>
        </row>
        <row r="7964">
          <cell r="B7964">
            <v>100036070</v>
          </cell>
          <cell r="D7964" t="str">
            <v>DELIVERED</v>
          </cell>
        </row>
        <row r="7965">
          <cell r="B7965">
            <v>100036071</v>
          </cell>
          <cell r="D7965" t="str">
            <v>DELIVERED</v>
          </cell>
        </row>
        <row r="7966">
          <cell r="B7966">
            <v>100036073</v>
          </cell>
          <cell r="D7966" t="str">
            <v>DELIVERED</v>
          </cell>
        </row>
        <row r="7967">
          <cell r="B7967">
            <v>100036241</v>
          </cell>
          <cell r="D7967" t="str">
            <v>DELIVERED</v>
          </cell>
        </row>
        <row r="7968">
          <cell r="B7968">
            <v>100036242</v>
          </cell>
          <cell r="D7968" t="str">
            <v>DELIVERED</v>
          </cell>
        </row>
        <row r="7969">
          <cell r="B7969">
            <v>100036245</v>
          </cell>
          <cell r="D7969" t="str">
            <v>DELIVERED</v>
          </cell>
        </row>
        <row r="7970">
          <cell r="B7970">
            <v>100036247</v>
          </cell>
          <cell r="D7970" t="str">
            <v>DELIVERED</v>
          </cell>
        </row>
        <row r="7971">
          <cell r="B7971">
            <v>100036249</v>
          </cell>
          <cell r="D7971" t="str">
            <v>DELIVERED</v>
          </cell>
        </row>
        <row r="7972">
          <cell r="B7972">
            <v>100036074</v>
          </cell>
          <cell r="D7972" t="str">
            <v>DELIVERED</v>
          </cell>
        </row>
        <row r="7975">
          <cell r="B7975" t="str">
            <v>16-01-2025 (Blue Dart)</v>
          </cell>
        </row>
        <row r="7976">
          <cell r="B7976" t="str">
            <v>AWB</v>
          </cell>
          <cell r="D7976" t="str">
            <v>Status</v>
          </cell>
        </row>
        <row r="7977">
          <cell r="B7977">
            <v>53537553156</v>
          </cell>
          <cell r="D7977" t="str">
            <v>Delivered</v>
          </cell>
        </row>
        <row r="7978">
          <cell r="B7978">
            <v>53536987836</v>
          </cell>
          <cell r="D7978" t="str">
            <v>Delivered</v>
          </cell>
        </row>
        <row r="7980">
          <cell r="B7980" t="str">
            <v>16-01-2025 (Fast Track)</v>
          </cell>
        </row>
        <row r="7981">
          <cell r="B7981" t="str">
            <v>AWB</v>
          </cell>
          <cell r="D7981" t="str">
            <v>Appointment I'D</v>
          </cell>
        </row>
        <row r="7982">
          <cell r="B7982">
            <v>100037084</v>
          </cell>
          <cell r="D7982" t="str">
            <v>Delivered</v>
          </cell>
        </row>
        <row r="7983">
          <cell r="B7983">
            <v>100020970</v>
          </cell>
          <cell r="D7983" t="str">
            <v>CUSTOMER REFUSED DUE TO AS NO APPOINTMENT</v>
          </cell>
        </row>
        <row r="7984">
          <cell r="B7984">
            <v>100020986</v>
          </cell>
          <cell r="D7984" t="str">
            <v>CUSTOMER REFUSED DUE TO AS NO APPOINTMENT</v>
          </cell>
        </row>
        <row r="7985">
          <cell r="B7985">
            <v>100026535</v>
          </cell>
          <cell r="D7985" t="str">
            <v>Vehicle waiting since 6 hr Still They not accept Delivery Due To Articel issue</v>
          </cell>
        </row>
        <row r="7986">
          <cell r="B7986">
            <v>100026547</v>
          </cell>
          <cell r="D7986" t="str">
            <v>Vehicle waiting since 6 hr Still They not accept Delivery Due To Articel issue</v>
          </cell>
        </row>
        <row r="7987">
          <cell r="B7987">
            <v>100026564</v>
          </cell>
          <cell r="D7987" t="str">
            <v>CUSTOMER REFUSED DUE TO AS NO APPOINTMENT</v>
          </cell>
        </row>
        <row r="7988">
          <cell r="B7988">
            <v>100026898</v>
          </cell>
          <cell r="D7988" t="str">
            <v>CUSTOMER REFUSED DUE TO AS NO APPOINTMENT</v>
          </cell>
        </row>
        <row r="7989">
          <cell r="B7989">
            <v>100026386</v>
          </cell>
          <cell r="D7989" t="str">
            <v>CUSTOMER REFUSED DUE TO AS NO APPOINTMENT</v>
          </cell>
        </row>
        <row r="7990">
          <cell r="B7990">
            <v>100026034</v>
          </cell>
          <cell r="D7990" t="str">
            <v>Vehicle waiting since 6 hr Still They not accept Delivery Due To Articel issue</v>
          </cell>
        </row>
        <row r="7991">
          <cell r="B7991">
            <v>100026570</v>
          </cell>
          <cell r="D7991" t="str">
            <v>Delivered</v>
          </cell>
        </row>
        <row r="7992">
          <cell r="B7992">
            <v>100026915</v>
          </cell>
          <cell r="D7992" t="str">
            <v>Vehicle waiting since 6 hr Still They not accept Delivery Due To Articel issue</v>
          </cell>
        </row>
        <row r="7993">
          <cell r="B7993">
            <v>100026385</v>
          </cell>
          <cell r="D7993" t="str">
            <v>Vehicle waiting since 6 hr Still They not accept Delivery Due To Articel issue</v>
          </cell>
        </row>
        <row r="7994">
          <cell r="B7994">
            <v>100029592</v>
          </cell>
          <cell r="D7994" t="str">
            <v>CUSTOMER REFUSED DUE TO AS NO APPOINTMENT</v>
          </cell>
        </row>
        <row r="7995">
          <cell r="B7995">
            <v>100029599</v>
          </cell>
          <cell r="D7995" t="str">
            <v>CUSTOMER REFUSED DUE TO AS NO APPOINTMENT</v>
          </cell>
        </row>
        <row r="7996">
          <cell r="B7996">
            <v>100029821</v>
          </cell>
          <cell r="D7996" t="str">
            <v>Delivered</v>
          </cell>
        </row>
        <row r="7997">
          <cell r="B7997">
            <v>100029590</v>
          </cell>
          <cell r="D7997" t="str">
            <v>Delivered</v>
          </cell>
        </row>
        <row r="7998">
          <cell r="B7998">
            <v>100029593</v>
          </cell>
          <cell r="D7998" t="str">
            <v>CUSTOMER REFUSED DUE TO AS NO APPOINTMENT</v>
          </cell>
        </row>
        <row r="7999">
          <cell r="B7999">
            <v>100029585</v>
          </cell>
          <cell r="D7999" t="str">
            <v>CUSTOMER REFUSED DUE TO AS NO APPOINTMENT</v>
          </cell>
        </row>
        <row r="8000">
          <cell r="B8000">
            <v>100029814</v>
          </cell>
          <cell r="D8000" t="str">
            <v>Delivered</v>
          </cell>
        </row>
        <row r="8001">
          <cell r="B8001">
            <v>100029600</v>
          </cell>
          <cell r="D8001" t="str">
            <v>Delivered</v>
          </cell>
        </row>
        <row r="8002">
          <cell r="B8002">
            <v>100029671</v>
          </cell>
          <cell r="D8002" t="str">
            <v>Delivered</v>
          </cell>
        </row>
        <row r="8003">
          <cell r="B8003">
            <v>100029835</v>
          </cell>
          <cell r="D8003" t="str">
            <v>Delivered</v>
          </cell>
        </row>
        <row r="8004">
          <cell r="B8004">
            <v>100029591</v>
          </cell>
          <cell r="D8004" t="str">
            <v>Delivered</v>
          </cell>
        </row>
        <row r="8005">
          <cell r="B8005">
            <v>100031416</v>
          </cell>
          <cell r="D8005" t="str">
            <v>xchek</v>
          </cell>
        </row>
        <row r="8006">
          <cell r="B8006">
            <v>100031393</v>
          </cell>
          <cell r="D8006" t="str">
            <v>CUSTOMER REFUSED DELIVERY DUE TO ARTICLE ISSUE</v>
          </cell>
        </row>
        <row r="8007">
          <cell r="B8007">
            <v>100031394</v>
          </cell>
          <cell r="D8007" t="str">
            <v>CUSTOMER REFUSED DELIVERY DUE TO ARTICLE ISSUE</v>
          </cell>
        </row>
        <row r="8008">
          <cell r="B8008">
            <v>100035285</v>
          </cell>
          <cell r="D8008" t="str">
            <v>Delivered</v>
          </cell>
        </row>
        <row r="8009">
          <cell r="B8009">
            <v>100035511</v>
          </cell>
          <cell r="D8009" t="str">
            <v>Vehicle waiting since 6 hr Still They not accept Delivery Due To Articel issue</v>
          </cell>
        </row>
        <row r="8010">
          <cell r="B8010">
            <v>100034815</v>
          </cell>
          <cell r="D8010" t="str">
            <v>Vehicle waiting since 6 hr Still They not accept Delivery Due To Articel issue</v>
          </cell>
        </row>
        <row r="8011">
          <cell r="B8011">
            <v>100035672</v>
          </cell>
          <cell r="D8011" t="str">
            <v>Delivered</v>
          </cell>
        </row>
        <row r="8012">
          <cell r="B8012">
            <v>100037198</v>
          </cell>
          <cell r="D8012" t="str">
            <v>Delivered</v>
          </cell>
        </row>
        <row r="8013">
          <cell r="B8013">
            <v>100037164</v>
          </cell>
          <cell r="D8013" t="str">
            <v>Delivered</v>
          </cell>
        </row>
        <row r="8014">
          <cell r="B8014">
            <v>100037138</v>
          </cell>
          <cell r="D8014" t="str">
            <v>Delivered</v>
          </cell>
        </row>
        <row r="8015">
          <cell r="B8015">
            <v>100037082</v>
          </cell>
          <cell r="D8015" t="str">
            <v>CUSTOMER REFUSED DUE TO AS NO APPOINTMENT</v>
          </cell>
        </row>
        <row r="8016">
          <cell r="B8016">
            <v>100037081</v>
          </cell>
          <cell r="D8016" t="str">
            <v>Delivered</v>
          </cell>
        </row>
        <row r="8017">
          <cell r="B8017">
            <v>100037148</v>
          </cell>
          <cell r="D8017" t="str">
            <v>Delivered</v>
          </cell>
        </row>
        <row r="8018">
          <cell r="B8018">
            <v>100037233</v>
          </cell>
          <cell r="D8018" t="str">
            <v>Delivered</v>
          </cell>
        </row>
        <row r="8019">
          <cell r="B8019">
            <v>100036756</v>
          </cell>
          <cell r="D8019" t="str">
            <v>Delivered</v>
          </cell>
        </row>
        <row r="8020">
          <cell r="B8020">
            <v>100037215</v>
          </cell>
          <cell r="D8020" t="str">
            <v>Vehicle waiting since 6 hr Still They not accept Delivery Due To P.O Expire</v>
          </cell>
        </row>
        <row r="8021">
          <cell r="B8021">
            <v>100037144</v>
          </cell>
          <cell r="D8021" t="str">
            <v>REFUSED DUE TO P.O EXPIRED</v>
          </cell>
        </row>
        <row r="8022">
          <cell r="B8022">
            <v>100037176</v>
          </cell>
          <cell r="D8022" t="str">
            <v>Delivered</v>
          </cell>
        </row>
        <row r="8023">
          <cell r="B8023">
            <v>100037285</v>
          </cell>
          <cell r="D8023" t="str">
            <v>Delivered</v>
          </cell>
        </row>
        <row r="8024">
          <cell r="B8024">
            <v>100037068</v>
          </cell>
          <cell r="D8024" t="str">
            <v>Vehicle waiting since 6 hr Still They not accept Delivery Due To P.O Expire</v>
          </cell>
        </row>
        <row r="8025">
          <cell r="B8025">
            <v>100036828</v>
          </cell>
          <cell r="D8025" t="str">
            <v>Delivered</v>
          </cell>
        </row>
        <row r="8026">
          <cell r="B8026">
            <v>100036829</v>
          </cell>
          <cell r="D8026" t="str">
            <v>Delivered</v>
          </cell>
        </row>
        <row r="8027">
          <cell r="B8027">
            <v>100036830</v>
          </cell>
          <cell r="D8027" t="str">
            <v>Delivered</v>
          </cell>
        </row>
        <row r="8028">
          <cell r="B8028">
            <v>100036831</v>
          </cell>
          <cell r="D8028" t="str">
            <v>Delivered</v>
          </cell>
        </row>
        <row r="8029">
          <cell r="B8029">
            <v>100036832</v>
          </cell>
          <cell r="D8029" t="str">
            <v>Delivered</v>
          </cell>
        </row>
        <row r="8030">
          <cell r="B8030">
            <v>100036833</v>
          </cell>
          <cell r="D8030" t="str">
            <v>Delivered</v>
          </cell>
        </row>
        <row r="8033">
          <cell r="B8033" t="str">
            <v>17-01-2025 (Blue Dart)</v>
          </cell>
        </row>
        <row r="8034">
          <cell r="B8034" t="str">
            <v>AWB</v>
          </cell>
          <cell r="D8034" t="str">
            <v>Status</v>
          </cell>
        </row>
        <row r="8035">
          <cell r="B8035">
            <v>53528481473</v>
          </cell>
          <cell r="D8035" t="str">
            <v>RTO</v>
          </cell>
        </row>
        <row r="8036">
          <cell r="B8036">
            <v>53528497584</v>
          </cell>
          <cell r="D8036" t="str">
            <v>RTO</v>
          </cell>
        </row>
        <row r="8039">
          <cell r="B8039" t="str">
            <v>17-01-2025 (Fast Track)</v>
          </cell>
        </row>
        <row r="8040">
          <cell r="B8040" t="str">
            <v>AWB</v>
          </cell>
          <cell r="D8040" t="str">
            <v>Appointment I'D</v>
          </cell>
        </row>
        <row r="8041">
          <cell r="B8041">
            <v>100037206</v>
          </cell>
          <cell r="D8041" t="str">
            <v>Missed Due To Warehouse Chowk</v>
          </cell>
        </row>
        <row r="8042">
          <cell r="B8042">
            <v>100037142</v>
          </cell>
          <cell r="D8042" t="str">
            <v>Delivered</v>
          </cell>
        </row>
        <row r="8043">
          <cell r="B8043">
            <v>100037211</v>
          </cell>
          <cell r="D8043" t="str">
            <v>Delivered</v>
          </cell>
        </row>
        <row r="8044">
          <cell r="B8044">
            <v>100037208</v>
          </cell>
          <cell r="D8044" t="str">
            <v>Delivered</v>
          </cell>
        </row>
        <row r="8045">
          <cell r="B8045">
            <v>100037165</v>
          </cell>
          <cell r="D8045" t="str">
            <v>Delivered</v>
          </cell>
        </row>
        <row r="8046">
          <cell r="B8046">
            <v>100037163</v>
          </cell>
          <cell r="D8046" t="str">
            <v>Delivered</v>
          </cell>
        </row>
        <row r="8047">
          <cell r="B8047">
            <v>100037162</v>
          </cell>
          <cell r="D8047" t="str">
            <v>Delivered</v>
          </cell>
        </row>
        <row r="8050">
          <cell r="B8050" t="str">
            <v>18-01-2025 (Fast Track)</v>
          </cell>
        </row>
        <row r="8051">
          <cell r="B8051" t="str">
            <v>AWB</v>
          </cell>
          <cell r="D8051" t="str">
            <v>Appointment I'D</v>
          </cell>
        </row>
        <row r="8052">
          <cell r="B8052">
            <v>100037086</v>
          </cell>
          <cell r="D8052" t="str">
            <v>Delivered</v>
          </cell>
        </row>
        <row r="8053">
          <cell r="B8053">
            <v>100037021</v>
          </cell>
          <cell r="D8053" t="str">
            <v>Delivered</v>
          </cell>
        </row>
        <row r="8054">
          <cell r="B8054">
            <v>100035960</v>
          </cell>
          <cell r="D8054" t="str">
            <v>Not Delivered Due To P.O Expire</v>
          </cell>
        </row>
        <row r="8057">
          <cell r="B8057" t="str">
            <v>20-01-2025 (Blue Dart)</v>
          </cell>
        </row>
        <row r="8058">
          <cell r="B8058" t="str">
            <v>AWB</v>
          </cell>
          <cell r="D8058" t="str">
            <v>Status</v>
          </cell>
        </row>
        <row r="8059">
          <cell r="B8059">
            <v>53531106016</v>
          </cell>
          <cell r="D8059" t="str">
            <v>Delivered</v>
          </cell>
        </row>
        <row r="8060">
          <cell r="B8060">
            <v>53531106031</v>
          </cell>
          <cell r="D8060" t="str">
            <v>Delivered</v>
          </cell>
        </row>
        <row r="8061">
          <cell r="B8061">
            <v>53537580563</v>
          </cell>
          <cell r="D8061" t="str">
            <v>Delivered</v>
          </cell>
        </row>
        <row r="8062">
          <cell r="B8062">
            <v>53537868366</v>
          </cell>
          <cell r="D8062" t="str">
            <v>Delivered</v>
          </cell>
        </row>
        <row r="8063">
          <cell r="B8063">
            <v>53537869221</v>
          </cell>
          <cell r="D8063" t="str">
            <v>Delivered</v>
          </cell>
        </row>
        <row r="8064">
          <cell r="B8064">
            <v>53537878133</v>
          </cell>
          <cell r="D8064" t="str">
            <v>Delivered</v>
          </cell>
        </row>
        <row r="8065">
          <cell r="B8065">
            <v>53537821783</v>
          </cell>
          <cell r="D8065" t="str">
            <v>Delivered</v>
          </cell>
        </row>
        <row r="8068">
          <cell r="B8068" t="str">
            <v>20-01-2025 (Fast Track)</v>
          </cell>
        </row>
        <row r="8069">
          <cell r="B8069" t="str">
            <v>AWB</v>
          </cell>
          <cell r="D8069" t="str">
            <v>Appointment I'D</v>
          </cell>
        </row>
        <row r="8070">
          <cell r="B8070">
            <v>100037204</v>
          </cell>
          <cell r="D8070" t="str">
            <v>Vehicle break Down</v>
          </cell>
        </row>
        <row r="8071">
          <cell r="B8071">
            <v>100038183</v>
          </cell>
          <cell r="D8071" t="str">
            <v>In Transit Delay</v>
          </cell>
        </row>
        <row r="8072">
          <cell r="B8072">
            <v>100037137</v>
          </cell>
          <cell r="D8072" t="str">
            <v>Vehicle break Down</v>
          </cell>
        </row>
        <row r="8073">
          <cell r="B8073">
            <v>100037313</v>
          </cell>
          <cell r="D8073" t="str">
            <v>Vehicle Stuck in Another Delivery</v>
          </cell>
        </row>
        <row r="8074">
          <cell r="B8074">
            <v>100037292</v>
          </cell>
          <cell r="D8074" t="str">
            <v>Vehicle break Down</v>
          </cell>
        </row>
        <row r="8075">
          <cell r="B8075">
            <v>100037302</v>
          </cell>
          <cell r="D8075" t="str">
            <v>Vehicle Stuck in Another Delivery</v>
          </cell>
        </row>
        <row r="8076">
          <cell r="B8076">
            <v>100038134</v>
          </cell>
          <cell r="D8076" t="str">
            <v>Delivered</v>
          </cell>
        </row>
        <row r="8077">
          <cell r="B8077">
            <v>100038135</v>
          </cell>
          <cell r="D8077" t="str">
            <v>Delivered</v>
          </cell>
        </row>
        <row r="8078">
          <cell r="B8078">
            <v>100038132</v>
          </cell>
          <cell r="D8078" t="str">
            <v>Delivered</v>
          </cell>
        </row>
        <row r="8082">
          <cell r="B8082" t="str">
            <v>21-01-2025 (Fast Track)</v>
          </cell>
        </row>
        <row r="8083">
          <cell r="B8083" t="str">
            <v>AWB</v>
          </cell>
          <cell r="D8083" t="str">
            <v>Appointment I'D</v>
          </cell>
        </row>
        <row r="8084">
          <cell r="B8084">
            <v>100037087</v>
          </cell>
          <cell r="D8084" t="str">
            <v>Delivered</v>
          </cell>
        </row>
        <row r="8085">
          <cell r="B8085">
            <v>100037217</v>
          </cell>
          <cell r="D8085" t="str">
            <v>Delivered</v>
          </cell>
        </row>
        <row r="8086">
          <cell r="B8086">
            <v>100037240</v>
          </cell>
          <cell r="D8086" t="str">
            <v>Vehicle waiting since 5 hr Still They not accept Delivery Due Space Issue</v>
          </cell>
        </row>
        <row r="8087">
          <cell r="B8087">
            <v>100037316</v>
          </cell>
          <cell r="D8087" t="str">
            <v>Vehicle waiting since 5 hr Still They not accept Delivery Due Space Issue</v>
          </cell>
        </row>
        <row r="8090">
          <cell r="B8090" t="str">
            <v>22-01-2025 (Blue Dart)</v>
          </cell>
        </row>
        <row r="8091">
          <cell r="B8091" t="str">
            <v>AWB</v>
          </cell>
          <cell r="D8091" t="str">
            <v>Status</v>
          </cell>
        </row>
        <row r="8092">
          <cell r="B8092">
            <v>53539819944</v>
          </cell>
          <cell r="D8092" t="str">
            <v>Delivered</v>
          </cell>
        </row>
        <row r="8094">
          <cell r="B8094" t="str">
            <v>22-01-2025 (Fast Track)</v>
          </cell>
        </row>
        <row r="8095">
          <cell r="B8095" t="str">
            <v>AWB</v>
          </cell>
          <cell r="D8095" t="str">
            <v>Appointment I'D</v>
          </cell>
        </row>
        <row r="8096">
          <cell r="B8096">
            <v>100037034</v>
          </cell>
          <cell r="D8096" t="str">
            <v>Delivered</v>
          </cell>
        </row>
        <row r="8097">
          <cell r="B8097">
            <v>100038155</v>
          </cell>
          <cell r="D8097" t="str">
            <v xml:space="preserve">REFUSED Due To Bill To Address Issue </v>
          </cell>
        </row>
        <row r="8098">
          <cell r="B8098">
            <v>100038157</v>
          </cell>
          <cell r="D8098" t="str">
            <v xml:space="preserve">REFUSED Due To Bill To Address Issue </v>
          </cell>
        </row>
        <row r="8099">
          <cell r="B8099">
            <v>100037266</v>
          </cell>
          <cell r="D8099" t="str">
            <v>Delivered</v>
          </cell>
        </row>
        <row r="8102">
          <cell r="B8102" t="str">
            <v>23-01-2025 (Blue Dart)</v>
          </cell>
        </row>
        <row r="8103">
          <cell r="B8103" t="str">
            <v>AWB</v>
          </cell>
          <cell r="D8103" t="str">
            <v>Status</v>
          </cell>
        </row>
        <row r="8104">
          <cell r="B8104">
            <v>53537524526</v>
          </cell>
          <cell r="D8104" t="str">
            <v>Delivered</v>
          </cell>
        </row>
        <row r="8105">
          <cell r="B8105">
            <v>53539820132</v>
          </cell>
          <cell r="D8105" t="str">
            <v>Refused</v>
          </cell>
        </row>
        <row r="8108">
          <cell r="B8108" t="str">
            <v>23-01-2025 (Fast Track)</v>
          </cell>
        </row>
        <row r="8109">
          <cell r="B8109" t="str">
            <v>AWB</v>
          </cell>
          <cell r="D8109" t="str">
            <v>Appointment I'D</v>
          </cell>
        </row>
        <row r="8110">
          <cell r="B8110">
            <v>100038621</v>
          </cell>
          <cell r="D8110" t="str">
            <v>Delivered</v>
          </cell>
        </row>
        <row r="8111">
          <cell r="B8111">
            <v>100038272</v>
          </cell>
          <cell r="D8111" t="str">
            <v>Delivered</v>
          </cell>
        </row>
        <row r="8112">
          <cell r="B8112">
            <v>100038273</v>
          </cell>
          <cell r="D8112" t="str">
            <v>Delivered</v>
          </cell>
        </row>
        <row r="8113">
          <cell r="B8113">
            <v>100038265</v>
          </cell>
          <cell r="D8113" t="str">
            <v>Delivered</v>
          </cell>
        </row>
        <row r="8114">
          <cell r="B8114">
            <v>100038195</v>
          </cell>
          <cell r="D8114" t="str">
            <v>Delivered</v>
          </cell>
        </row>
        <row r="8115">
          <cell r="B8115">
            <v>100038269</v>
          </cell>
          <cell r="D8115" t="str">
            <v>Delivered</v>
          </cell>
        </row>
        <row r="8116">
          <cell r="B8116">
            <v>100038172</v>
          </cell>
          <cell r="D8116" t="str">
            <v>Delivered</v>
          </cell>
        </row>
        <row r="8119">
          <cell r="B8119" t="str">
            <v>24-01-2025 (Blue Dart)</v>
          </cell>
        </row>
        <row r="8120">
          <cell r="B8120" t="str">
            <v>AWB</v>
          </cell>
          <cell r="D8120" t="str">
            <v>Status</v>
          </cell>
        </row>
        <row r="8121">
          <cell r="B8121">
            <v>53540229433</v>
          </cell>
          <cell r="D8121" t="str">
            <v>Delivered</v>
          </cell>
        </row>
        <row r="8122">
          <cell r="B8122">
            <v>53540298501</v>
          </cell>
          <cell r="D8122" t="str">
            <v>Delivered</v>
          </cell>
        </row>
        <row r="8123">
          <cell r="B8123">
            <v>53540285116</v>
          </cell>
          <cell r="D8123" t="str">
            <v>Refused</v>
          </cell>
        </row>
        <row r="8126">
          <cell r="B8126" t="str">
            <v>24-01-2025 (Fast Track)</v>
          </cell>
        </row>
        <row r="8127">
          <cell r="B8127" t="str">
            <v>AWB</v>
          </cell>
          <cell r="D8127" t="str">
            <v>Appointment I'D</v>
          </cell>
        </row>
        <row r="8128">
          <cell r="B8128">
            <v>100036672</v>
          </cell>
          <cell r="D8128" t="str">
            <v>Delivered</v>
          </cell>
        </row>
        <row r="8129">
          <cell r="B8129">
            <v>100036714</v>
          </cell>
          <cell r="D8129" t="str">
            <v>Delivered</v>
          </cell>
        </row>
        <row r="8130">
          <cell r="B8130">
            <v>100037011</v>
          </cell>
          <cell r="D8130" t="str">
            <v>Delivered</v>
          </cell>
        </row>
        <row r="8131">
          <cell r="B8131">
            <v>100037147</v>
          </cell>
          <cell r="D8131" t="str">
            <v>Refused Due To As no Appointment</v>
          </cell>
        </row>
        <row r="8132">
          <cell r="B8132">
            <v>100037214</v>
          </cell>
          <cell r="D8132" t="str">
            <v>Delivered</v>
          </cell>
        </row>
        <row r="8133">
          <cell r="B8133">
            <v>100038193</v>
          </cell>
          <cell r="D8133" t="str">
            <v>In Transit Delay</v>
          </cell>
        </row>
        <row r="8134">
          <cell r="B8134">
            <v>100038171</v>
          </cell>
          <cell r="D8134" t="str">
            <v>Delivered</v>
          </cell>
        </row>
        <row r="8135">
          <cell r="B8135">
            <v>100038881</v>
          </cell>
          <cell r="D8135" t="str">
            <v>In Transit</v>
          </cell>
        </row>
        <row r="8138">
          <cell r="B8138" t="str">
            <v>25-01-2025 (Blue Dart)</v>
          </cell>
        </row>
        <row r="8139">
          <cell r="B8139" t="str">
            <v>AWB</v>
          </cell>
          <cell r="D8139" t="str">
            <v>Status</v>
          </cell>
        </row>
        <row r="8140">
          <cell r="B8140">
            <v>53540552343</v>
          </cell>
          <cell r="D8140" t="str">
            <v>Delivered</v>
          </cell>
        </row>
        <row r="8142">
          <cell r="B8142" t="str">
            <v>25-01-2025 (Fast Track)</v>
          </cell>
        </row>
        <row r="8143">
          <cell r="B8143" t="str">
            <v>AWB</v>
          </cell>
          <cell r="D8143" t="str">
            <v>Appointment I'D</v>
          </cell>
        </row>
        <row r="8144">
          <cell r="B8144">
            <v>100038586</v>
          </cell>
          <cell r="D8144" t="str">
            <v>Appointment Taken Before EDD</v>
          </cell>
        </row>
        <row r="8145">
          <cell r="B8145">
            <v>100038578</v>
          </cell>
          <cell r="D8145" t="str">
            <v>Vehicle waiting since 5 hr Still They not accept Delivery</v>
          </cell>
        </row>
        <row r="8146">
          <cell r="B8146">
            <v>100038981</v>
          </cell>
          <cell r="D8146" t="str">
            <v>Appointment Taken Before EDD</v>
          </cell>
        </row>
        <row r="8147">
          <cell r="B8147">
            <v>100038727</v>
          </cell>
          <cell r="D8147" t="str">
            <v>Appointment Taken Before EDD</v>
          </cell>
        </row>
        <row r="8148">
          <cell r="B8148">
            <v>100038764</v>
          </cell>
          <cell r="D8148" t="str">
            <v>Appointment Taken Before EDD</v>
          </cell>
        </row>
        <row r="8149">
          <cell r="B8149">
            <v>100038753</v>
          </cell>
          <cell r="D8149" t="str">
            <v>Appointment Taken Before EDD</v>
          </cell>
        </row>
        <row r="8150">
          <cell r="B8150">
            <v>100038726</v>
          </cell>
          <cell r="D8150" t="str">
            <v>Appointment Taken Before EDD</v>
          </cell>
        </row>
        <row r="8151">
          <cell r="B8151">
            <v>100038725</v>
          </cell>
          <cell r="D8151" t="str">
            <v>Appointment Taken Before EDD</v>
          </cell>
        </row>
        <row r="8152">
          <cell r="B8152">
            <v>100037091</v>
          </cell>
          <cell r="D8152" t="str">
            <v>SHIPMENT NOT DELIVERED DUE TO 26th jan republic day border seal traffic jaam</v>
          </cell>
        </row>
        <row r="8153">
          <cell r="B8153">
            <v>100036670</v>
          </cell>
          <cell r="D8153" t="str">
            <v>Delivered</v>
          </cell>
        </row>
        <row r="8154">
          <cell r="B8154">
            <v>100037020</v>
          </cell>
          <cell r="D8154" t="str">
            <v>SHIPMENT NOT DELIVERED DUE TO 26th jan republic day border seal traffic jaam</v>
          </cell>
        </row>
        <row r="8157">
          <cell r="B8157" t="str">
            <v>27-01-2025 (Blue Dart)</v>
          </cell>
        </row>
        <row r="8158">
          <cell r="B8158" t="str">
            <v>AWB</v>
          </cell>
          <cell r="D8158" t="str">
            <v>Status</v>
          </cell>
        </row>
        <row r="8159">
          <cell r="B8159">
            <v>53537207846</v>
          </cell>
          <cell r="D8159" t="str">
            <v>Delivered</v>
          </cell>
        </row>
        <row r="8160">
          <cell r="B8160">
            <v>53537878811</v>
          </cell>
          <cell r="D8160" t="str">
            <v>Delivered</v>
          </cell>
        </row>
        <row r="8161">
          <cell r="B8161">
            <v>53540231754</v>
          </cell>
          <cell r="D8161" t="str">
            <v>Delivered</v>
          </cell>
        </row>
        <row r="8162">
          <cell r="B8162">
            <v>53540232745</v>
          </cell>
          <cell r="D8162" t="str">
            <v>Delivered</v>
          </cell>
        </row>
        <row r="8163">
          <cell r="B8163">
            <v>53540187455</v>
          </cell>
          <cell r="D8163" t="str">
            <v>Refused</v>
          </cell>
        </row>
        <row r="8164">
          <cell r="B8164">
            <v>53540263324</v>
          </cell>
          <cell r="D8164" t="str">
            <v>Delivered</v>
          </cell>
        </row>
        <row r="8165">
          <cell r="B8165">
            <v>53540549554</v>
          </cell>
          <cell r="D8165" t="str">
            <v>Delivered</v>
          </cell>
        </row>
        <row r="8166">
          <cell r="B8166">
            <v>53539751403</v>
          </cell>
          <cell r="D8166" t="str">
            <v>Delivered</v>
          </cell>
        </row>
        <row r="8167">
          <cell r="B8167">
            <v>53540213274</v>
          </cell>
          <cell r="D8167" t="str">
            <v>Delivered</v>
          </cell>
        </row>
        <row r="8168">
          <cell r="B8168">
            <v>53539779904</v>
          </cell>
          <cell r="D8168" t="str">
            <v>Delivered</v>
          </cell>
        </row>
        <row r="8169">
          <cell r="B8169">
            <v>53539733063</v>
          </cell>
          <cell r="D8169" t="str">
            <v>Delivered</v>
          </cell>
        </row>
        <row r="8170">
          <cell r="B8170">
            <v>53540282493</v>
          </cell>
          <cell r="D8170" t="str">
            <v>Delivered</v>
          </cell>
        </row>
        <row r="8171">
          <cell r="B8171">
            <v>53540556602</v>
          </cell>
          <cell r="D8171" t="str">
            <v>Delivered</v>
          </cell>
        </row>
        <row r="8172">
          <cell r="B8172">
            <v>53540551816</v>
          </cell>
          <cell r="D8172" t="str">
            <v>Delivered</v>
          </cell>
        </row>
        <row r="8173">
          <cell r="B8173">
            <v>53540555460</v>
          </cell>
          <cell r="D8173" t="str">
            <v>Delivered</v>
          </cell>
        </row>
        <row r="8174">
          <cell r="B8174">
            <v>53540551540</v>
          </cell>
          <cell r="D8174" t="str">
            <v>Delivered</v>
          </cell>
        </row>
        <row r="8175">
          <cell r="B8175">
            <v>53540555176</v>
          </cell>
          <cell r="D8175" t="str">
            <v>Delivered</v>
          </cell>
        </row>
        <row r="8176">
          <cell r="B8176">
            <v>53540620626</v>
          </cell>
          <cell r="D8176" t="str">
            <v>Delivered</v>
          </cell>
        </row>
        <row r="8178">
          <cell r="B8178" t="str">
            <v>27-01-2025 (Fast Track)</v>
          </cell>
        </row>
        <row r="8179">
          <cell r="B8179" t="str">
            <v>AWB</v>
          </cell>
          <cell r="D8179" t="str">
            <v>Appointment I'D</v>
          </cell>
        </row>
        <row r="8180">
          <cell r="B8180">
            <v>100038613</v>
          </cell>
          <cell r="D8180" t="str">
            <v>Appointment Taken Before EDD</v>
          </cell>
        </row>
        <row r="8181">
          <cell r="B8181">
            <v>100039154</v>
          </cell>
          <cell r="D8181" t="str">
            <v>Delivered</v>
          </cell>
        </row>
        <row r="8182">
          <cell r="B8182">
            <v>100039077</v>
          </cell>
          <cell r="D8182" t="str">
            <v>Appointment Taken Before EDD</v>
          </cell>
        </row>
        <row r="8183">
          <cell r="B8183">
            <v>100039120</v>
          </cell>
          <cell r="D8183" t="str">
            <v>Appointment Taken Before EDD</v>
          </cell>
        </row>
        <row r="8184">
          <cell r="B8184">
            <v>100039141</v>
          </cell>
          <cell r="D8184" t="str">
            <v>Delivered</v>
          </cell>
        </row>
        <row r="8185">
          <cell r="B8185">
            <v>100039163</v>
          </cell>
          <cell r="D8185" t="str">
            <v>Appointment Taken Before EDD</v>
          </cell>
        </row>
        <row r="8186">
          <cell r="B8186">
            <v>100038396</v>
          </cell>
          <cell r="D8186" t="str">
            <v>Delivered</v>
          </cell>
        </row>
        <row r="8187">
          <cell r="B8187">
            <v>100038270</v>
          </cell>
          <cell r="D8187" t="str">
            <v>Delivered</v>
          </cell>
        </row>
        <row r="8188">
          <cell r="B8188">
            <v>100038264</v>
          </cell>
          <cell r="D8188" t="str">
            <v>Delivered</v>
          </cell>
        </row>
        <row r="8189">
          <cell r="B8189">
            <v>100038266</v>
          </cell>
          <cell r="D8189" t="str">
            <v>Delivered</v>
          </cell>
        </row>
        <row r="8190">
          <cell r="B8190">
            <v>100038351</v>
          </cell>
          <cell r="D8190" t="str">
            <v>Delivered</v>
          </cell>
        </row>
        <row r="8191">
          <cell r="B8191">
            <v>100038267</v>
          </cell>
          <cell r="D8191" t="str">
            <v>Delivered</v>
          </cell>
        </row>
        <row r="8192">
          <cell r="B8192">
            <v>100038160</v>
          </cell>
          <cell r="D8192" t="str">
            <v>Consignee Refused Due To name Issue In Invoice</v>
          </cell>
        </row>
        <row r="8193">
          <cell r="B8193">
            <v>100038153</v>
          </cell>
          <cell r="D8193" t="str">
            <v>Delivered</v>
          </cell>
        </row>
        <row r="8194">
          <cell r="B8194">
            <v>100038161</v>
          </cell>
          <cell r="D8194" t="str">
            <v>Delivered</v>
          </cell>
        </row>
        <row r="8195">
          <cell r="B8195">
            <v>100038128</v>
          </cell>
          <cell r="D8195" t="str">
            <v>Delivered</v>
          </cell>
        </row>
        <row r="8196">
          <cell r="B8196">
            <v>100038398</v>
          </cell>
          <cell r="D8196" t="str">
            <v>Delivered</v>
          </cell>
        </row>
        <row r="8197">
          <cell r="B8197">
            <v>100038580</v>
          </cell>
          <cell r="D8197" t="str">
            <v>Delivered</v>
          </cell>
        </row>
        <row r="8198">
          <cell r="B8198">
            <v>100038951</v>
          </cell>
          <cell r="D8198" t="str">
            <v>Appointment Taken Before EDD</v>
          </cell>
        </row>
        <row r="8199">
          <cell r="B8199">
            <v>100038582</v>
          </cell>
          <cell r="D8199" t="str">
            <v>Appointment Taken Before EDD</v>
          </cell>
        </row>
        <row r="8200">
          <cell r="B8200">
            <v>100038990</v>
          </cell>
          <cell r="D8200" t="str">
            <v>Appointment Taken Before EDD</v>
          </cell>
        </row>
        <row r="8203">
          <cell r="B8203" t="str">
            <v>28-01-2025 (Blue Dart)</v>
          </cell>
        </row>
        <row r="8204">
          <cell r="B8204" t="str">
            <v>AWB</v>
          </cell>
          <cell r="D8204" t="str">
            <v>Status</v>
          </cell>
        </row>
        <row r="8205">
          <cell r="B8205">
            <v>53539819863</v>
          </cell>
          <cell r="D8205" t="str">
            <v>Refused</v>
          </cell>
        </row>
        <row r="8206">
          <cell r="B8206">
            <v>53540552730</v>
          </cell>
          <cell r="D8206" t="str">
            <v>Delivered</v>
          </cell>
        </row>
        <row r="8207">
          <cell r="B8207">
            <v>53540555810</v>
          </cell>
          <cell r="D8207" t="str">
            <v>Delivered</v>
          </cell>
        </row>
        <row r="8208">
          <cell r="B8208">
            <v>53540551842</v>
          </cell>
          <cell r="D8208" t="str">
            <v>Delivered</v>
          </cell>
        </row>
        <row r="8209">
          <cell r="B8209">
            <v>53540556462</v>
          </cell>
          <cell r="D8209" t="str">
            <v>Delivered</v>
          </cell>
        </row>
        <row r="8210">
          <cell r="B8210">
            <v>53540553371</v>
          </cell>
          <cell r="D8210" t="str">
            <v>Delivered</v>
          </cell>
        </row>
        <row r="8211">
          <cell r="B8211">
            <v>53540555924</v>
          </cell>
          <cell r="D8211" t="str">
            <v>Delivered</v>
          </cell>
        </row>
        <row r="8212">
          <cell r="B8212">
            <v>53540551676</v>
          </cell>
          <cell r="D8212" t="str">
            <v>Delivered</v>
          </cell>
        </row>
        <row r="8213">
          <cell r="B8213">
            <v>53540555670</v>
          </cell>
          <cell r="D8213" t="str">
            <v>Delivered</v>
          </cell>
        </row>
        <row r="8214">
          <cell r="B8214">
            <v>53540551864</v>
          </cell>
          <cell r="D8214" t="str">
            <v>Delivered</v>
          </cell>
        </row>
        <row r="8215">
          <cell r="B8215">
            <v>53541140435</v>
          </cell>
          <cell r="D8215" t="str">
            <v>Delivered</v>
          </cell>
        </row>
        <row r="8216">
          <cell r="B8216">
            <v>53541144285</v>
          </cell>
          <cell r="D8216" t="str">
            <v>Delivered</v>
          </cell>
        </row>
        <row r="8217">
          <cell r="B8217">
            <v>53541126586</v>
          </cell>
          <cell r="D8217" t="str">
            <v>Delivered</v>
          </cell>
        </row>
        <row r="8218">
          <cell r="B8218">
            <v>53540556392</v>
          </cell>
          <cell r="D8218" t="str">
            <v>Delivered</v>
          </cell>
        </row>
        <row r="8219">
          <cell r="B8219">
            <v>53541138674</v>
          </cell>
          <cell r="D8219" t="str">
            <v>Delivered</v>
          </cell>
        </row>
        <row r="8220">
          <cell r="B8220">
            <v>53541137296</v>
          </cell>
          <cell r="D8220" t="str">
            <v>Delivered</v>
          </cell>
        </row>
        <row r="8221">
          <cell r="B8221">
            <v>53541130882</v>
          </cell>
          <cell r="D8221" t="str">
            <v>Delivered</v>
          </cell>
        </row>
        <row r="8222">
          <cell r="B8222">
            <v>53541133380</v>
          </cell>
          <cell r="D8222" t="str">
            <v>Ahmedabad Shipment</v>
          </cell>
        </row>
        <row r="8223">
          <cell r="B8223">
            <v>53541135115</v>
          </cell>
          <cell r="D8223" t="str">
            <v>Delivered</v>
          </cell>
        </row>
        <row r="8224">
          <cell r="B8224">
            <v>53541132153</v>
          </cell>
          <cell r="D8224" t="str">
            <v>Delivered</v>
          </cell>
        </row>
        <row r="8225">
          <cell r="B8225">
            <v>53541143331</v>
          </cell>
          <cell r="D8225" t="str">
            <v>Delivered</v>
          </cell>
        </row>
        <row r="8226">
          <cell r="B8226">
            <v>53540555994</v>
          </cell>
          <cell r="D8226" t="str">
            <v>Delivered</v>
          </cell>
        </row>
        <row r="8227">
          <cell r="B8227">
            <v>53541591994</v>
          </cell>
          <cell r="D8227" t="str">
            <v>Delivered</v>
          </cell>
        </row>
        <row r="8228">
          <cell r="B8228">
            <v>53541111923</v>
          </cell>
          <cell r="D8228" t="str">
            <v>Delivered</v>
          </cell>
        </row>
        <row r="8229">
          <cell r="B8229">
            <v>53541153724</v>
          </cell>
          <cell r="D8229" t="str">
            <v>Delivered</v>
          </cell>
        </row>
        <row r="8230">
          <cell r="B8230">
            <v>53541114465</v>
          </cell>
          <cell r="D8230" t="str">
            <v>Delivered</v>
          </cell>
        </row>
        <row r="8231">
          <cell r="B8231">
            <v>53541479353</v>
          </cell>
          <cell r="D8231" t="str">
            <v>Delivered</v>
          </cell>
        </row>
        <row r="8232">
          <cell r="B8232">
            <v>53541482422</v>
          </cell>
          <cell r="D8232" t="str">
            <v>Delivered</v>
          </cell>
        </row>
        <row r="8233">
          <cell r="B8233">
            <v>53541586173</v>
          </cell>
          <cell r="D8233" t="str">
            <v>Delivered</v>
          </cell>
        </row>
        <row r="8234">
          <cell r="B8234">
            <v>53541571252</v>
          </cell>
          <cell r="D8234" t="str">
            <v>Delivered</v>
          </cell>
        </row>
        <row r="8235">
          <cell r="B8235">
            <v>53541551630</v>
          </cell>
          <cell r="D8235" t="str">
            <v>Delivered</v>
          </cell>
        </row>
        <row r="8236">
          <cell r="B8236">
            <v>53541567656</v>
          </cell>
          <cell r="D8236" t="str">
            <v>Delivered</v>
          </cell>
        </row>
        <row r="8237">
          <cell r="B8237">
            <v>53541002126</v>
          </cell>
          <cell r="D8237" t="str">
            <v>Delivered</v>
          </cell>
        </row>
        <row r="8238">
          <cell r="B8238">
            <v>53540996493</v>
          </cell>
          <cell r="D8238" t="str">
            <v>Delivered</v>
          </cell>
        </row>
        <row r="8240">
          <cell r="B8240" t="str">
            <v>28-01-2025 (Fast Track)</v>
          </cell>
        </row>
        <row r="8241">
          <cell r="B8241" t="str">
            <v>AWB</v>
          </cell>
          <cell r="D8241" t="str">
            <v>Appointment I'D</v>
          </cell>
        </row>
        <row r="8242">
          <cell r="B8242">
            <v>100037264</v>
          </cell>
          <cell r="D8242" t="str">
            <v>Not Delivered Due To ASN Not Provide Till 12 P.M</v>
          </cell>
        </row>
        <row r="8243">
          <cell r="B8243">
            <v>100038271</v>
          </cell>
          <cell r="D8243" t="str">
            <v>Delivered</v>
          </cell>
        </row>
        <row r="8244">
          <cell r="B8244">
            <v>100038151</v>
          </cell>
          <cell r="D8244" t="str">
            <v>Delivered</v>
          </cell>
        </row>
        <row r="8245">
          <cell r="B8245">
            <v>100038537</v>
          </cell>
          <cell r="D8245" t="str">
            <v>Delivered</v>
          </cell>
        </row>
        <row r="8246">
          <cell r="B8246">
            <v>100038196</v>
          </cell>
          <cell r="D8246" t="str">
            <v>Delivered</v>
          </cell>
        </row>
        <row r="8247">
          <cell r="B8247">
            <v>100038476</v>
          </cell>
          <cell r="D8247" t="str">
            <v>Delivered</v>
          </cell>
        </row>
        <row r="8248">
          <cell r="B8248">
            <v>100038589</v>
          </cell>
          <cell r="D8248" t="str">
            <v>Delivered</v>
          </cell>
        </row>
        <row r="8249">
          <cell r="B8249">
            <v>100039057</v>
          </cell>
          <cell r="D8249" t="str">
            <v>Appointment Taken Before EDD</v>
          </cell>
        </row>
        <row r="8250">
          <cell r="B8250">
            <v>100038649</v>
          </cell>
          <cell r="D8250" t="str">
            <v>Delivered</v>
          </cell>
        </row>
        <row r="8251">
          <cell r="B8251">
            <v>100038603</v>
          </cell>
          <cell r="D8251" t="str">
            <v>Delivered</v>
          </cell>
        </row>
        <row r="8252">
          <cell r="B8252">
            <v>100038907</v>
          </cell>
          <cell r="D8252" t="str">
            <v>Delivered</v>
          </cell>
        </row>
        <row r="8253">
          <cell r="B8253">
            <v>100038715</v>
          </cell>
          <cell r="D8253" t="str">
            <v>Delivered</v>
          </cell>
        </row>
        <row r="8254">
          <cell r="B8254">
            <v>100038593</v>
          </cell>
          <cell r="D8254" t="str">
            <v>Delivered</v>
          </cell>
        </row>
        <row r="8255">
          <cell r="B8255">
            <v>100038587</v>
          </cell>
          <cell r="D8255" t="str">
            <v>Delivered</v>
          </cell>
        </row>
        <row r="8258">
          <cell r="B8258" t="str">
            <v>29-01-2025 (Blue Dart)</v>
          </cell>
        </row>
        <row r="8259">
          <cell r="B8259" t="str">
            <v>AWB</v>
          </cell>
          <cell r="D8259" t="str">
            <v>Status</v>
          </cell>
        </row>
        <row r="8260">
          <cell r="B8260">
            <v>53541002115</v>
          </cell>
          <cell r="D8260" t="str">
            <v>Delivered</v>
          </cell>
        </row>
        <row r="8261">
          <cell r="B8261">
            <v>53540550136</v>
          </cell>
          <cell r="D8261" t="str">
            <v>Delivered</v>
          </cell>
        </row>
        <row r="8262">
          <cell r="B8262">
            <v>53540552995</v>
          </cell>
          <cell r="D8262" t="str">
            <v>Delivered</v>
          </cell>
        </row>
        <row r="8263">
          <cell r="B8263">
            <v>53541127684</v>
          </cell>
          <cell r="D8263" t="str">
            <v>Delivered</v>
          </cell>
        </row>
        <row r="8264">
          <cell r="B8264">
            <v>53540553032</v>
          </cell>
          <cell r="D8264" t="str">
            <v>Delivered</v>
          </cell>
        </row>
        <row r="8265">
          <cell r="B8265">
            <v>53541141194</v>
          </cell>
          <cell r="D8265" t="str">
            <v>Delivered</v>
          </cell>
        </row>
        <row r="8266">
          <cell r="B8266">
            <v>53541122482</v>
          </cell>
          <cell r="D8266" t="str">
            <v>Delivered</v>
          </cell>
        </row>
        <row r="8267">
          <cell r="B8267">
            <v>53541159173</v>
          </cell>
          <cell r="D8267" t="str">
            <v>Delivered</v>
          </cell>
        </row>
        <row r="8268">
          <cell r="B8268">
            <v>53541593066</v>
          </cell>
          <cell r="D8268" t="str">
            <v>Delivered</v>
          </cell>
        </row>
        <row r="8269">
          <cell r="B8269">
            <v>53541117792</v>
          </cell>
          <cell r="D8269" t="str">
            <v>Delivered</v>
          </cell>
        </row>
        <row r="8270">
          <cell r="B8270">
            <v>53541162426</v>
          </cell>
          <cell r="D8270" t="str">
            <v>Delivered</v>
          </cell>
        </row>
        <row r="8271">
          <cell r="B8271">
            <v>53541160223</v>
          </cell>
          <cell r="D8271" t="str">
            <v>In Transit</v>
          </cell>
        </row>
        <row r="8272">
          <cell r="B8272">
            <v>53541106975</v>
          </cell>
          <cell r="D8272" t="str">
            <v>Ahmedabad</v>
          </cell>
        </row>
        <row r="8273">
          <cell r="B8273">
            <v>53541483645</v>
          </cell>
          <cell r="D8273" t="str">
            <v>Refused</v>
          </cell>
        </row>
        <row r="8274">
          <cell r="B8274">
            <v>53541484511</v>
          </cell>
          <cell r="D8274" t="str">
            <v>Delivered</v>
          </cell>
        </row>
        <row r="8275">
          <cell r="B8275">
            <v>53541555900</v>
          </cell>
          <cell r="D8275" t="str">
            <v>Refused</v>
          </cell>
        </row>
        <row r="8276">
          <cell r="B8276">
            <v>53541488582</v>
          </cell>
          <cell r="D8276" t="str">
            <v>Delivered</v>
          </cell>
        </row>
        <row r="8277">
          <cell r="B8277">
            <v>53541553612</v>
          </cell>
          <cell r="D8277" t="str">
            <v>Refused</v>
          </cell>
        </row>
        <row r="8278">
          <cell r="B8278">
            <v>53541791645</v>
          </cell>
          <cell r="D8278" t="str">
            <v>Delivered</v>
          </cell>
        </row>
        <row r="8279">
          <cell r="B8279">
            <v>53541798601</v>
          </cell>
          <cell r="D8279" t="str">
            <v>Delivered</v>
          </cell>
        </row>
        <row r="8280">
          <cell r="B8280">
            <v>53541839352</v>
          </cell>
          <cell r="D8280" t="str">
            <v>Refused</v>
          </cell>
        </row>
        <row r="8284">
          <cell r="B8284" t="str">
            <v>29-01-2025 (Fast Track)</v>
          </cell>
        </row>
        <row r="8285">
          <cell r="B8285" t="str">
            <v>AWB</v>
          </cell>
          <cell r="D8285" t="str">
            <v>Appointment I'D</v>
          </cell>
        </row>
        <row r="8286">
          <cell r="B8286">
            <v>100036014</v>
          </cell>
          <cell r="D8286" t="str">
            <v>Delivered</v>
          </cell>
        </row>
        <row r="8287">
          <cell r="B8287">
            <v>100039120</v>
          </cell>
          <cell r="D8287" t="str">
            <v>Delivered</v>
          </cell>
        </row>
        <row r="8288">
          <cell r="B8288">
            <v>100039357</v>
          </cell>
          <cell r="D8288" t="str">
            <v>Delivered</v>
          </cell>
        </row>
        <row r="8289">
          <cell r="B8289">
            <v>100038716</v>
          </cell>
          <cell r="D8289" t="str">
            <v>Delivered</v>
          </cell>
        </row>
        <row r="8290">
          <cell r="B8290">
            <v>100038881</v>
          </cell>
          <cell r="D8290" t="str">
            <v>shipment not delivered due to vehicle reched late in new purplle wh</v>
          </cell>
        </row>
        <row r="8291">
          <cell r="B8291">
            <v>100038581</v>
          </cell>
          <cell r="D8291" t="str">
            <v>CUSTOMER REFUSED DELIVERY SAID NO APPOINTMENT TODAY</v>
          </cell>
        </row>
        <row r="8292">
          <cell r="B8292">
            <v>100038592</v>
          </cell>
          <cell r="D8292" t="str">
            <v>CUSTOMER REFUSED DELIVERY SAID NO APPOINTMENT TODAY</v>
          </cell>
        </row>
        <row r="8293">
          <cell r="B8293">
            <v>100038604</v>
          </cell>
          <cell r="D8293" t="str">
            <v>Delivered</v>
          </cell>
        </row>
        <row r="8294">
          <cell r="B8294">
            <v>100038625</v>
          </cell>
          <cell r="D8294" t="str">
            <v>Delivered</v>
          </cell>
        </row>
        <row r="8295">
          <cell r="B8295">
            <v>100038626</v>
          </cell>
          <cell r="D8295" t="str">
            <v>Delivered</v>
          </cell>
        </row>
        <row r="8296">
          <cell r="B8296">
            <v>100038617</v>
          </cell>
          <cell r="D8296" t="str">
            <v>Delivered</v>
          </cell>
        </row>
        <row r="8297">
          <cell r="B8297">
            <v>100038619</v>
          </cell>
          <cell r="D8297" t="str">
            <v>Delivered</v>
          </cell>
        </row>
        <row r="8298">
          <cell r="B8298">
            <v>100038616</v>
          </cell>
          <cell r="D8298" t="str">
            <v>Delivered</v>
          </cell>
        </row>
        <row r="8299">
          <cell r="B8299">
            <v>100038602</v>
          </cell>
          <cell r="D8299" t="str">
            <v>Delivered</v>
          </cell>
        </row>
        <row r="8300">
          <cell r="B8300">
            <v>100038623</v>
          </cell>
          <cell r="D8300" t="str">
            <v>Delivered</v>
          </cell>
        </row>
        <row r="8301">
          <cell r="B8301">
            <v>100038608</v>
          </cell>
          <cell r="D8301" t="str">
            <v>Delivered</v>
          </cell>
        </row>
        <row r="8302">
          <cell r="B8302">
            <v>100038609</v>
          </cell>
          <cell r="D8302" t="str">
            <v>Delivered</v>
          </cell>
        </row>
        <row r="8303">
          <cell r="B8303">
            <v>100038607</v>
          </cell>
          <cell r="D8303" t="str">
            <v>Delivered</v>
          </cell>
        </row>
        <row r="8304">
          <cell r="B8304">
            <v>100038646</v>
          </cell>
          <cell r="D8304" t="str">
            <v>Delivered</v>
          </cell>
        </row>
        <row r="8305">
          <cell r="B8305">
            <v>100038620</v>
          </cell>
          <cell r="D8305" t="str">
            <v>Delivered</v>
          </cell>
        </row>
        <row r="8306">
          <cell r="B8306">
            <v>100038606</v>
          </cell>
          <cell r="D8306" t="str">
            <v>Delivered</v>
          </cell>
        </row>
        <row r="8307">
          <cell r="B8307">
            <v>100038614</v>
          </cell>
          <cell r="D8307" t="str">
            <v>Delivered</v>
          </cell>
        </row>
        <row r="8308">
          <cell r="B8308">
            <v>100038641</v>
          </cell>
          <cell r="D8308" t="str">
            <v>Delivered</v>
          </cell>
        </row>
        <row r="8309">
          <cell r="B8309">
            <v>100038642</v>
          </cell>
          <cell r="D8309" t="str">
            <v>Delivered</v>
          </cell>
        </row>
        <row r="8310">
          <cell r="B8310">
            <v>100038755</v>
          </cell>
          <cell r="D8310" t="str">
            <v>Delivered</v>
          </cell>
        </row>
        <row r="8311">
          <cell r="B8311">
            <v>100038754</v>
          </cell>
          <cell r="D8311" t="str">
            <v>FLIPKART SHIPMENT NOT DELIVERED DUE TO RELIANCE MARKET PLACE TAKING TOO MUCH 5 HOUR FOR DELIVERY</v>
          </cell>
        </row>
        <row r="8312">
          <cell r="B8312">
            <v>100038724</v>
          </cell>
          <cell r="D8312" t="str">
            <v>FLIPKART SHIPMENT NOT DELIVERED DUE TO RELIANCE MARKET PLACE TAKING TOO MUCH 5 HOUR FOR DELIVERY</v>
          </cell>
        </row>
        <row r="8313">
          <cell r="B8313">
            <v>100039037</v>
          </cell>
          <cell r="D8313" t="str">
            <v>FLIPKART SHIPMENT NOT DELIVERED DUE TO RELIANCE MARKET PLACE TAKING TOO MUCH 5 HOUR FOR DELIVERY</v>
          </cell>
        </row>
        <row r="8314">
          <cell r="B8314">
            <v>100038973</v>
          </cell>
          <cell r="D8314" t="str">
            <v>FLIPKART SHIPMENT NOT DELIVERED DUE TO RELIANCE MARKET PLACE TAKING TOO MUCH 5 HOUR FOR DELIVERY</v>
          </cell>
        </row>
        <row r="8315">
          <cell r="B8315">
            <v>100038772</v>
          </cell>
          <cell r="D8315" t="str">
            <v>FLIPKART SHIPMENT NOT DELIVERED DUE TO RELIANCE MARKET PLACE TAKING TOO MUCH 5 HOUR FOR DELIVERY</v>
          </cell>
        </row>
        <row r="8318">
          <cell r="B8318" t="str">
            <v>30-01-2025 (Blue Dart)</v>
          </cell>
        </row>
        <row r="8319">
          <cell r="B8319" t="str">
            <v>AWB</v>
          </cell>
          <cell r="D8319" t="str">
            <v>Status</v>
          </cell>
        </row>
        <row r="8320">
          <cell r="B8320">
            <v>53541493460</v>
          </cell>
          <cell r="D8320" t="str">
            <v>Refused</v>
          </cell>
        </row>
        <row r="8321">
          <cell r="B8321">
            <v>53541120080</v>
          </cell>
          <cell r="D8321" t="str">
            <v>Delivered</v>
          </cell>
        </row>
        <row r="8322">
          <cell r="B8322">
            <v>53541560435</v>
          </cell>
          <cell r="D8322" t="str">
            <v>Delivered</v>
          </cell>
        </row>
        <row r="8323">
          <cell r="B8323">
            <v>53541098796</v>
          </cell>
          <cell r="D8323" t="str">
            <v>Delivered</v>
          </cell>
        </row>
        <row r="8324">
          <cell r="B8324">
            <v>53541147446</v>
          </cell>
          <cell r="D8324" t="str">
            <v>Delivered</v>
          </cell>
        </row>
        <row r="8325">
          <cell r="B8325">
            <v>53541576815</v>
          </cell>
          <cell r="D8325" t="str">
            <v>Delivered</v>
          </cell>
        </row>
        <row r="8326">
          <cell r="B8326">
            <v>53541155371</v>
          </cell>
          <cell r="D8326" t="str">
            <v>Delivered</v>
          </cell>
        </row>
        <row r="8327">
          <cell r="B8327">
            <v>53541100266</v>
          </cell>
          <cell r="D8327" t="str">
            <v>Delivered</v>
          </cell>
        </row>
        <row r="8328">
          <cell r="B8328">
            <v>53541570342</v>
          </cell>
          <cell r="D8328" t="str">
            <v>Refused</v>
          </cell>
        </row>
        <row r="8329">
          <cell r="B8329">
            <v>53541570843</v>
          </cell>
          <cell r="D8329" t="str">
            <v>Delivered</v>
          </cell>
        </row>
        <row r="8330">
          <cell r="B8330">
            <v>53541569583</v>
          </cell>
          <cell r="D8330" t="str">
            <v>Delivered</v>
          </cell>
        </row>
        <row r="8331">
          <cell r="B8331">
            <v>53541476564</v>
          </cell>
          <cell r="D8331" t="str">
            <v>Delivered</v>
          </cell>
        </row>
        <row r="8332">
          <cell r="B8332">
            <v>53541480005</v>
          </cell>
          <cell r="D8332" t="str">
            <v>Delivered</v>
          </cell>
        </row>
        <row r="8333">
          <cell r="B8333">
            <v>53541489573</v>
          </cell>
          <cell r="D8333" t="str">
            <v>Delivered</v>
          </cell>
        </row>
        <row r="8334">
          <cell r="B8334">
            <v>53541481980</v>
          </cell>
          <cell r="D8334" t="str">
            <v>Delivered</v>
          </cell>
        </row>
        <row r="8335">
          <cell r="B8335">
            <v>53541554415</v>
          </cell>
          <cell r="D8335" t="str">
            <v>Delivered</v>
          </cell>
        </row>
        <row r="8336">
          <cell r="B8336">
            <v>53541552002</v>
          </cell>
          <cell r="D8336" t="str">
            <v>Delivered</v>
          </cell>
        </row>
        <row r="8337">
          <cell r="B8337">
            <v>53541526301</v>
          </cell>
          <cell r="D8337" t="str">
            <v>Delivered</v>
          </cell>
        </row>
        <row r="8338">
          <cell r="B8338">
            <v>53541564941</v>
          </cell>
          <cell r="D8338" t="str">
            <v>Delivered</v>
          </cell>
        </row>
        <row r="8339">
          <cell r="B8339">
            <v>53541562222</v>
          </cell>
          <cell r="D8339" t="str">
            <v>Refused</v>
          </cell>
        </row>
        <row r="8340">
          <cell r="B8340">
            <v>53541561312</v>
          </cell>
          <cell r="D8340" t="str">
            <v>Delivered</v>
          </cell>
        </row>
        <row r="8341">
          <cell r="B8341">
            <v>53541529484</v>
          </cell>
          <cell r="D8341" t="str">
            <v>Delivered</v>
          </cell>
        </row>
        <row r="8342">
          <cell r="B8342">
            <v>53541527502</v>
          </cell>
          <cell r="D8342" t="str">
            <v>Delivered</v>
          </cell>
        </row>
        <row r="8343">
          <cell r="B8343">
            <v>53541559982</v>
          </cell>
          <cell r="D8343" t="str">
            <v>Delivered</v>
          </cell>
        </row>
        <row r="8344">
          <cell r="B8344">
            <v>53541557484</v>
          </cell>
          <cell r="D8344" t="str">
            <v>Delivered</v>
          </cell>
        </row>
        <row r="8345">
          <cell r="B8345">
            <v>53541540323</v>
          </cell>
          <cell r="D8345" t="str">
            <v>Delivered</v>
          </cell>
        </row>
        <row r="8346">
          <cell r="B8346">
            <v>53541506885</v>
          </cell>
          <cell r="D8346" t="str">
            <v>Delivered</v>
          </cell>
        </row>
        <row r="8347">
          <cell r="B8347">
            <v>53541574984</v>
          </cell>
          <cell r="D8347" t="str">
            <v>Delivered</v>
          </cell>
        </row>
        <row r="8348">
          <cell r="B8348">
            <v>53541490925</v>
          </cell>
          <cell r="D8348" t="str">
            <v>Refused</v>
          </cell>
        </row>
        <row r="8349">
          <cell r="B8349">
            <v>53541524212</v>
          </cell>
          <cell r="D8349" t="str">
            <v>Delivered</v>
          </cell>
        </row>
        <row r="8350">
          <cell r="B8350">
            <v>53541582216</v>
          </cell>
          <cell r="D8350" t="str">
            <v>Refused</v>
          </cell>
        </row>
        <row r="8351">
          <cell r="B8351">
            <v>53541581052</v>
          </cell>
          <cell r="D8351" t="str">
            <v>Delivered</v>
          </cell>
        </row>
        <row r="8352">
          <cell r="B8352">
            <v>53541509280</v>
          </cell>
          <cell r="D8352" t="str">
            <v>Delivered</v>
          </cell>
        </row>
        <row r="8353">
          <cell r="B8353">
            <v>53541549880</v>
          </cell>
          <cell r="D8353" t="str">
            <v>Delivered</v>
          </cell>
        </row>
        <row r="8354">
          <cell r="B8354">
            <v>53541586895</v>
          </cell>
          <cell r="D8354" t="str">
            <v>Delivered</v>
          </cell>
        </row>
        <row r="8355">
          <cell r="B8355">
            <v>53541565836</v>
          </cell>
          <cell r="D8355" t="str">
            <v>Ahmedabad Shipment</v>
          </cell>
        </row>
        <row r="8356">
          <cell r="B8356">
            <v>53541541340</v>
          </cell>
          <cell r="D8356" t="str">
            <v>Delivered</v>
          </cell>
        </row>
        <row r="8357">
          <cell r="B8357">
            <v>53541569535</v>
          </cell>
          <cell r="D8357" t="str">
            <v>Delivered</v>
          </cell>
        </row>
        <row r="8360">
          <cell r="B8360" t="str">
            <v>30-01-2025 (Fast Track)</v>
          </cell>
        </row>
        <row r="8361">
          <cell r="B8361" t="str">
            <v>AWB</v>
          </cell>
          <cell r="D8361" t="str">
            <v>Appointment I'D</v>
          </cell>
        </row>
        <row r="8362">
          <cell r="B8362">
            <v>100039320</v>
          </cell>
          <cell r="D8362" t="str">
            <v>Appointment Taken Before EDD</v>
          </cell>
        </row>
        <row r="8363">
          <cell r="B8363">
            <v>100038194</v>
          </cell>
          <cell r="D8363" t="str">
            <v>Delivered</v>
          </cell>
        </row>
        <row r="8364">
          <cell r="B8364">
            <v>100038352</v>
          </cell>
          <cell r="D8364" t="str">
            <v>Delivered</v>
          </cell>
        </row>
        <row r="8365">
          <cell r="B8365">
            <v>100038268</v>
          </cell>
          <cell r="D8365" t="str">
            <v>Delivered</v>
          </cell>
        </row>
        <row r="8366">
          <cell r="B8366">
            <v>100038169</v>
          </cell>
          <cell r="D8366" t="str">
            <v>Delivered</v>
          </cell>
        </row>
        <row r="8367">
          <cell r="B8367">
            <v>100039482</v>
          </cell>
          <cell r="D8367" t="str">
            <v>Appointment Taken Before EDD</v>
          </cell>
        </row>
        <row r="8368">
          <cell r="B8368">
            <v>100039488</v>
          </cell>
          <cell r="D8368" t="str">
            <v>Appointment Taken Before EDD</v>
          </cell>
        </row>
        <row r="8369">
          <cell r="B8369">
            <v>100039934</v>
          </cell>
          <cell r="D8369" t="str">
            <v>Appointment Taken Before EDD</v>
          </cell>
        </row>
        <row r="8370">
          <cell r="B8370">
            <v>100039871</v>
          </cell>
          <cell r="D8370" t="str">
            <v>Appointment Taken Before EDD</v>
          </cell>
        </row>
        <row r="8371">
          <cell r="B8371">
            <v>100039868</v>
          </cell>
          <cell r="D8371" t="str">
            <v>Appointment Taken Before EDD</v>
          </cell>
        </row>
        <row r="8372">
          <cell r="B8372">
            <v>100038595</v>
          </cell>
          <cell r="D8372" t="str">
            <v>Delivered</v>
          </cell>
        </row>
        <row r="8373">
          <cell r="B8373">
            <v>100038717</v>
          </cell>
          <cell r="D8373" t="str">
            <v>Appointment Taken Before EDD</v>
          </cell>
        </row>
        <row r="8374">
          <cell r="B8374">
            <v>100037272</v>
          </cell>
          <cell r="D8374" t="str">
            <v>Vehicle waiting since 5 hr Still They not accept Delivery Due Space Issue</v>
          </cell>
        </row>
        <row r="8377">
          <cell r="B8377" t="str">
            <v>31-01-2025 (Blue Dart)</v>
          </cell>
        </row>
        <row r="8378">
          <cell r="B8378" t="str">
            <v>AWB</v>
          </cell>
          <cell r="D8378" t="str">
            <v>Status</v>
          </cell>
        </row>
        <row r="8379">
          <cell r="B8379">
            <v>53541775254</v>
          </cell>
          <cell r="D8379" t="str">
            <v>Delivered</v>
          </cell>
        </row>
        <row r="8380">
          <cell r="B8380">
            <v>53541116635</v>
          </cell>
          <cell r="D8380" t="str">
            <v>Delivered</v>
          </cell>
        </row>
        <row r="8381">
          <cell r="B8381">
            <v>53541151624</v>
          </cell>
          <cell r="D8381" t="str">
            <v>Refused Due To As No Appointment Today</v>
          </cell>
        </row>
        <row r="8382">
          <cell r="B8382">
            <v>53541492465</v>
          </cell>
          <cell r="D8382" t="str">
            <v>Delivered</v>
          </cell>
        </row>
        <row r="8383">
          <cell r="B8383">
            <v>53541577622</v>
          </cell>
          <cell r="D8383" t="str">
            <v>Delivered</v>
          </cell>
        </row>
        <row r="8384">
          <cell r="B8384">
            <v>53541442872</v>
          </cell>
          <cell r="D8384" t="str">
            <v>Delivered</v>
          </cell>
        </row>
        <row r="8385">
          <cell r="B8385">
            <v>53541480930</v>
          </cell>
          <cell r="D8385" t="str">
            <v>Refused Due To As No Appointment Today</v>
          </cell>
        </row>
        <row r="8386">
          <cell r="B8386">
            <v>53541490170</v>
          </cell>
          <cell r="D8386" t="str">
            <v>Delivered</v>
          </cell>
        </row>
        <row r="8387">
          <cell r="B8387">
            <v>53541458180</v>
          </cell>
          <cell r="D8387" t="str">
            <v>Delivered</v>
          </cell>
        </row>
        <row r="8388">
          <cell r="B8388">
            <v>53541485745</v>
          </cell>
          <cell r="D8388" t="str">
            <v>Delivered</v>
          </cell>
        </row>
        <row r="8389">
          <cell r="B8389">
            <v>53541566794</v>
          </cell>
          <cell r="D8389" t="str">
            <v>Delivered</v>
          </cell>
        </row>
        <row r="8390">
          <cell r="B8390">
            <v>53541533242</v>
          </cell>
          <cell r="D8390" t="str">
            <v>Delivered</v>
          </cell>
        </row>
        <row r="8391">
          <cell r="B8391">
            <v>53541525310</v>
          </cell>
          <cell r="D8391" t="str">
            <v>Delivered</v>
          </cell>
        </row>
        <row r="8392">
          <cell r="B8392">
            <v>53541544921</v>
          </cell>
          <cell r="D8392" t="str">
            <v>Delivered</v>
          </cell>
        </row>
        <row r="8393">
          <cell r="B8393">
            <v>53541563073</v>
          </cell>
          <cell r="D8393" t="str">
            <v>Delivered</v>
          </cell>
        </row>
        <row r="8394">
          <cell r="B8394">
            <v>53541546402</v>
          </cell>
          <cell r="D8394" t="str">
            <v>Delivered</v>
          </cell>
        </row>
        <row r="8395">
          <cell r="B8395">
            <v>53541511446</v>
          </cell>
          <cell r="D8395" t="str">
            <v>Delivered</v>
          </cell>
        </row>
        <row r="8396">
          <cell r="B8396">
            <v>53541575920</v>
          </cell>
          <cell r="D8396" t="str">
            <v>Refused Due To As No Appointment Today</v>
          </cell>
        </row>
        <row r="8397">
          <cell r="B8397">
            <v>53541565840</v>
          </cell>
          <cell r="D8397" t="str">
            <v>Delivered</v>
          </cell>
        </row>
        <row r="8398">
          <cell r="B8398">
            <v>53541587831</v>
          </cell>
          <cell r="D8398" t="str">
            <v>Delivered</v>
          </cell>
        </row>
        <row r="8399">
          <cell r="B8399">
            <v>53541558792</v>
          </cell>
          <cell r="D8399" t="str">
            <v>Delivered</v>
          </cell>
        </row>
        <row r="8400">
          <cell r="B8400">
            <v>53541578786</v>
          </cell>
          <cell r="D8400" t="str">
            <v>Delivered</v>
          </cell>
        </row>
        <row r="8401">
          <cell r="B8401">
            <v>53541536930</v>
          </cell>
          <cell r="D8401" t="str">
            <v>Delivered</v>
          </cell>
        </row>
        <row r="8402">
          <cell r="B8402">
            <v>53541504365</v>
          </cell>
          <cell r="D8402" t="str">
            <v>Delivered</v>
          </cell>
        </row>
        <row r="8403">
          <cell r="B8403">
            <v>53541557204</v>
          </cell>
          <cell r="D8403" t="str">
            <v>Delivered</v>
          </cell>
        </row>
        <row r="8404">
          <cell r="B8404">
            <v>53541791472</v>
          </cell>
          <cell r="D8404" t="str">
            <v>Delivered</v>
          </cell>
        </row>
        <row r="8405">
          <cell r="B8405">
            <v>53541789081</v>
          </cell>
          <cell r="D8405" t="str">
            <v>Delivered</v>
          </cell>
        </row>
        <row r="8406">
          <cell r="B8406">
            <v>53541790256</v>
          </cell>
          <cell r="D8406" t="str">
            <v>Delivered</v>
          </cell>
        </row>
        <row r="8407">
          <cell r="B8407">
            <v>53541792765</v>
          </cell>
          <cell r="D8407" t="str">
            <v>Delivered</v>
          </cell>
        </row>
        <row r="8408">
          <cell r="B8408">
            <v>53541839234</v>
          </cell>
          <cell r="D8408" t="str">
            <v>Delivered</v>
          </cell>
        </row>
        <row r="8409">
          <cell r="B8409">
            <v>53541759036</v>
          </cell>
          <cell r="D8409" t="str">
            <v>Delivered</v>
          </cell>
        </row>
        <row r="8410">
          <cell r="B8410">
            <v>53537547560</v>
          </cell>
          <cell r="D8410" t="str">
            <v>Delivered</v>
          </cell>
        </row>
        <row r="8415">
          <cell r="B8415" t="str">
            <v>31-01-2025 (Fast Track)</v>
          </cell>
        </row>
        <row r="8416">
          <cell r="B8416" t="str">
            <v>AWB</v>
          </cell>
          <cell r="D8416" t="str">
            <v>Appointment I'D</v>
          </cell>
        </row>
        <row r="8417">
          <cell r="B8417">
            <v>100039069</v>
          </cell>
          <cell r="D8417" t="str">
            <v>Delivered</v>
          </cell>
        </row>
        <row r="8418">
          <cell r="B8418">
            <v>100039359</v>
          </cell>
          <cell r="D8418" t="str">
            <v>Delivered</v>
          </cell>
        </row>
        <row r="8419">
          <cell r="B8419">
            <v>100039163</v>
          </cell>
          <cell r="D8419" t="str">
            <v>Vehicle waiting since 5 hr Still They not accept Delivery Due Space Issue</v>
          </cell>
        </row>
        <row r="8420">
          <cell r="B8420">
            <v>100039309</v>
          </cell>
          <cell r="D8420" t="str">
            <v>Delivered</v>
          </cell>
        </row>
        <row r="8421">
          <cell r="B8421">
            <v>100039078</v>
          </cell>
          <cell r="D8421" t="str">
            <v>Vehicle waiting since 5 hr Still They not accept Delivery Due Space Issue</v>
          </cell>
        </row>
        <row r="8422">
          <cell r="B8422">
            <v>100039254</v>
          </cell>
          <cell r="D8422" t="str">
            <v>Delivered</v>
          </cell>
        </row>
        <row r="8423">
          <cell r="B8423">
            <v>100039070</v>
          </cell>
          <cell r="D8423" t="str">
            <v>Delivered</v>
          </cell>
        </row>
        <row r="8424">
          <cell r="B8424">
            <v>100039076</v>
          </cell>
          <cell r="D8424" t="str">
            <v>Delivered</v>
          </cell>
        </row>
        <row r="8425">
          <cell r="B8425">
            <v>100039164</v>
          </cell>
          <cell r="D8425" t="str">
            <v>Delivered</v>
          </cell>
        </row>
        <row r="8426">
          <cell r="B8426">
            <v>100039162</v>
          </cell>
          <cell r="D8426" t="str">
            <v>Vehicle waiting since 5 hr Still They not accept Delivery Due Space Issue</v>
          </cell>
        </row>
        <row r="8427">
          <cell r="B8427">
            <v>100039081</v>
          </cell>
          <cell r="D8427" t="str">
            <v>Delivered</v>
          </cell>
        </row>
        <row r="8428">
          <cell r="B8428">
            <v>100039324</v>
          </cell>
          <cell r="D8428" t="str">
            <v>VEHICLE WAITING SINCE 13 HOUR STILL SHIPMENT NOT ACCEPTED DUE SERVER ISSUE &amp; SPACE ISSUE</v>
          </cell>
        </row>
        <row r="8429">
          <cell r="B8429">
            <v>100039477</v>
          </cell>
          <cell r="D8429" t="str">
            <v>Appointment Taken Before EDD</v>
          </cell>
        </row>
        <row r="8430">
          <cell r="B8430">
            <v>100038989</v>
          </cell>
          <cell r="D8430" t="str">
            <v>Delivered</v>
          </cell>
        </row>
        <row r="8431">
          <cell r="B8431">
            <v>100038579</v>
          </cell>
          <cell r="D8431" t="str">
            <v>Delivered</v>
          </cell>
        </row>
        <row r="8432">
          <cell r="B8432">
            <v>100038971</v>
          </cell>
          <cell r="D8432" t="str">
            <v>Delivered</v>
          </cell>
        </row>
        <row r="8433">
          <cell r="B8433">
            <v>100038723</v>
          </cell>
          <cell r="D8433" t="str">
            <v>VEHICLE WAITING SINCE 2 DAYS STILL SHIPMENT NOT ACCEPTED</v>
          </cell>
        </row>
        <row r="8434">
          <cell r="B8434">
            <v>100038752</v>
          </cell>
          <cell r="D8434" t="str">
            <v>VEHICLE WAITING SINCE 2 DAYS STILL SHIPMENT NOT ACCEPTED</v>
          </cell>
        </row>
        <row r="8435">
          <cell r="B8435">
            <v>100038763</v>
          </cell>
          <cell r="D8435" t="str">
            <v>Delivered</v>
          </cell>
        </row>
        <row r="8436">
          <cell r="B8436">
            <v>100038722</v>
          </cell>
          <cell r="D8436" t="str">
            <v>VEHICLE WAITING SINCE 13 HOUR STILL SHIPMENT NOT ACCEPTED DUE SERVER ISSUE &amp; SPACE ISSUE</v>
          </cell>
        </row>
        <row r="8437">
          <cell r="B8437">
            <v>100038882</v>
          </cell>
          <cell r="D8437" t="str">
            <v>VEHICLE WAITING SINCE 2 DAYS STILL SHIPMENT NOT ACCEPTED</v>
          </cell>
        </row>
        <row r="8438">
          <cell r="B8438">
            <v>100038730</v>
          </cell>
          <cell r="D8438" t="str">
            <v>Delivered</v>
          </cell>
        </row>
        <row r="8439">
          <cell r="B8439">
            <v>100038762</v>
          </cell>
          <cell r="D8439" t="str">
            <v>VEHICLE WAITING SINCE 13 HOUR STILL SHIPMENT NOT ACCEPTED DUE SERVER ISSUE &amp; SPACE ISSUE</v>
          </cell>
        </row>
        <row r="8440">
          <cell r="B8440">
            <v>100038761</v>
          </cell>
          <cell r="D8440" t="str">
            <v>VEHICLE WAITING SINCE 2 DAYS STILL SHIPMENT NOT ACCEPTED</v>
          </cell>
        </row>
        <row r="8441">
          <cell r="B8441">
            <v>100038900</v>
          </cell>
          <cell r="D8441" t="str">
            <v>Transporter NOT RECEIVE THIS SHIPMENT FROM OUR SIDE</v>
          </cell>
        </row>
        <row r="8442">
          <cell r="B8442">
            <v>100038905</v>
          </cell>
          <cell r="D8442" t="str">
            <v>VEHICLE WAITING SINCE 11 HOUR STILL SHIPMENT NOT ACCEPTED</v>
          </cell>
        </row>
        <row r="8443">
          <cell r="B8443">
            <v>100040156</v>
          </cell>
          <cell r="D8443" t="str">
            <v>Appointment Taken Before EDD</v>
          </cell>
        </row>
        <row r="8444">
          <cell r="B8444">
            <v>100040136</v>
          </cell>
          <cell r="D8444" t="str">
            <v>Appointment Taken Before EDD</v>
          </cell>
        </row>
        <row r="8445">
          <cell r="B8445">
            <v>100040018</v>
          </cell>
          <cell r="D8445" t="str">
            <v>Appointment Taken Before EDD</v>
          </cell>
        </row>
        <row r="8446">
          <cell r="B8446">
            <v>100040137</v>
          </cell>
          <cell r="D8446" t="str">
            <v>Appointment Taken Before EDD</v>
          </cell>
        </row>
        <row r="8447">
          <cell r="B8447">
            <v>100040152</v>
          </cell>
          <cell r="D8447" t="str">
            <v>Appointment Taken Before EDD</v>
          </cell>
        </row>
        <row r="8448">
          <cell r="B8448">
            <v>100039945</v>
          </cell>
          <cell r="D8448" t="str">
            <v>VEHICLE WAITING SINCE 13 HOUR STILL SHIPMENT NOT ACCEPTED DUE SERVER ISSUE &amp; SPACE ISSUE</v>
          </cell>
        </row>
        <row r="8449">
          <cell r="B8449">
            <v>100039867</v>
          </cell>
          <cell r="D8449" t="str">
            <v>Appointment Taken Before EDD</v>
          </cell>
        </row>
        <row r="8450">
          <cell r="B8450">
            <v>100039855</v>
          </cell>
          <cell r="D8450" t="str">
            <v>Appointment Taken Before EDD</v>
          </cell>
        </row>
        <row r="8451">
          <cell r="B8451">
            <v>100039853</v>
          </cell>
          <cell r="D8451" t="str">
            <v>Appointment Taken Before EDD</v>
          </cell>
        </row>
        <row r="8452">
          <cell r="B8452">
            <v>100038756</v>
          </cell>
          <cell r="D8452" t="str">
            <v>Delivered</v>
          </cell>
        </row>
        <row r="8453">
          <cell r="B8453">
            <v>100038760</v>
          </cell>
          <cell r="D8453" t="str">
            <v>VEHICLE WAITING SINCE 2 DAYS STILL SHIPMENT NOT ACCEPTED</v>
          </cell>
        </row>
        <row r="8454">
          <cell r="B8454">
            <v>100038895</v>
          </cell>
          <cell r="D8454" t="str">
            <v>Delivered</v>
          </cell>
        </row>
        <row r="8455">
          <cell r="B8455">
            <v>100038893</v>
          </cell>
          <cell r="D8455" t="str">
            <v>RECEIVED ON 29th JAN</v>
          </cell>
        </row>
        <row r="8456">
          <cell r="B8456">
            <v>100038721</v>
          </cell>
          <cell r="D8456" t="str">
            <v>Delivered</v>
          </cell>
        </row>
        <row r="8459">
          <cell r="B8459" t="str">
            <v>01-02-2025 (Blue Dart)</v>
          </cell>
        </row>
        <row r="8460">
          <cell r="B8460" t="str">
            <v>AWB</v>
          </cell>
          <cell r="D8460" t="str">
            <v>Status</v>
          </cell>
        </row>
        <row r="8461">
          <cell r="B8461">
            <v>53541002001</v>
          </cell>
          <cell r="D8461" t="str">
            <v>Delivered</v>
          </cell>
        </row>
        <row r="8462">
          <cell r="B8462">
            <v>53541570342</v>
          </cell>
          <cell r="D8462" t="str">
            <v>Delivered</v>
          </cell>
        </row>
        <row r="8463">
          <cell r="B8463">
            <v>53541562222</v>
          </cell>
          <cell r="D8463" t="str">
            <v>Delivered</v>
          </cell>
        </row>
        <row r="8464">
          <cell r="B8464">
            <v>53541558766</v>
          </cell>
          <cell r="D8464" t="str">
            <v>Delivered</v>
          </cell>
        </row>
        <row r="8465">
          <cell r="B8465">
            <v>53541513546</v>
          </cell>
          <cell r="D8465" t="str">
            <v>Delivered</v>
          </cell>
        </row>
        <row r="8466">
          <cell r="B8466">
            <v>100039055</v>
          </cell>
          <cell r="D8466" t="str">
            <v>Delivered</v>
          </cell>
        </row>
        <row r="8467">
          <cell r="B8467">
            <v>53541547430</v>
          </cell>
          <cell r="D8467" t="str">
            <v>Delivered</v>
          </cell>
        </row>
        <row r="8468">
          <cell r="B8468">
            <v>53541796766</v>
          </cell>
          <cell r="D8468" t="str">
            <v>Delivered</v>
          </cell>
        </row>
        <row r="8469">
          <cell r="B8469">
            <v>53542064096</v>
          </cell>
          <cell r="D8469" t="str">
            <v>Delivered</v>
          </cell>
        </row>
        <row r="8470">
          <cell r="B8470">
            <v>53541795193</v>
          </cell>
          <cell r="D8470" t="str">
            <v>Delivered</v>
          </cell>
        </row>
        <row r="8471">
          <cell r="B8471">
            <v>53541793281</v>
          </cell>
          <cell r="D8471" t="str">
            <v>Delivered</v>
          </cell>
        </row>
        <row r="8472">
          <cell r="B8472">
            <v>53541791844</v>
          </cell>
          <cell r="D8472" t="str">
            <v>Delivered</v>
          </cell>
        </row>
        <row r="8473">
          <cell r="B8473">
            <v>53541767462</v>
          </cell>
          <cell r="D8473" t="str">
            <v>Delivered</v>
          </cell>
        </row>
        <row r="8474">
          <cell r="B8474">
            <v>53541756704</v>
          </cell>
          <cell r="D8474" t="str">
            <v>Delivered</v>
          </cell>
        </row>
        <row r="8477">
          <cell r="B8477" t="str">
            <v>01-02-2025 (Fast Track)</v>
          </cell>
        </row>
        <row r="8478">
          <cell r="B8478" t="str">
            <v>AWB</v>
          </cell>
          <cell r="D8478" t="str">
            <v>Appointment I'D</v>
          </cell>
        </row>
        <row r="8479">
          <cell r="B8479">
            <v>100039316</v>
          </cell>
          <cell r="D8479" t="str">
            <v>Delivered</v>
          </cell>
        </row>
        <row r="8480">
          <cell r="B8480">
            <v>100039308</v>
          </cell>
          <cell r="D8480" t="str">
            <v>Delivered</v>
          </cell>
        </row>
        <row r="8481">
          <cell r="B8481">
            <v>100039244</v>
          </cell>
          <cell r="D8481" t="str">
            <v>Delivered</v>
          </cell>
        </row>
        <row r="8482">
          <cell r="B8482">
            <v>100039356</v>
          </cell>
          <cell r="D8482" t="str">
            <v>Delivered</v>
          </cell>
        </row>
        <row r="8483">
          <cell r="B8483">
            <v>100039955</v>
          </cell>
          <cell r="D8483" t="str">
            <v>Appointment Taken Before EDD</v>
          </cell>
        </row>
        <row r="8484">
          <cell r="B8484">
            <v>100038192</v>
          </cell>
          <cell r="D8484" t="str">
            <v>Delivered</v>
          </cell>
        </row>
        <row r="8485">
          <cell r="B8485">
            <v>100039845</v>
          </cell>
          <cell r="D8485" t="str">
            <v>Appointment Taken Before EDD</v>
          </cell>
        </row>
        <row r="8486">
          <cell r="B8486">
            <v>100039882</v>
          </cell>
          <cell r="D8486" t="str">
            <v>Appointment Taken Before EDD</v>
          </cell>
        </row>
        <row r="8487">
          <cell r="B8487">
            <v>100039834</v>
          </cell>
          <cell r="D8487" t="str">
            <v>Appointment Taken Before EDD</v>
          </cell>
        </row>
        <row r="8488">
          <cell r="B8488">
            <v>100038648</v>
          </cell>
          <cell r="D8488" t="str">
            <v>Consignee Refused Due To AS No Appointment Today</v>
          </cell>
        </row>
        <row r="8489">
          <cell r="B8489">
            <v>100038588</v>
          </cell>
          <cell r="D8489" t="str">
            <v>Delivered</v>
          </cell>
        </row>
        <row r="8490">
          <cell r="B8490">
            <v>100040266</v>
          </cell>
          <cell r="D8490" t="str">
            <v>Appointment Taken Before EDD</v>
          </cell>
        </row>
        <row r="8491">
          <cell r="B8491">
            <v>100039258</v>
          </cell>
          <cell r="D8491" t="str">
            <v>Delivered</v>
          </cell>
        </row>
        <row r="8492">
          <cell r="B8492">
            <v>100037240</v>
          </cell>
          <cell r="D8492" t="str">
            <v>Delivered</v>
          </cell>
        </row>
        <row r="8493">
          <cell r="B8493">
            <v>100037316</v>
          </cell>
          <cell r="D8493" t="str">
            <v>Delivered</v>
          </cell>
        </row>
        <row r="8496">
          <cell r="B8496" t="str">
            <v>02-02-2025 (Fast Track)</v>
          </cell>
        </row>
        <row r="8497">
          <cell r="B8497" t="str">
            <v>AWB</v>
          </cell>
          <cell r="D8497" t="str">
            <v>Appointment I'D</v>
          </cell>
        </row>
        <row r="8498">
          <cell r="B8498">
            <v>100038951</v>
          </cell>
          <cell r="D8498" t="str">
            <v>Delivered</v>
          </cell>
        </row>
        <row r="8501">
          <cell r="B8501" t="str">
            <v>03-02-2025 (Blue Dart)</v>
          </cell>
        </row>
        <row r="8502">
          <cell r="B8502" t="str">
            <v>AWB</v>
          </cell>
          <cell r="D8502" t="str">
            <v>Status</v>
          </cell>
        </row>
        <row r="8503">
          <cell r="B8503">
            <v>53541933616</v>
          </cell>
          <cell r="D8503" t="e">
            <v>#REF!</v>
          </cell>
        </row>
        <row r="8504">
          <cell r="B8504">
            <v>53541001916</v>
          </cell>
          <cell r="D8504" t="e">
            <v>#REF!</v>
          </cell>
        </row>
        <row r="8505">
          <cell r="B8505">
            <v>53541219734</v>
          </cell>
          <cell r="D8505" t="e">
            <v>#REF!</v>
          </cell>
        </row>
        <row r="8506">
          <cell r="B8506">
            <v>53540996493</v>
          </cell>
          <cell r="D8506" t="e">
            <v>#REF!</v>
          </cell>
        </row>
        <row r="8507">
          <cell r="B8507">
            <v>53540555902</v>
          </cell>
          <cell r="D8507" t="e">
            <v>#REF!</v>
          </cell>
        </row>
        <row r="8508">
          <cell r="B8508">
            <v>53541490925</v>
          </cell>
          <cell r="D8508" t="e">
            <v>#REF!</v>
          </cell>
        </row>
        <row r="8509">
          <cell r="B8509">
            <v>53541790466</v>
          </cell>
          <cell r="D8509" t="e">
            <v>#REF!</v>
          </cell>
        </row>
        <row r="8510">
          <cell r="B8510">
            <v>53542057402</v>
          </cell>
          <cell r="D8510" t="e">
            <v>#REF!</v>
          </cell>
        </row>
        <row r="8511">
          <cell r="B8511">
            <v>53542059056</v>
          </cell>
          <cell r="D8511" t="e">
            <v>#REF!</v>
          </cell>
        </row>
        <row r="8512">
          <cell r="B8512">
            <v>53542060762</v>
          </cell>
          <cell r="D8512" t="e">
            <v>#REF!</v>
          </cell>
        </row>
        <row r="8513">
          <cell r="B8513">
            <v>53541797654</v>
          </cell>
          <cell r="D8513" t="e">
            <v>#REF!</v>
          </cell>
        </row>
        <row r="8514">
          <cell r="B8514">
            <v>53541793970</v>
          </cell>
          <cell r="D8514" t="e">
            <v>#REF!</v>
          </cell>
        </row>
        <row r="8515">
          <cell r="B8515">
            <v>53541804094</v>
          </cell>
          <cell r="D8515" t="e">
            <v>#REF!</v>
          </cell>
        </row>
        <row r="8516">
          <cell r="B8516">
            <v>53541770870</v>
          </cell>
          <cell r="D8516" t="e">
            <v>#REF!</v>
          </cell>
        </row>
        <row r="8517">
          <cell r="B8517">
            <v>53541766036</v>
          </cell>
          <cell r="D8517" t="e">
            <v>#REF!</v>
          </cell>
        </row>
        <row r="8518">
          <cell r="B8518">
            <v>53541794353</v>
          </cell>
          <cell r="D8518" t="e">
            <v>#REF!</v>
          </cell>
        </row>
        <row r="8519">
          <cell r="B8519">
            <v>53541814620</v>
          </cell>
          <cell r="D8519" t="e">
            <v>#REF!</v>
          </cell>
        </row>
        <row r="8520">
          <cell r="B8520">
            <v>53541815530</v>
          </cell>
          <cell r="D8520" t="e">
            <v>#REF!</v>
          </cell>
        </row>
        <row r="8521">
          <cell r="B8521">
            <v>53541816241</v>
          </cell>
          <cell r="D8521" t="e">
            <v>#REF!</v>
          </cell>
        </row>
        <row r="8522">
          <cell r="B8522">
            <v>53541839643</v>
          </cell>
          <cell r="D8522" t="e">
            <v>#REF!</v>
          </cell>
        </row>
        <row r="8523">
          <cell r="B8523">
            <v>53541815121</v>
          </cell>
          <cell r="D8523" t="e">
            <v>#REF!</v>
          </cell>
        </row>
        <row r="8524">
          <cell r="B8524">
            <v>53541762046</v>
          </cell>
          <cell r="D8524" t="e">
            <v>#REF!</v>
          </cell>
        </row>
        <row r="8527">
          <cell r="B8527" t="str">
            <v>03-02-2025 (Fast Track)</v>
          </cell>
        </row>
        <row r="8528">
          <cell r="B8528" t="str">
            <v>AWB</v>
          </cell>
          <cell r="D8528" t="str">
            <v>Appointment I'D</v>
          </cell>
        </row>
        <row r="8529">
          <cell r="B8529">
            <v>100039246</v>
          </cell>
          <cell r="D8529" t="e">
            <v>#REF!</v>
          </cell>
        </row>
        <row r="8530">
          <cell r="B8530">
            <v>100039317</v>
          </cell>
          <cell r="D8530" t="e">
            <v>#REF!</v>
          </cell>
        </row>
        <row r="8531">
          <cell r="B8531">
            <v>100040504</v>
          </cell>
          <cell r="D8531" t="e">
            <v>#REF!</v>
          </cell>
        </row>
        <row r="8532">
          <cell r="B8532">
            <v>100038165</v>
          </cell>
          <cell r="D8532" t="e">
            <v>#REF!</v>
          </cell>
        </row>
        <row r="8533">
          <cell r="B8533">
            <v>100039844</v>
          </cell>
          <cell r="D8533" t="e">
            <v>#REF!</v>
          </cell>
        </row>
        <row r="8534">
          <cell r="B8534">
            <v>100039947</v>
          </cell>
          <cell r="D8534" t="e">
            <v>#REF!</v>
          </cell>
        </row>
        <row r="8535">
          <cell r="B8535">
            <v>100040341</v>
          </cell>
          <cell r="D8535" t="e">
            <v>#REF!</v>
          </cell>
        </row>
        <row r="8536">
          <cell r="B8536">
            <v>100039874</v>
          </cell>
          <cell r="D8536" t="e">
            <v>#REF!</v>
          </cell>
        </row>
        <row r="8537">
          <cell r="B8537">
            <v>100038490</v>
          </cell>
          <cell r="D8537" t="e">
            <v>#REF!</v>
          </cell>
        </row>
        <row r="8538">
          <cell r="B8538">
            <v>100038489</v>
          </cell>
          <cell r="D8538" t="e">
            <v>#REF!</v>
          </cell>
        </row>
        <row r="8539">
          <cell r="B8539">
            <v>100038612</v>
          </cell>
          <cell r="D8539" t="e">
            <v>#REF!</v>
          </cell>
        </row>
        <row r="8540">
          <cell r="B8540">
            <v>100038494</v>
          </cell>
          <cell r="D8540" t="e">
            <v>#REF!</v>
          </cell>
        </row>
        <row r="8541">
          <cell r="B8541">
            <v>100038983</v>
          </cell>
          <cell r="D8541" t="e">
            <v>#REF!</v>
          </cell>
        </row>
        <row r="8542">
          <cell r="B8542">
            <v>100038980</v>
          </cell>
          <cell r="D8542" t="e">
            <v>#REF!</v>
          </cell>
        </row>
        <row r="8543">
          <cell r="B8543">
            <v>100038577</v>
          </cell>
          <cell r="D8543" t="e">
            <v>#REF!</v>
          </cell>
        </row>
        <row r="8544">
          <cell r="B8544">
            <v>100039020</v>
          </cell>
          <cell r="D8544" t="e">
            <v>#REF!</v>
          </cell>
        </row>
        <row r="8545">
          <cell r="B8545">
            <v>100038892</v>
          </cell>
          <cell r="D8545" t="e">
            <v>#REF!</v>
          </cell>
        </row>
        <row r="8546">
          <cell r="B8546">
            <v>100039019</v>
          </cell>
          <cell r="D8546" t="e">
            <v>#REF!</v>
          </cell>
        </row>
        <row r="8547">
          <cell r="B8547">
            <v>100039056</v>
          </cell>
          <cell r="D8547" t="e">
            <v>#REF!</v>
          </cell>
        </row>
        <row r="8548">
          <cell r="B8548">
            <v>100039061</v>
          </cell>
          <cell r="D8548" t="e">
            <v>#REF!</v>
          </cell>
        </row>
        <row r="8549">
          <cell r="B8549">
            <v>100039034</v>
          </cell>
          <cell r="D8549" t="e">
            <v>#REF!</v>
          </cell>
        </row>
        <row r="8550">
          <cell r="B8550">
            <v>100038984</v>
          </cell>
          <cell r="D8550" t="e">
            <v>#REF!</v>
          </cell>
        </row>
        <row r="8551">
          <cell r="B8551">
            <v>100039016</v>
          </cell>
          <cell r="D8551" t="e">
            <v>#REF!</v>
          </cell>
        </row>
        <row r="8552">
          <cell r="B8552">
            <v>100038891</v>
          </cell>
          <cell r="D8552" t="e">
            <v>#REF!</v>
          </cell>
        </row>
        <row r="8553">
          <cell r="B8553">
            <v>100038890</v>
          </cell>
          <cell r="D8553" t="e">
            <v>#REF!</v>
          </cell>
        </row>
        <row r="8554">
          <cell r="B8554">
            <v>100038909</v>
          </cell>
          <cell r="D8554" t="e">
            <v>#REF!</v>
          </cell>
        </row>
        <row r="8555">
          <cell r="B8555">
            <v>100038883</v>
          </cell>
          <cell r="D8555" t="e">
            <v>#REF!</v>
          </cell>
        </row>
        <row r="8556">
          <cell r="B8556">
            <v>100038896</v>
          </cell>
          <cell r="D8556" t="e">
            <v>#REF!</v>
          </cell>
        </row>
        <row r="8557">
          <cell r="B8557">
            <v>100038898</v>
          </cell>
          <cell r="D8557" t="e">
            <v>#REF!</v>
          </cell>
        </row>
        <row r="8558">
          <cell r="B8558">
            <v>100038899</v>
          </cell>
          <cell r="D8558" t="e">
            <v>#REF!</v>
          </cell>
        </row>
        <row r="8559">
          <cell r="B8559">
            <v>100039942</v>
          </cell>
          <cell r="D8559" t="e">
            <v>#REF!</v>
          </cell>
        </row>
        <row r="8560">
          <cell r="B8560">
            <v>100038603</v>
          </cell>
          <cell r="D8560" t="e">
            <v>#REF!</v>
          </cell>
        </row>
        <row r="8561">
          <cell r="B8561">
            <v>100038881</v>
          </cell>
          <cell r="D8561" t="e">
            <v>#REF!</v>
          </cell>
        </row>
        <row r="8562">
          <cell r="B8562">
            <v>100038600</v>
          </cell>
          <cell r="D8562" t="e">
            <v>#REF!</v>
          </cell>
        </row>
        <row r="8563">
          <cell r="B8563">
            <v>100039888</v>
          </cell>
          <cell r="D8563" t="e">
            <v>#REF!</v>
          </cell>
        </row>
        <row r="8564">
          <cell r="B8564">
            <v>100038591</v>
          </cell>
          <cell r="D8564" t="e">
            <v>#REF!</v>
          </cell>
        </row>
        <row r="8565">
          <cell r="B8565">
            <v>100038593</v>
          </cell>
          <cell r="D8565" t="e">
            <v>#REF!</v>
          </cell>
        </row>
        <row r="8566">
          <cell r="B8566">
            <v>100038587</v>
          </cell>
          <cell r="D8566" t="e">
            <v>#REF!</v>
          </cell>
        </row>
        <row r="8567">
          <cell r="B8567">
            <v>100038598</v>
          </cell>
          <cell r="D8567" t="e">
            <v>#REF!</v>
          </cell>
        </row>
        <row r="8568">
          <cell r="B8568">
            <v>100038596</v>
          </cell>
          <cell r="D8568" t="e">
            <v>#REF!</v>
          </cell>
        </row>
        <row r="8569">
          <cell r="B8569">
            <v>100038906</v>
          </cell>
          <cell r="D8569" t="e">
            <v>#REF!</v>
          </cell>
        </row>
        <row r="8570">
          <cell r="B8570">
            <v>100040022</v>
          </cell>
          <cell r="D8570" t="e">
            <v>#REF!</v>
          </cell>
        </row>
        <row r="8571">
          <cell r="B8571">
            <v>100039257</v>
          </cell>
          <cell r="D8571" t="e">
            <v>#REF!</v>
          </cell>
        </row>
        <row r="8572">
          <cell r="B8572">
            <v>100039259</v>
          </cell>
          <cell r="D8572" t="e">
            <v>#REF!</v>
          </cell>
        </row>
        <row r="8573">
          <cell r="B8573">
            <v>100039613</v>
          </cell>
          <cell r="D8573" t="e">
            <v>#REF!</v>
          </cell>
        </row>
        <row r="8574">
          <cell r="B8574">
            <v>100039603</v>
          </cell>
          <cell r="D8574" t="e">
            <v>#REF!</v>
          </cell>
        </row>
        <row r="8575">
          <cell r="B8575">
            <v>100039600</v>
          </cell>
          <cell r="D8575" t="e">
            <v>#REF!</v>
          </cell>
        </row>
        <row r="8576">
          <cell r="B8576">
            <v>100039583</v>
          </cell>
          <cell r="D8576" t="e">
            <v>#REF!</v>
          </cell>
        </row>
        <row r="8577">
          <cell r="B8577">
            <v>100039608</v>
          </cell>
          <cell r="D8577" t="e">
            <v>#REF!</v>
          </cell>
        </row>
        <row r="8578">
          <cell r="B8578">
            <v>100039646</v>
          </cell>
          <cell r="D8578" t="e">
            <v>#REF!</v>
          </cell>
        </row>
        <row r="8579">
          <cell r="B8579">
            <v>100039595</v>
          </cell>
          <cell r="D8579" t="e">
            <v>#REF!</v>
          </cell>
        </row>
        <row r="8580">
          <cell r="B8580">
            <v>100039642</v>
          </cell>
          <cell r="D8580" t="e">
            <v>#REF!</v>
          </cell>
        </row>
        <row r="8581">
          <cell r="B8581">
            <v>100039602</v>
          </cell>
          <cell r="D8581" t="e">
            <v>#REF!</v>
          </cell>
        </row>
        <row r="8582">
          <cell r="B8582">
            <v>100039611</v>
          </cell>
          <cell r="D8582" t="e">
            <v>#REF!</v>
          </cell>
        </row>
        <row r="8583">
          <cell r="B8583">
            <v>100039599</v>
          </cell>
          <cell r="D8583" t="e">
            <v>#REF!</v>
          </cell>
        </row>
        <row r="8584">
          <cell r="B8584">
            <v>100039858</v>
          </cell>
          <cell r="D8584" t="e">
            <v>#REF!</v>
          </cell>
        </row>
        <row r="8585">
          <cell r="B8585">
            <v>100039581</v>
          </cell>
          <cell r="D8585" t="e">
            <v>#REF!</v>
          </cell>
        </row>
        <row r="8586">
          <cell r="B8586">
            <v>100039639</v>
          </cell>
          <cell r="D8586" t="e">
            <v>#REF!</v>
          </cell>
        </row>
        <row r="8587">
          <cell r="B8587">
            <v>100039880</v>
          </cell>
          <cell r="D8587" t="e">
            <v>#REF!</v>
          </cell>
        </row>
        <row r="8588">
          <cell r="B8588">
            <v>100039627</v>
          </cell>
          <cell r="D8588" t="e">
            <v>#REF!</v>
          </cell>
        </row>
        <row r="8589">
          <cell r="B8589">
            <v>100039617</v>
          </cell>
          <cell r="D8589" t="e">
            <v>#REF!</v>
          </cell>
        </row>
        <row r="8590">
          <cell r="B8590">
            <v>100039597</v>
          </cell>
          <cell r="D8590" t="e">
            <v>#REF!</v>
          </cell>
        </row>
        <row r="8591">
          <cell r="B8591">
            <v>100039624</v>
          </cell>
          <cell r="D8591" t="e">
            <v>#REF!</v>
          </cell>
        </row>
        <row r="8592">
          <cell r="B8592">
            <v>100039644</v>
          </cell>
          <cell r="D8592" t="e">
            <v>#REF!</v>
          </cell>
        </row>
        <row r="8593">
          <cell r="B8593">
            <v>100039567</v>
          </cell>
          <cell r="D8593" t="e">
            <v>#REF!</v>
          </cell>
        </row>
        <row r="8594">
          <cell r="B8594">
            <v>100039528</v>
          </cell>
          <cell r="D8594" t="e">
            <v>#REF!</v>
          </cell>
        </row>
        <row r="8595">
          <cell r="B8595">
            <v>100039621</v>
          </cell>
          <cell r="D8595" t="e">
            <v>#REF!</v>
          </cell>
        </row>
        <row r="8596">
          <cell r="B8596">
            <v>100039319</v>
          </cell>
          <cell r="D8596" t="e">
            <v>#REF!</v>
          </cell>
        </row>
        <row r="8597">
          <cell r="B8597">
            <v>100039932</v>
          </cell>
          <cell r="D8597" t="e">
            <v>#REF!</v>
          </cell>
        </row>
        <row r="8598">
          <cell r="B8598">
            <v>100040146</v>
          </cell>
          <cell r="D8598" t="e">
            <v>#REF!</v>
          </cell>
        </row>
        <row r="8601">
          <cell r="B8601" t="str">
            <v>04-02-2025 (Blue Dart)</v>
          </cell>
        </row>
        <row r="8602">
          <cell r="B8602" t="str">
            <v>AWB</v>
          </cell>
          <cell r="D8602" t="str">
            <v>Status</v>
          </cell>
        </row>
        <row r="8603">
          <cell r="B8603">
            <v>53540271606</v>
          </cell>
          <cell r="D8603" t="e">
            <v>#REF!</v>
          </cell>
        </row>
        <row r="8604">
          <cell r="B8604">
            <v>53542558952</v>
          </cell>
          <cell r="D8604" t="e">
            <v>#REF!</v>
          </cell>
        </row>
        <row r="8605">
          <cell r="B8605">
            <v>53542561984</v>
          </cell>
          <cell r="D8605" t="e">
            <v>#REF!</v>
          </cell>
        </row>
        <row r="8606">
          <cell r="B8606">
            <v>53542565086</v>
          </cell>
          <cell r="D8606" t="e">
            <v>#REF!</v>
          </cell>
        </row>
        <row r="8607">
          <cell r="B8607">
            <v>53541520631</v>
          </cell>
          <cell r="D8607" t="e">
            <v>#REF!</v>
          </cell>
        </row>
        <row r="8608">
          <cell r="B8608">
            <v>53542062781</v>
          </cell>
          <cell r="D8608" t="e">
            <v>#REF!</v>
          </cell>
        </row>
        <row r="8609">
          <cell r="B8609">
            <v>53541839875</v>
          </cell>
          <cell r="D8609" t="e">
            <v>#REF!</v>
          </cell>
        </row>
        <row r="8610">
          <cell r="B8610">
            <v>53541815530</v>
          </cell>
          <cell r="D8610" t="e">
            <v>#REF!</v>
          </cell>
        </row>
        <row r="8611">
          <cell r="B8611">
            <v>53541839374</v>
          </cell>
          <cell r="D8611" t="e">
            <v>#REF!</v>
          </cell>
        </row>
        <row r="8612">
          <cell r="B8612">
            <v>53542481322</v>
          </cell>
          <cell r="D8612" t="e">
            <v>#REF!</v>
          </cell>
        </row>
        <row r="8613">
          <cell r="B8613">
            <v>53542559895</v>
          </cell>
          <cell r="D8613" t="e">
            <v>#REF!</v>
          </cell>
        </row>
        <row r="8616">
          <cell r="B8616" t="str">
            <v>04-02-2025 (Fast Track)</v>
          </cell>
        </row>
        <row r="8617">
          <cell r="B8617" t="str">
            <v>AWB</v>
          </cell>
          <cell r="D8617" t="str">
            <v>Appointment I'D</v>
          </cell>
        </row>
        <row r="8618">
          <cell r="B8618">
            <v>100039221</v>
          </cell>
          <cell r="D8618" t="str">
            <v>Delivered</v>
          </cell>
        </row>
        <row r="8619">
          <cell r="B8619">
            <v>100039818</v>
          </cell>
          <cell r="D8619" t="str">
            <v>RTO</v>
          </cell>
        </row>
        <row r="8620">
          <cell r="B8620">
            <v>100039956</v>
          </cell>
          <cell r="D8620" t="str">
            <v>Delivered</v>
          </cell>
        </row>
        <row r="8621">
          <cell r="B8621">
            <v>100039946</v>
          </cell>
          <cell r="D8621" t="str">
            <v>Delivered</v>
          </cell>
        </row>
        <row r="8622">
          <cell r="B8622">
            <v>100039318</v>
          </cell>
          <cell r="D8622" t="str">
            <v>Delivered</v>
          </cell>
        </row>
        <row r="8623">
          <cell r="B8623">
            <v>100039480</v>
          </cell>
          <cell r="D8623" t="str">
            <v>Delivered</v>
          </cell>
        </row>
        <row r="8624">
          <cell r="B8624">
            <v>100039476</v>
          </cell>
          <cell r="D8624" t="str">
            <v>Delivered</v>
          </cell>
        </row>
        <row r="8625">
          <cell r="B8625">
            <v>100039927</v>
          </cell>
          <cell r="D8625" t="str">
            <v>Delivered</v>
          </cell>
        </row>
        <row r="8626">
          <cell r="B8626">
            <v>100040033</v>
          </cell>
          <cell r="D8626" t="str">
            <v>Delivered</v>
          </cell>
        </row>
        <row r="8627">
          <cell r="B8627">
            <v>100039861</v>
          </cell>
          <cell r="D8627" t="str">
            <v>Delivered</v>
          </cell>
        </row>
        <row r="8628">
          <cell r="B8628">
            <v>100039059</v>
          </cell>
          <cell r="D8628" t="str">
            <v>Delivered</v>
          </cell>
        </row>
        <row r="8629">
          <cell r="B8629">
            <v>100039819</v>
          </cell>
          <cell r="D8629" t="str">
            <v>Take New App.</v>
          </cell>
        </row>
        <row r="8630">
          <cell r="B8630">
            <v>100039022</v>
          </cell>
          <cell r="D8630" t="str">
            <v>Delivered</v>
          </cell>
        </row>
        <row r="8631">
          <cell r="B8631">
            <v>100040417</v>
          </cell>
          <cell r="D8631" t="str">
            <v>Delivered</v>
          </cell>
        </row>
        <row r="8632">
          <cell r="B8632">
            <v>100038902</v>
          </cell>
          <cell r="D8632" t="str">
            <v>Delivered</v>
          </cell>
        </row>
        <row r="8633">
          <cell r="B8633">
            <v>100038714</v>
          </cell>
          <cell r="D8633" t="str">
            <v>Delivered</v>
          </cell>
        </row>
        <row r="8634">
          <cell r="B8634">
            <v>100038888</v>
          </cell>
          <cell r="D8634" t="str">
            <v>Delivered</v>
          </cell>
        </row>
        <row r="8635">
          <cell r="B8635">
            <v>100039886</v>
          </cell>
          <cell r="D8635" t="str">
            <v>Take New App.</v>
          </cell>
        </row>
        <row r="8636">
          <cell r="B8636">
            <v>100039999</v>
          </cell>
          <cell r="D8636" t="str">
            <v>Take New App.</v>
          </cell>
        </row>
        <row r="8637">
          <cell r="B8637">
            <v>100039901</v>
          </cell>
          <cell r="D8637" t="str">
            <v>Delivered</v>
          </cell>
        </row>
        <row r="8638">
          <cell r="B8638">
            <v>100038624</v>
          </cell>
          <cell r="D8638" t="str">
            <v>Delivered</v>
          </cell>
        </row>
        <row r="8639">
          <cell r="B8639">
            <v>100038615</v>
          </cell>
          <cell r="D8639" t="str">
            <v>Delivered</v>
          </cell>
        </row>
        <row r="8640">
          <cell r="B8640">
            <v>100038720</v>
          </cell>
          <cell r="D8640" t="str">
            <v>Delivered</v>
          </cell>
        </row>
        <row r="8641">
          <cell r="B8641">
            <v>100038718</v>
          </cell>
          <cell r="D8641" t="str">
            <v>Delivered</v>
          </cell>
        </row>
        <row r="8642">
          <cell r="B8642">
            <v>100040153</v>
          </cell>
          <cell r="D8642" t="str">
            <v>Delivered</v>
          </cell>
        </row>
        <row r="8643">
          <cell r="B8643">
            <v>100039261</v>
          </cell>
          <cell r="D8643" t="str">
            <v>Delivered</v>
          </cell>
        </row>
        <row r="8644">
          <cell r="B8644">
            <v>100039879</v>
          </cell>
          <cell r="D8644" t="str">
            <v>Delivered</v>
          </cell>
        </row>
        <row r="8645">
          <cell r="B8645">
            <v>100038719</v>
          </cell>
          <cell r="D8645" t="str">
            <v>Delivered</v>
          </cell>
        </row>
        <row r="8646">
          <cell r="B8646">
            <v>100040343</v>
          </cell>
          <cell r="D8646" t="str">
            <v>Delivered</v>
          </cell>
        </row>
        <row r="8647">
          <cell r="B8647">
            <v>100039686</v>
          </cell>
          <cell r="D8647" t="str">
            <v>Delivered</v>
          </cell>
        </row>
        <row r="8648">
          <cell r="B8648">
            <v>100039688</v>
          </cell>
          <cell r="D8648" t="str">
            <v>Delivered</v>
          </cell>
        </row>
        <row r="8649">
          <cell r="B8649">
            <v>100039687</v>
          </cell>
          <cell r="D8649" t="str">
            <v>Delivered</v>
          </cell>
        </row>
        <row r="8652">
          <cell r="B8652" t="str">
            <v>12-02-2025 (Blue Dart)</v>
          </cell>
        </row>
        <row r="8653">
          <cell r="B8653" t="str">
            <v>AWB</v>
          </cell>
          <cell r="D8653" t="str">
            <v>Status</v>
          </cell>
        </row>
        <row r="8654">
          <cell r="B8654">
            <v>53539820132</v>
          </cell>
          <cell r="D8654" t="str">
            <v>Delivered</v>
          </cell>
        </row>
        <row r="8655">
          <cell r="B8655">
            <v>53541532892</v>
          </cell>
          <cell r="D8655" t="str">
            <v>Delivered</v>
          </cell>
        </row>
        <row r="8656">
          <cell r="B8656">
            <v>53541578263</v>
          </cell>
          <cell r="D8656" t="str">
            <v>Delivered</v>
          </cell>
        </row>
        <row r="8657">
          <cell r="B8657">
            <v>58147574446</v>
          </cell>
          <cell r="D8657" t="str">
            <v>Delivered</v>
          </cell>
        </row>
        <row r="8658">
          <cell r="B8658">
            <v>53543473126</v>
          </cell>
          <cell r="D8658" t="str">
            <v>Delivered</v>
          </cell>
        </row>
        <row r="8660">
          <cell r="B8660" t="str">
            <v>12-02-2025 (Fast Track)</v>
          </cell>
        </row>
        <row r="8661">
          <cell r="B8661" t="str">
            <v>AWB</v>
          </cell>
          <cell r="D8661" t="str">
            <v>Appointment I'D</v>
          </cell>
        </row>
        <row r="8662">
          <cell r="B8662">
            <v>100038350</v>
          </cell>
          <cell r="D8662" t="str">
            <v>DELIVERED</v>
          </cell>
        </row>
        <row r="8663">
          <cell r="B8663">
            <v>100038593</v>
          </cell>
          <cell r="D8663" t="str">
            <v>DELIVERED</v>
          </cell>
        </row>
        <row r="8664">
          <cell r="B8664">
            <v>100039872</v>
          </cell>
          <cell r="D8664" t="str">
            <v>VEHICLE WAITING SINCE 6 HOUR STILL SHIPMENT NOT ACCEPTED </v>
          </cell>
        </row>
        <row r="8665">
          <cell r="B8665">
            <v>100039877</v>
          </cell>
          <cell r="D8665" t="str">
            <v>VEHICLE WAITING SINCE 6 HOUR STILL SHIPMENT NOT ACCEPTED </v>
          </cell>
        </row>
        <row r="8666">
          <cell r="B8666">
            <v>100040104</v>
          </cell>
          <cell r="D8666" t="str">
            <v>VEHICLE WAITING SINCE 6 HOUR STILL SHIPMENT NOT ACCEPTED </v>
          </cell>
        </row>
        <row r="8667">
          <cell r="B8667">
            <v>100040776</v>
          </cell>
          <cell r="D8667" t="str">
            <v>DELIVERED</v>
          </cell>
        </row>
        <row r="8668">
          <cell r="B8668">
            <v>100040018</v>
          </cell>
          <cell r="D8668" t="str">
            <v>DELIVERED</v>
          </cell>
        </row>
        <row r="8669">
          <cell r="B8669">
            <v>100040032</v>
          </cell>
          <cell r="D8669" t="str">
            <v>DELIVERED</v>
          </cell>
        </row>
        <row r="8670">
          <cell r="B8670">
            <v>100039303</v>
          </cell>
          <cell r="D8670" t="str">
            <v>DELIVERED</v>
          </cell>
        </row>
        <row r="8671">
          <cell r="B8671">
            <v>100041362</v>
          </cell>
          <cell r="D8671" t="str">
            <v>DELIVERED</v>
          </cell>
        </row>
        <row r="8672">
          <cell r="B8672">
            <v>100041359</v>
          </cell>
          <cell r="D8672" t="str">
            <v>DELIVERED</v>
          </cell>
        </row>
        <row r="8673">
          <cell r="B8673">
            <v>100040254</v>
          </cell>
          <cell r="D8673" t="str">
            <v>DELIVERED</v>
          </cell>
        </row>
        <row r="8674">
          <cell r="B8674">
            <v>100040264</v>
          </cell>
          <cell r="D8674" t="str">
            <v>PO EXPIRED</v>
          </cell>
        </row>
        <row r="8675">
          <cell r="B8675">
            <v>100039475</v>
          </cell>
          <cell r="D8675" t="str">
            <v>PO EXPIRED</v>
          </cell>
        </row>
        <row r="8676">
          <cell r="B8676">
            <v>100039997</v>
          </cell>
          <cell r="D8676" t="str">
            <v>DELIVERED</v>
          </cell>
        </row>
        <row r="8679">
          <cell r="B8679" t="str">
            <v>13-02-2025 (Blue Dart)</v>
          </cell>
        </row>
        <row r="8680">
          <cell r="B8680" t="str">
            <v>AWB</v>
          </cell>
          <cell r="D8680" t="str">
            <v>Status</v>
          </cell>
        </row>
        <row r="8681">
          <cell r="B8681">
            <v>53540227005</v>
          </cell>
          <cell r="D8681" t="str">
            <v>RTO</v>
          </cell>
        </row>
        <row r="8682">
          <cell r="B8682">
            <v>53541219734</v>
          </cell>
          <cell r="D8682" t="str">
            <v>Delivered</v>
          </cell>
        </row>
        <row r="8683">
          <cell r="B8683">
            <v>53542723172</v>
          </cell>
          <cell r="D8683" t="str">
            <v>Delivered</v>
          </cell>
        </row>
        <row r="8684">
          <cell r="B8684">
            <v>53544242500</v>
          </cell>
          <cell r="D8684" t="str">
            <v>Not Delivered</v>
          </cell>
        </row>
        <row r="8685">
          <cell r="B8685">
            <v>53543564911</v>
          </cell>
          <cell r="D8685" t="str">
            <v>Delivered</v>
          </cell>
        </row>
        <row r="8686">
          <cell r="B8686">
            <v>53544217764</v>
          </cell>
          <cell r="D8686" t="str">
            <v>Delivered</v>
          </cell>
        </row>
        <row r="8687">
          <cell r="B8687">
            <v>53544445592</v>
          </cell>
          <cell r="D8687" t="str">
            <v>Delivered</v>
          </cell>
        </row>
        <row r="8690">
          <cell r="B8690" t="str">
            <v>13-02-2025 (Fast Track)</v>
          </cell>
        </row>
        <row r="8691">
          <cell r="B8691" t="str">
            <v>AWB</v>
          </cell>
          <cell r="D8691" t="str">
            <v>Appointment I'D</v>
          </cell>
        </row>
        <row r="8692">
          <cell r="B8692">
            <v>100039486</v>
          </cell>
          <cell r="D8692" t="e">
            <v>#N/A</v>
          </cell>
        </row>
        <row r="8693">
          <cell r="B8693">
            <v>100039896</v>
          </cell>
          <cell r="D8693" t="e">
            <v>#N/A</v>
          </cell>
        </row>
        <row r="8694">
          <cell r="B8694">
            <v>100038581</v>
          </cell>
          <cell r="D8694" t="str">
            <v>DELIVERED</v>
          </cell>
        </row>
        <row r="8695">
          <cell r="B8695">
            <v>100038592</v>
          </cell>
          <cell r="D8695" t="str">
            <v>DELIVERED</v>
          </cell>
        </row>
        <row r="8696">
          <cell r="B8696">
            <v>100040534</v>
          </cell>
          <cell r="D8696" t="str">
            <v>DELIVERED</v>
          </cell>
        </row>
        <row r="8697">
          <cell r="B8697">
            <v>100039313</v>
          </cell>
          <cell r="D8697" t="str">
            <v>DELIVERED</v>
          </cell>
        </row>
        <row r="8698">
          <cell r="B8698">
            <v>100040288</v>
          </cell>
          <cell r="D8698" t="str">
            <v>DELIVERED</v>
          </cell>
        </row>
        <row r="8699">
          <cell r="B8699">
            <v>100040538</v>
          </cell>
          <cell r="D8699" t="str">
            <v>CUSTOMER REFUSED DELIVERY DUE TO WRONG PO STICKER </v>
          </cell>
        </row>
        <row r="8700">
          <cell r="B8700">
            <v>100040598</v>
          </cell>
          <cell r="D8700" t="str">
            <v>DELIVERED</v>
          </cell>
        </row>
        <row r="8701">
          <cell r="B8701">
            <v>100040208</v>
          </cell>
          <cell r="D8701" t="e">
            <v>#N/A</v>
          </cell>
        </row>
        <row r="8702">
          <cell r="B8702">
            <v>100039839</v>
          </cell>
          <cell r="D8702" t="str">
            <v>PO EXPIRED</v>
          </cell>
        </row>
        <row r="8703">
          <cell r="B8703">
            <v>100040688</v>
          </cell>
          <cell r="D8703" t="str">
            <v>DELIVERED</v>
          </cell>
        </row>
        <row r="8704">
          <cell r="B8704">
            <v>100040253</v>
          </cell>
          <cell r="D8704" t="str">
            <v>DELIVERED</v>
          </cell>
        </row>
        <row r="8705">
          <cell r="B8705">
            <v>100041372</v>
          </cell>
          <cell r="D8705" t="str">
            <v>SHIPMENT WILL DELIVER ON TOMORROW</v>
          </cell>
        </row>
        <row r="8706">
          <cell r="B8706">
            <v>100041254</v>
          </cell>
          <cell r="D8706" t="str">
            <v>DELIVERED</v>
          </cell>
        </row>
        <row r="8707">
          <cell r="B8707">
            <v>100041339</v>
          </cell>
          <cell r="D8707" t="str">
            <v>DELIVERED</v>
          </cell>
        </row>
        <row r="8708">
          <cell r="B8708">
            <v>100041380</v>
          </cell>
          <cell r="D8708" t="str">
            <v>DELIVERED</v>
          </cell>
        </row>
        <row r="8709">
          <cell r="B8709">
            <v>100041371</v>
          </cell>
          <cell r="D8709" t="str">
            <v>DELIVERED</v>
          </cell>
        </row>
        <row r="8710">
          <cell r="B8710">
            <v>100041331</v>
          </cell>
          <cell r="D8710" t="str">
            <v>DELIVERED</v>
          </cell>
        </row>
        <row r="8711">
          <cell r="B8711">
            <v>100041307</v>
          </cell>
          <cell r="D8711" t="str">
            <v>DELIVERED</v>
          </cell>
        </row>
        <row r="8712">
          <cell r="B8712">
            <v>100040735</v>
          </cell>
          <cell r="D8712" t="str">
            <v>DELIVERED</v>
          </cell>
        </row>
        <row r="8713">
          <cell r="B8713">
            <v>100041375</v>
          </cell>
          <cell r="D8713" t="str">
            <v>DELIVERED</v>
          </cell>
        </row>
        <row r="8716">
          <cell r="B8716" t="str">
            <v>14-02-2025 (Blue Dart)</v>
          </cell>
        </row>
        <row r="8717">
          <cell r="B8717" t="str">
            <v>AWB</v>
          </cell>
          <cell r="D8717" t="str">
            <v>Status</v>
          </cell>
        </row>
        <row r="8718">
          <cell r="B8718">
            <v>53539822324</v>
          </cell>
          <cell r="D8718" t="str">
            <v>DELIVERED</v>
          </cell>
        </row>
        <row r="8719">
          <cell r="B8719">
            <v>53541103206</v>
          </cell>
          <cell r="D8719" t="str">
            <v>Consignee Refused Due To No Appointment</v>
          </cell>
        </row>
        <row r="8720">
          <cell r="B8720">
            <v>53544227240</v>
          </cell>
          <cell r="D8720" t="str">
            <v>DELIVERED</v>
          </cell>
        </row>
        <row r="8721">
          <cell r="B8721">
            <v>53544045004</v>
          </cell>
          <cell r="D8721" t="str">
            <v>DELIVERED</v>
          </cell>
        </row>
        <row r="8722">
          <cell r="B8722">
            <v>53543567895</v>
          </cell>
          <cell r="D8722" t="str">
            <v>DELIVERED</v>
          </cell>
        </row>
        <row r="8723">
          <cell r="B8723">
            <v>53543468720</v>
          </cell>
          <cell r="D8723" t="str">
            <v>DELIVERED</v>
          </cell>
        </row>
        <row r="8724">
          <cell r="B8724">
            <v>53543257994</v>
          </cell>
          <cell r="D8724" t="str">
            <v>DELIVERED</v>
          </cell>
        </row>
        <row r="8725">
          <cell r="B8725">
            <v>53544049230</v>
          </cell>
          <cell r="D8725" t="str">
            <v>DELIVERED</v>
          </cell>
        </row>
        <row r="8726">
          <cell r="B8726">
            <v>53544016993</v>
          </cell>
          <cell r="D8726" t="str">
            <v>DELIVERED</v>
          </cell>
        </row>
        <row r="8727">
          <cell r="B8727">
            <v>53544024752</v>
          </cell>
          <cell r="D8727" t="str">
            <v>DELIVERED</v>
          </cell>
        </row>
        <row r="8728">
          <cell r="B8728">
            <v>53544043232</v>
          </cell>
          <cell r="D8728" t="str">
            <v>Consignee Refused Still No Update</v>
          </cell>
        </row>
        <row r="8729">
          <cell r="B8729">
            <v>53544044234</v>
          </cell>
          <cell r="D8729" t="str">
            <v>DELIVERED</v>
          </cell>
        </row>
        <row r="8730">
          <cell r="B8730">
            <v>53544617825</v>
          </cell>
          <cell r="D8730" t="str">
            <v>Refused</v>
          </cell>
        </row>
        <row r="8733">
          <cell r="B8733" t="str">
            <v>14-02-2025 (Fast Track)</v>
          </cell>
        </row>
        <row r="8734">
          <cell r="B8734" t="str">
            <v>AWB</v>
          </cell>
          <cell r="D8734" t="str">
            <v>Appointment I'D</v>
          </cell>
        </row>
        <row r="8735">
          <cell r="B8735">
            <v>100038183</v>
          </cell>
          <cell r="D8735" t="str">
            <v>Delivered</v>
          </cell>
        </row>
        <row r="8736">
          <cell r="B8736">
            <v>100039610</v>
          </cell>
          <cell r="D8736" t="str">
            <v>CUSTOMER REFUSED DELIVERY DUE TO LOT ISSUE </v>
          </cell>
        </row>
        <row r="8737">
          <cell r="B8737">
            <v>100039592</v>
          </cell>
          <cell r="D8737" t="str">
            <v>CUSTOMER REFUSED DELIVERY DUE TO LOT ISSUE </v>
          </cell>
        </row>
        <row r="8738">
          <cell r="B8738">
            <v>100039479</v>
          </cell>
          <cell r="D8738" t="str">
            <v>Delivered</v>
          </cell>
        </row>
        <row r="8739">
          <cell r="B8739">
            <v>100040252</v>
          </cell>
          <cell r="D8739" t="str">
            <v>Delivered</v>
          </cell>
        </row>
        <row r="8740">
          <cell r="B8740">
            <v>100039474</v>
          </cell>
          <cell r="D8740" t="str">
            <v>CUSTOMER REFUSED DELIVERY DUE TO MFG ISSUE</v>
          </cell>
        </row>
        <row r="8741">
          <cell r="B8741">
            <v>100040155</v>
          </cell>
          <cell r="D8741" t="str">
            <v>Delivered</v>
          </cell>
        </row>
        <row r="8742">
          <cell r="B8742">
            <v>100040542</v>
          </cell>
          <cell r="D8742" t="str">
            <v>Delivered</v>
          </cell>
        </row>
        <row r="8743">
          <cell r="B8743">
            <v>100039869</v>
          </cell>
          <cell r="D8743" t="str">
            <v>Delivered</v>
          </cell>
        </row>
        <row r="8744">
          <cell r="B8744">
            <v>100039862</v>
          </cell>
          <cell r="D8744" t="str">
            <v>Delivered</v>
          </cell>
        </row>
        <row r="8745">
          <cell r="B8745">
            <v>100041987</v>
          </cell>
          <cell r="D8745" t="str">
            <v>Delivered</v>
          </cell>
        </row>
        <row r="8746">
          <cell r="B8746">
            <v>100041988</v>
          </cell>
          <cell r="D8746" t="str">
            <v>Delivered</v>
          </cell>
        </row>
        <row r="8747">
          <cell r="B8747">
            <v>100040786</v>
          </cell>
          <cell r="D8747" t="str">
            <v>Delivered</v>
          </cell>
        </row>
        <row r="8748">
          <cell r="B8748">
            <v>100040757</v>
          </cell>
          <cell r="D8748" t="str">
            <v>Delivered</v>
          </cell>
        </row>
        <row r="8749">
          <cell r="B8749">
            <v>100041304</v>
          </cell>
          <cell r="D8749" t="str">
            <v>Delivered</v>
          </cell>
        </row>
        <row r="8750">
          <cell r="B8750">
            <v>100040090</v>
          </cell>
          <cell r="D8750" t="str">
            <v>Delivered</v>
          </cell>
        </row>
        <row r="8751">
          <cell r="B8751">
            <v>100040100</v>
          </cell>
          <cell r="D8751" t="str">
            <v>Delivered</v>
          </cell>
        </row>
        <row r="8752">
          <cell r="B8752">
            <v>100040027</v>
          </cell>
          <cell r="D8752" t="str">
            <v>Delivered</v>
          </cell>
        </row>
        <row r="8753">
          <cell r="B8753">
            <v>100040069</v>
          </cell>
          <cell r="D8753" t="str">
            <v>Delivered</v>
          </cell>
        </row>
        <row r="8754">
          <cell r="B8754">
            <v>100040093</v>
          </cell>
          <cell r="D8754" t="str">
            <v>Delivered</v>
          </cell>
        </row>
        <row r="8755">
          <cell r="B8755">
            <v>100040098</v>
          </cell>
          <cell r="D8755" t="str">
            <v>Delivered</v>
          </cell>
        </row>
        <row r="8756">
          <cell r="B8756">
            <v>100040097</v>
          </cell>
          <cell r="D8756" t="str">
            <v>Delivered</v>
          </cell>
        </row>
        <row r="8757">
          <cell r="B8757">
            <v>100040037</v>
          </cell>
          <cell r="D8757" t="str">
            <v>Delivered</v>
          </cell>
        </row>
        <row r="8758">
          <cell r="B8758">
            <v>100040091</v>
          </cell>
          <cell r="D8758" t="str">
            <v>Delivered</v>
          </cell>
        </row>
        <row r="8759">
          <cell r="B8759">
            <v>100040072</v>
          </cell>
          <cell r="D8759" t="str">
            <v>Delivered</v>
          </cell>
        </row>
        <row r="8760">
          <cell r="B8760">
            <v>100040068</v>
          </cell>
          <cell r="D8760" t="str">
            <v>Delivered</v>
          </cell>
        </row>
        <row r="8761">
          <cell r="B8761">
            <v>100040101</v>
          </cell>
          <cell r="D8761" t="str">
            <v>Delivered</v>
          </cell>
        </row>
        <row r="8762">
          <cell r="B8762">
            <v>100040736</v>
          </cell>
          <cell r="D8762" t="str">
            <v>Delivered</v>
          </cell>
        </row>
        <row r="8763">
          <cell r="B8763">
            <v>100040755</v>
          </cell>
          <cell r="D8763" t="str">
            <v>Delivered</v>
          </cell>
        </row>
        <row r="8764">
          <cell r="B8764">
            <v>100040516</v>
          </cell>
          <cell r="D8764" t="str">
            <v>Delivered</v>
          </cell>
        </row>
        <row r="8765">
          <cell r="B8765">
            <v>100040677</v>
          </cell>
          <cell r="D8765" t="str">
            <v>Delivered</v>
          </cell>
        </row>
        <row r="8766">
          <cell r="B8766">
            <v>100040759</v>
          </cell>
          <cell r="D8766" t="str">
            <v>Delivered</v>
          </cell>
        </row>
        <row r="8767">
          <cell r="B8767">
            <v>100040763</v>
          </cell>
          <cell r="D8767" t="str">
            <v>Delivered</v>
          </cell>
        </row>
        <row r="8768">
          <cell r="B8768">
            <v>100041343</v>
          </cell>
          <cell r="D8768" t="str">
            <v>In Transit Delay</v>
          </cell>
        </row>
        <row r="8769">
          <cell r="B8769">
            <v>100041306</v>
          </cell>
          <cell r="D8769" t="str">
            <v>In Transit Delay</v>
          </cell>
        </row>
        <row r="8772">
          <cell r="B8772" t="str">
            <v>15-02-2025 (Blue Dart)</v>
          </cell>
        </row>
        <row r="8773">
          <cell r="B8773" t="str">
            <v>AWB</v>
          </cell>
          <cell r="D8773" t="str">
            <v>Status</v>
          </cell>
        </row>
        <row r="8774">
          <cell r="B8774">
            <v>53541151624</v>
          </cell>
          <cell r="D8774" t="str">
            <v>Consignee Refused Still No Update From Blue Dart</v>
          </cell>
        </row>
        <row r="8775">
          <cell r="B8775">
            <v>53541480930</v>
          </cell>
          <cell r="D8775" t="str">
            <v>Consignee Refused Still No Update From Blue Dart</v>
          </cell>
        </row>
        <row r="8776">
          <cell r="B8776">
            <v>53543488843</v>
          </cell>
          <cell r="D8776" t="str">
            <v>Delivered</v>
          </cell>
        </row>
        <row r="8777">
          <cell r="B8777">
            <v>53544144835</v>
          </cell>
          <cell r="D8777" t="str">
            <v>Refused</v>
          </cell>
        </row>
        <row r="8780">
          <cell r="B8780" t="str">
            <v>15-02-2025 (Fast Track)</v>
          </cell>
        </row>
        <row r="8781">
          <cell r="B8781" t="str">
            <v>AWB</v>
          </cell>
          <cell r="D8781" t="str">
            <v>Appointment I'D</v>
          </cell>
        </row>
        <row r="8782">
          <cell r="B8782">
            <v>100040338</v>
          </cell>
          <cell r="D8782" t="str">
            <v>Delivered</v>
          </cell>
        </row>
        <row r="8783">
          <cell r="B8783">
            <v>100039324</v>
          </cell>
          <cell r="D8783" t="str">
            <v>Consignee Refused Due To AS No Appointment Today</v>
          </cell>
        </row>
        <row r="8784">
          <cell r="B8784">
            <v>100039584</v>
          </cell>
          <cell r="D8784" t="str">
            <v>CUSTOMER REFUSED DELIVERY DUE TO PACKING LIST NOT UPLOAD THEIR SYSTEM</v>
          </cell>
        </row>
        <row r="8785">
          <cell r="B8785">
            <v>100039533</v>
          </cell>
          <cell r="D8785" t="str">
            <v>CUSTOMER REFUSED DELIVERY DUE TO PACKING LIST NOT UPLOAD THEIR SYSTEM</v>
          </cell>
        </row>
        <row r="8786">
          <cell r="B8786">
            <v>100040527</v>
          </cell>
          <cell r="D8786" t="str">
            <v>Delivered</v>
          </cell>
        </row>
        <row r="8787">
          <cell r="B8787">
            <v>100040545</v>
          </cell>
          <cell r="D8787" t="str">
            <v>Delivered</v>
          </cell>
        </row>
        <row r="8788">
          <cell r="B8788">
            <v>100040509</v>
          </cell>
          <cell r="D8788" t="str">
            <v>Delivered</v>
          </cell>
        </row>
        <row r="8789">
          <cell r="B8789">
            <v>100039315</v>
          </cell>
          <cell r="D8789" t="str">
            <v>Delivered</v>
          </cell>
        </row>
        <row r="8790">
          <cell r="B8790">
            <v>100040020</v>
          </cell>
          <cell r="D8790" t="str">
            <v>Consignee Refused Due To AS No Appointment Today</v>
          </cell>
        </row>
        <row r="8791">
          <cell r="B8791">
            <v>100040566</v>
          </cell>
          <cell r="D8791" t="str">
            <v>Delivered</v>
          </cell>
        </row>
        <row r="8792">
          <cell r="B8792">
            <v>100040562</v>
          </cell>
          <cell r="D8792" t="str">
            <v>Delivered</v>
          </cell>
        </row>
        <row r="8793">
          <cell r="B8793">
            <v>100041195</v>
          </cell>
          <cell r="D8793" t="str">
            <v>Delivered</v>
          </cell>
        </row>
        <row r="8794">
          <cell r="B8794">
            <v>100039625</v>
          </cell>
          <cell r="D8794" t="str">
            <v xml:space="preserve">Not Delivered Due To Vehicle Stuck in another Delivery </v>
          </cell>
        </row>
        <row r="8795">
          <cell r="B8795">
            <v>100039643</v>
          </cell>
          <cell r="D8795" t="str">
            <v xml:space="preserve">Not Delivered Due To Vehicle Stuck in another Delivery </v>
          </cell>
        </row>
        <row r="8796">
          <cell r="B8796">
            <v>100039615</v>
          </cell>
          <cell r="D8796" t="str">
            <v xml:space="preserve">Not Delivered Due To Vehicle Stuck in another Delivery </v>
          </cell>
        </row>
        <row r="8797">
          <cell r="B8797">
            <v>100039623</v>
          </cell>
          <cell r="D8797" t="str">
            <v xml:space="preserve">Not Delivered Due To Vehicle Stuck in another Delivery </v>
          </cell>
        </row>
        <row r="8798">
          <cell r="B8798">
            <v>100039626</v>
          </cell>
          <cell r="D8798" t="str">
            <v xml:space="preserve">Not Delivered Due To Vehicle Stuck in another Delivery </v>
          </cell>
        </row>
        <row r="8799">
          <cell r="B8799">
            <v>100039628</v>
          </cell>
          <cell r="D8799" t="str">
            <v xml:space="preserve">Not Delivered Due To Vehicle Stuck in another Delivery </v>
          </cell>
        </row>
        <row r="8800">
          <cell r="B8800">
            <v>100040556</v>
          </cell>
          <cell r="D8800" t="str">
            <v>Delivered</v>
          </cell>
        </row>
        <row r="8801">
          <cell r="B8801">
            <v>100040568</v>
          </cell>
          <cell r="D8801" t="str">
            <v>Delivered</v>
          </cell>
        </row>
        <row r="8802">
          <cell r="B8802">
            <v>100040548</v>
          </cell>
          <cell r="D8802" t="str">
            <v>Delivered</v>
          </cell>
        </row>
        <row r="8803">
          <cell r="B8803">
            <v>100040510</v>
          </cell>
          <cell r="D8803" t="str">
            <v>Delivered</v>
          </cell>
        </row>
        <row r="8804">
          <cell r="B8804">
            <v>100040599</v>
          </cell>
          <cell r="D8804" t="str">
            <v>Delivered</v>
          </cell>
        </row>
        <row r="8805">
          <cell r="B8805">
            <v>100040792</v>
          </cell>
          <cell r="D8805" t="str">
            <v>Delivered</v>
          </cell>
        </row>
        <row r="8806">
          <cell r="B8806">
            <v>100040687</v>
          </cell>
          <cell r="D8806" t="str">
            <v>Delivered</v>
          </cell>
        </row>
        <row r="8807">
          <cell r="B8807">
            <v>100040160</v>
          </cell>
          <cell r="D8807" t="str">
            <v>Delivered</v>
          </cell>
        </row>
        <row r="8808">
          <cell r="B8808">
            <v>100039636</v>
          </cell>
          <cell r="D8808" t="str">
            <v xml:space="preserve">Not Delivered Due To Vehicle Stuck in another Delivery </v>
          </cell>
        </row>
        <row r="8809">
          <cell r="B8809">
            <v>100041410</v>
          </cell>
          <cell r="D8809" t="str">
            <v>Delivered</v>
          </cell>
        </row>
        <row r="8810">
          <cell r="B8810">
            <v>100041447</v>
          </cell>
          <cell r="D8810" t="str">
            <v>Delivered</v>
          </cell>
        </row>
        <row r="8811">
          <cell r="B8811">
            <v>100041412</v>
          </cell>
          <cell r="D8811" t="str">
            <v>Delivered</v>
          </cell>
        </row>
        <row r="8812">
          <cell r="B8812">
            <v>100041446</v>
          </cell>
          <cell r="D8812" t="str">
            <v>Delivered</v>
          </cell>
        </row>
        <row r="8813">
          <cell r="B8813">
            <v>100041448</v>
          </cell>
          <cell r="D8813" t="str">
            <v>Delivered</v>
          </cell>
        </row>
        <row r="8814">
          <cell r="B8814">
            <v>100041441</v>
          </cell>
          <cell r="D8814" t="str">
            <v>Shipment Not Delivered Due To Wring Address</v>
          </cell>
        </row>
        <row r="8815">
          <cell r="B8815">
            <v>100041443</v>
          </cell>
          <cell r="D8815" t="str">
            <v>Delivered</v>
          </cell>
        </row>
        <row r="8816">
          <cell r="B8816">
            <v>100041434</v>
          </cell>
          <cell r="D8816" t="str">
            <v>Condignee Refused Due To As No Appointment</v>
          </cell>
        </row>
        <row r="8817">
          <cell r="B8817">
            <v>100039590</v>
          </cell>
          <cell r="D8817" t="str">
            <v>Condignee Refused Due To As No Appointment</v>
          </cell>
        </row>
        <row r="8818">
          <cell r="B8818">
            <v>100039583</v>
          </cell>
          <cell r="D8818" t="str">
            <v>Condignee Refused Due To As No Appointment</v>
          </cell>
        </row>
        <row r="8819">
          <cell r="B8819">
            <v>100039602</v>
          </cell>
          <cell r="D8819" t="str">
            <v>Condignee Refused Due To As No Appointment</v>
          </cell>
        </row>
        <row r="8820">
          <cell r="B8820">
            <v>100039611</v>
          </cell>
          <cell r="D8820" t="str">
            <v>Condignee Refused Due To As No Appointment</v>
          </cell>
        </row>
        <row r="8821">
          <cell r="B8821">
            <v>100039627</v>
          </cell>
          <cell r="D8821" t="str">
            <v>Condignee Refused Due To As No Appointment</v>
          </cell>
        </row>
        <row r="8822">
          <cell r="B8822">
            <v>100039644</v>
          </cell>
          <cell r="D8822" t="str">
            <v>Condignee Refused Due To As No Appointment</v>
          </cell>
        </row>
        <row r="8823">
          <cell r="B8823">
            <v>100040538</v>
          </cell>
          <cell r="D8823" t="str">
            <v>Delivered</v>
          </cell>
        </row>
        <row r="8826">
          <cell r="B8826" t="str">
            <v>16-02-2025 (Blue Dart)</v>
          </cell>
        </row>
        <row r="8827">
          <cell r="B8827" t="str">
            <v>AWB</v>
          </cell>
          <cell r="D8827" t="str">
            <v>Status</v>
          </cell>
        </row>
        <row r="8828">
          <cell r="B8828">
            <v>100041250</v>
          </cell>
          <cell r="D8828" t="str">
            <v>Shipment Not Received From RENEE Side</v>
          </cell>
        </row>
        <row r="8831">
          <cell r="B8831" t="str">
            <v>17-02-2025 (Blue Dart)</v>
          </cell>
        </row>
        <row r="8832">
          <cell r="B8832" t="str">
            <v>AWB</v>
          </cell>
          <cell r="D8832" t="str">
            <v>Status</v>
          </cell>
        </row>
        <row r="8833">
          <cell r="B8833">
            <v>53544244025</v>
          </cell>
          <cell r="D8833" t="str">
            <v>Delivered</v>
          </cell>
        </row>
        <row r="8834">
          <cell r="B8834">
            <v>53544399915</v>
          </cell>
          <cell r="D8834" t="str">
            <v>Delivered</v>
          </cell>
        </row>
        <row r="8835">
          <cell r="B8835">
            <v>53544624792</v>
          </cell>
          <cell r="D8835" t="str">
            <v>Delivered</v>
          </cell>
        </row>
        <row r="8836">
          <cell r="B8836">
            <v>53544617906</v>
          </cell>
          <cell r="D8836" t="str">
            <v>Delivered</v>
          </cell>
        </row>
        <row r="8837">
          <cell r="B8837">
            <v>53544618783</v>
          </cell>
          <cell r="D8837" t="str">
            <v>Delivered</v>
          </cell>
        </row>
        <row r="8838">
          <cell r="B8838">
            <v>53544803056</v>
          </cell>
          <cell r="D8838" t="str">
            <v>Delivered</v>
          </cell>
        </row>
        <row r="8839">
          <cell r="B8839">
            <v>53544780730</v>
          </cell>
          <cell r="D8839" t="str">
            <v>Delivered</v>
          </cell>
        </row>
        <row r="8841">
          <cell r="B8841" t="str">
            <v>17-02-2025 (Fast Track)</v>
          </cell>
        </row>
        <row r="8842">
          <cell r="B8842" t="str">
            <v>AWB</v>
          </cell>
          <cell r="D8842" t="str">
            <v>Appointment I'D</v>
          </cell>
        </row>
        <row r="8843">
          <cell r="B8843">
            <v>100040488</v>
          </cell>
          <cell r="D8843" t="str">
            <v>Delivered</v>
          </cell>
        </row>
        <row r="8844">
          <cell r="B8844">
            <v>100040489</v>
          </cell>
          <cell r="D8844" t="str">
            <v>Delivered</v>
          </cell>
        </row>
        <row r="8845">
          <cell r="B8845">
            <v>100040204</v>
          </cell>
          <cell r="D8845" t="str">
            <v>Delivered</v>
          </cell>
        </row>
        <row r="8846">
          <cell r="B8846">
            <v>100039834</v>
          </cell>
          <cell r="D8846" t="str">
            <v>Delivered</v>
          </cell>
        </row>
        <row r="8847">
          <cell r="B8847">
            <v>100039492</v>
          </cell>
          <cell r="D8847" t="str">
            <v>Delivered</v>
          </cell>
        </row>
        <row r="8848">
          <cell r="B8848">
            <v>100039882</v>
          </cell>
          <cell r="D8848" t="str">
            <v>Delivered</v>
          </cell>
        </row>
        <row r="8849">
          <cell r="B8849">
            <v>100040775</v>
          </cell>
          <cell r="D8849" t="str">
            <v>Delivered</v>
          </cell>
        </row>
        <row r="8850">
          <cell r="B8850">
            <v>100040164</v>
          </cell>
          <cell r="D8850" t="str">
            <v>Shipment Not Received From RENEE Side</v>
          </cell>
        </row>
        <row r="8851">
          <cell r="B8851">
            <v>100041186</v>
          </cell>
          <cell r="D8851" t="str">
            <v>Delivered</v>
          </cell>
        </row>
        <row r="8852">
          <cell r="B8852">
            <v>100041504</v>
          </cell>
          <cell r="D8852" t="str">
            <v>Delivered</v>
          </cell>
        </row>
        <row r="8853">
          <cell r="B8853">
            <v>100041045</v>
          </cell>
          <cell r="D8853" t="str">
            <v>Delivered</v>
          </cell>
        </row>
        <row r="8854">
          <cell r="B8854">
            <v>100041044</v>
          </cell>
          <cell r="D8854" t="str">
            <v>Delivered</v>
          </cell>
        </row>
        <row r="8855">
          <cell r="B8855">
            <v>100041251</v>
          </cell>
          <cell r="D8855" t="str">
            <v>Delivered</v>
          </cell>
        </row>
        <row r="8856">
          <cell r="B8856">
            <v>100041370</v>
          </cell>
          <cell r="D8856" t="str">
            <v>Delivered</v>
          </cell>
        </row>
        <row r="8857">
          <cell r="B8857">
            <v>100041390</v>
          </cell>
          <cell r="D8857" t="str">
            <v>Delivered</v>
          </cell>
        </row>
        <row r="8858">
          <cell r="B8858">
            <v>100041411</v>
          </cell>
          <cell r="D8858" t="str">
            <v>Delivered</v>
          </cell>
        </row>
        <row r="8859">
          <cell r="B8859">
            <v>100041444</v>
          </cell>
          <cell r="D8859" t="str">
            <v>Delivered</v>
          </cell>
        </row>
        <row r="8860">
          <cell r="B8860">
            <v>100041535</v>
          </cell>
          <cell r="D8860" t="str">
            <v>Delivered</v>
          </cell>
        </row>
        <row r="8861">
          <cell r="B8861">
            <v>100041561</v>
          </cell>
          <cell r="D8861" t="str">
            <v>Delivered</v>
          </cell>
        </row>
        <row r="8862">
          <cell r="B8862">
            <v>100041555</v>
          </cell>
          <cell r="D8862" t="str">
            <v>Delivered</v>
          </cell>
        </row>
        <row r="8867">
          <cell r="B8867">
            <v>100040507</v>
          </cell>
          <cell r="D8867" t="str">
            <v>Share Correct Address &amp; POC ( No Shope At Location )</v>
          </cell>
        </row>
        <row r="8868">
          <cell r="B8868">
            <v>100040544</v>
          </cell>
          <cell r="D8868" t="str">
            <v>Share Correct Address &amp; POC ( No Shope At Location )</v>
          </cell>
        </row>
        <row r="8869">
          <cell r="B8869">
            <v>100040565</v>
          </cell>
          <cell r="D8869" t="str">
            <v>Check Address &amp; Confirm which one correct</v>
          </cell>
        </row>
        <row r="8870">
          <cell r="B8870">
            <v>100040555</v>
          </cell>
          <cell r="D8870" t="str">
            <v>Store Close They shifted another location</v>
          </cell>
        </row>
        <row r="8873">
          <cell r="B8873" t="str">
            <v>18-02-2025 (Blue Dart)</v>
          </cell>
        </row>
        <row r="8874">
          <cell r="B8874" t="str">
            <v>AWB</v>
          </cell>
          <cell r="D8874" t="str">
            <v>Status</v>
          </cell>
        </row>
        <row r="8875">
          <cell r="B8875">
            <v>53542471356</v>
          </cell>
          <cell r="D8875" t="str">
            <v>Delivered</v>
          </cell>
        </row>
        <row r="8876">
          <cell r="B8876">
            <v>53544113383</v>
          </cell>
          <cell r="D8876" t="str">
            <v>Delivered</v>
          </cell>
        </row>
        <row r="8877">
          <cell r="B8877">
            <v>53544427661</v>
          </cell>
          <cell r="D8877" t="str">
            <v>Delivered</v>
          </cell>
        </row>
        <row r="8878">
          <cell r="B8878">
            <v>53544617840</v>
          </cell>
          <cell r="D8878" t="str">
            <v>Delivered</v>
          </cell>
        </row>
        <row r="8879">
          <cell r="B8879">
            <v>53544596954</v>
          </cell>
          <cell r="D8879" t="str">
            <v>Delivered</v>
          </cell>
        </row>
        <row r="8880">
          <cell r="B8880">
            <v>53544555993</v>
          </cell>
          <cell r="D8880" t="str">
            <v>Delivered</v>
          </cell>
        </row>
        <row r="8881">
          <cell r="B8881">
            <v>53544619214</v>
          </cell>
          <cell r="D8881" t="str">
            <v>Delivered</v>
          </cell>
        </row>
        <row r="8882">
          <cell r="B8882">
            <v>53544610663</v>
          </cell>
          <cell r="D8882" t="str">
            <v>Delivered</v>
          </cell>
        </row>
        <row r="8883">
          <cell r="B8883">
            <v>53544618971</v>
          </cell>
          <cell r="D8883" t="str">
            <v>Delivered</v>
          </cell>
        </row>
        <row r="8884">
          <cell r="B8884">
            <v>53544595775</v>
          </cell>
          <cell r="D8884" t="str">
            <v>Delivered</v>
          </cell>
        </row>
        <row r="8885">
          <cell r="B8885">
            <v>53545002453</v>
          </cell>
          <cell r="D8885" t="str">
            <v>Refused</v>
          </cell>
        </row>
        <row r="8886">
          <cell r="B8886">
            <v>53544619553</v>
          </cell>
          <cell r="D8886" t="str">
            <v>Delivered</v>
          </cell>
        </row>
        <row r="8887">
          <cell r="B8887">
            <v>53544618330</v>
          </cell>
          <cell r="D8887" t="str">
            <v>Delivered</v>
          </cell>
        </row>
        <row r="8888">
          <cell r="B8888">
            <v>53544146084</v>
          </cell>
          <cell r="D8888" t="str">
            <v>Delivered</v>
          </cell>
        </row>
        <row r="8889">
          <cell r="B8889">
            <v>53544136133</v>
          </cell>
          <cell r="D8889" t="str">
            <v>Delivered</v>
          </cell>
        </row>
        <row r="8890">
          <cell r="B8890">
            <v>53544737083</v>
          </cell>
          <cell r="D8890" t="str">
            <v>Delivered</v>
          </cell>
        </row>
        <row r="8893">
          <cell r="B8893" t="str">
            <v>18-02-2025 (Fast Track)</v>
          </cell>
        </row>
        <row r="8894">
          <cell r="B8894" t="str">
            <v>AWB</v>
          </cell>
          <cell r="D8894" t="str">
            <v>Appointment I'D</v>
          </cell>
        </row>
        <row r="8895">
          <cell r="B8895">
            <v>100040240</v>
          </cell>
          <cell r="D8895" t="str">
            <v>Not Delivered Due To 1 Box Short Received</v>
          </cell>
        </row>
        <row r="8896">
          <cell r="B8896">
            <v>100041503</v>
          </cell>
          <cell r="D8896" t="str">
            <v>Delivered</v>
          </cell>
        </row>
        <row r="8897">
          <cell r="B8897">
            <v>100041514</v>
          </cell>
          <cell r="D8897" t="str">
            <v>Delivered</v>
          </cell>
        </row>
        <row r="8898">
          <cell r="B8898">
            <v>100041532</v>
          </cell>
          <cell r="D8898" t="str">
            <v>Delivered</v>
          </cell>
        </row>
        <row r="8899">
          <cell r="B8899">
            <v>100041379</v>
          </cell>
          <cell r="D8899" t="str">
            <v>Delivered</v>
          </cell>
        </row>
        <row r="8900">
          <cell r="B8900">
            <v>100040754</v>
          </cell>
          <cell r="D8900" t="str">
            <v>Delivered</v>
          </cell>
        </row>
        <row r="8901">
          <cell r="B8901">
            <v>100041544</v>
          </cell>
          <cell r="D8901" t="str">
            <v xml:space="preserve">Not Delivered Due To Wrong CHANNAL </v>
          </cell>
        </row>
        <row r="8902">
          <cell r="B8902">
            <v>100041453</v>
          </cell>
          <cell r="D8902" t="str">
            <v>Delivered</v>
          </cell>
        </row>
        <row r="8903">
          <cell r="B8903">
            <v>100041558</v>
          </cell>
          <cell r="D8903" t="str">
            <v>Delivered</v>
          </cell>
        </row>
        <row r="8904">
          <cell r="B8904">
            <v>100041557</v>
          </cell>
          <cell r="D8904" t="str">
            <v>Delivered</v>
          </cell>
        </row>
        <row r="8907">
          <cell r="B8907" t="str">
            <v>19-02-2025 (Blue Dart)</v>
          </cell>
        </row>
        <row r="8908">
          <cell r="B8908" t="str">
            <v>AWB</v>
          </cell>
          <cell r="D8908" t="str">
            <v>Status</v>
          </cell>
        </row>
        <row r="8909">
          <cell r="B8909">
            <v>53541839875</v>
          </cell>
          <cell r="D8909" t="str">
            <v>Delivered</v>
          </cell>
        </row>
        <row r="8910">
          <cell r="B8910">
            <v>53541001916</v>
          </cell>
          <cell r="D8910" t="str">
            <v>Delivered</v>
          </cell>
        </row>
        <row r="8911">
          <cell r="B8911">
            <v>53544783762</v>
          </cell>
          <cell r="D8911" t="str">
            <v>Delivered</v>
          </cell>
        </row>
        <row r="8912">
          <cell r="B8912">
            <v>53542642473</v>
          </cell>
          <cell r="D8912" t="str">
            <v>Delivered</v>
          </cell>
        </row>
        <row r="8913">
          <cell r="B8913">
            <v>53542567901</v>
          </cell>
          <cell r="D8913" t="str">
            <v>Delivered</v>
          </cell>
        </row>
        <row r="8914">
          <cell r="B8914">
            <v>53544559132</v>
          </cell>
          <cell r="D8914" t="str">
            <v>Delivered</v>
          </cell>
        </row>
        <row r="8915">
          <cell r="B8915">
            <v>53544810804</v>
          </cell>
          <cell r="D8915" t="str">
            <v>Delivered</v>
          </cell>
        </row>
        <row r="8916">
          <cell r="B8916">
            <v>53544811854</v>
          </cell>
          <cell r="D8916" t="str">
            <v>Delivered</v>
          </cell>
        </row>
        <row r="8917">
          <cell r="B8917">
            <v>53544565093</v>
          </cell>
          <cell r="D8917" t="str">
            <v>Delivered</v>
          </cell>
        </row>
        <row r="8918">
          <cell r="B8918">
            <v>53544618621</v>
          </cell>
          <cell r="D8918" t="str">
            <v>Delivered</v>
          </cell>
        </row>
        <row r="8919">
          <cell r="B8919">
            <v>53544788636</v>
          </cell>
          <cell r="D8919" t="str">
            <v>Delivered</v>
          </cell>
        </row>
        <row r="8921">
          <cell r="B8921" t="str">
            <v>19-02-2025 (Fast Track)</v>
          </cell>
        </row>
        <row r="8922">
          <cell r="B8922" t="str">
            <v>AWB</v>
          </cell>
          <cell r="D8922" t="str">
            <v>Appointment I'D</v>
          </cell>
        </row>
        <row r="8923">
          <cell r="B8923">
            <v>100039886</v>
          </cell>
          <cell r="D8923" t="str">
            <v>Delivered</v>
          </cell>
        </row>
        <row r="8924">
          <cell r="B8924">
            <v>100039999</v>
          </cell>
          <cell r="D8924" t="str">
            <v>Delivered</v>
          </cell>
        </row>
        <row r="8925">
          <cell r="B8925">
            <v>100040019</v>
          </cell>
          <cell r="D8925" t="str">
            <v>Delivered</v>
          </cell>
        </row>
        <row r="8926">
          <cell r="B8926">
            <v>100041253</v>
          </cell>
          <cell r="D8926" t="str">
            <v>Delivered</v>
          </cell>
        </row>
        <row r="8927">
          <cell r="B8927">
            <v>100042116</v>
          </cell>
          <cell r="D8927" t="str">
            <v>Delivered</v>
          </cell>
        </row>
        <row r="8928">
          <cell r="B8928">
            <v>100041372</v>
          </cell>
          <cell r="D8928" t="str">
            <v>Delivered</v>
          </cell>
        </row>
        <row r="8929">
          <cell r="B8929">
            <v>100041343</v>
          </cell>
          <cell r="D8929" t="str">
            <v>Share Correct Address &amp; POC ( No Shope At Location )</v>
          </cell>
        </row>
        <row r="8930">
          <cell r="B8930">
            <v>100041306</v>
          </cell>
          <cell r="D8930" t="str">
            <v>Share Correct Address &amp; POC ( No Shope At Location )</v>
          </cell>
        </row>
        <row r="8931">
          <cell r="B8931">
            <v>100041375</v>
          </cell>
          <cell r="D8931" t="str">
            <v>Delivered</v>
          </cell>
        </row>
        <row r="8932">
          <cell r="B8932">
            <v>100041563</v>
          </cell>
          <cell r="D8932" t="str">
            <v>Delivered</v>
          </cell>
        </row>
        <row r="8933">
          <cell r="B8933">
            <v>100041994</v>
          </cell>
          <cell r="D8933" t="str">
            <v>Delivered</v>
          </cell>
        </row>
        <row r="8936">
          <cell r="B8936" t="str">
            <v>20-02-2025 (Blue Dart)</v>
          </cell>
        </row>
        <row r="8937">
          <cell r="B8937" t="str">
            <v>AWB</v>
          </cell>
          <cell r="D8937" t="str">
            <v>Status</v>
          </cell>
        </row>
        <row r="8938">
          <cell r="B8938">
            <v>53541219734</v>
          </cell>
          <cell r="D8938" t="str">
            <v>Delivered</v>
          </cell>
        </row>
        <row r="8939">
          <cell r="B8939">
            <v>53541103206</v>
          </cell>
          <cell r="D8939" t="str">
            <v>Delivered</v>
          </cell>
        </row>
        <row r="8940">
          <cell r="B8940">
            <v>53541151624</v>
          </cell>
          <cell r="D8940" t="str">
            <v>Delivered</v>
          </cell>
        </row>
        <row r="8941">
          <cell r="B8941">
            <v>53541480930</v>
          </cell>
          <cell r="D8941" t="str">
            <v>Delivered</v>
          </cell>
        </row>
        <row r="8942">
          <cell r="B8942">
            <v>53544220645</v>
          </cell>
          <cell r="D8942" t="str">
            <v>Delivered</v>
          </cell>
        </row>
        <row r="8943">
          <cell r="B8943">
            <v>53544048913</v>
          </cell>
          <cell r="D8943" t="str">
            <v>Refused</v>
          </cell>
        </row>
        <row r="8944">
          <cell r="B8944">
            <v>53544616602</v>
          </cell>
          <cell r="D8944" t="str">
            <v>Delivered</v>
          </cell>
        </row>
        <row r="8945">
          <cell r="B8945">
            <v>53544617851</v>
          </cell>
          <cell r="D8945" t="str">
            <v>Refused</v>
          </cell>
        </row>
        <row r="8946">
          <cell r="B8946">
            <v>53545426071</v>
          </cell>
          <cell r="D8946" t="str">
            <v>Delivered</v>
          </cell>
        </row>
        <row r="8947">
          <cell r="B8947">
            <v>53544610836</v>
          </cell>
          <cell r="D8947" t="str">
            <v>Delivered</v>
          </cell>
        </row>
        <row r="8948">
          <cell r="B8948">
            <v>53544616576</v>
          </cell>
          <cell r="D8948" t="str">
            <v>Delivered</v>
          </cell>
        </row>
        <row r="8949">
          <cell r="B8949">
            <v>53544789664</v>
          </cell>
          <cell r="D8949" t="str">
            <v>Delivered</v>
          </cell>
        </row>
        <row r="8950">
          <cell r="B8950">
            <v>53544738682</v>
          </cell>
          <cell r="D8950" t="str">
            <v>Delivered</v>
          </cell>
        </row>
        <row r="8951">
          <cell r="B8951">
            <v>53544774080</v>
          </cell>
          <cell r="D8951" t="str">
            <v>Delivered</v>
          </cell>
        </row>
        <row r="8952">
          <cell r="B8952">
            <v>53544790633</v>
          </cell>
          <cell r="D8952" t="str">
            <v>Delivered</v>
          </cell>
        </row>
        <row r="8953">
          <cell r="B8953">
            <v>53545370701</v>
          </cell>
          <cell r="D8953" t="str">
            <v>Delivered</v>
          </cell>
        </row>
        <row r="8956">
          <cell r="B8956" t="str">
            <v>20-02-2025 (Fast Track)</v>
          </cell>
        </row>
        <row r="8957">
          <cell r="B8957" t="str">
            <v>AWB</v>
          </cell>
          <cell r="D8957" t="str">
            <v>Appointment I'D</v>
          </cell>
        </row>
        <row r="8958">
          <cell r="B8958">
            <v>100039016</v>
          </cell>
          <cell r="D8958" t="str">
            <v>3rd Time Attemp Consigne Refused Due To MFD Issue</v>
          </cell>
        </row>
        <row r="8959">
          <cell r="B8959">
            <v>100038890</v>
          </cell>
          <cell r="D8959" t="str">
            <v>Delivered</v>
          </cell>
        </row>
        <row r="8960">
          <cell r="B8960">
            <v>100038648</v>
          </cell>
          <cell r="D8960" t="str">
            <v>Delivered</v>
          </cell>
        </row>
        <row r="8961">
          <cell r="B8961">
            <v>100038581</v>
          </cell>
          <cell r="D8961" t="str">
            <v>Delivered</v>
          </cell>
        </row>
        <row r="8962">
          <cell r="B8962">
            <v>100038592</v>
          </cell>
          <cell r="D8962" t="str">
            <v>Delivered</v>
          </cell>
        </row>
        <row r="8963">
          <cell r="B8963">
            <v>100039869</v>
          </cell>
          <cell r="D8963" t="str">
            <v>Delivered</v>
          </cell>
        </row>
        <row r="8964">
          <cell r="B8964">
            <v>100040029</v>
          </cell>
          <cell r="D8964" t="str">
            <v>Delivered</v>
          </cell>
        </row>
        <row r="8965">
          <cell r="B8965">
            <v>100040267</v>
          </cell>
          <cell r="D8965" t="str">
            <v>Delivered</v>
          </cell>
        </row>
        <row r="8966">
          <cell r="B8966">
            <v>100039996</v>
          </cell>
          <cell r="D8966" t="str">
            <v>Delivered</v>
          </cell>
        </row>
        <row r="8967">
          <cell r="B8967">
            <v>100039945</v>
          </cell>
          <cell r="D8967" t="str">
            <v>consignee Refused Due To No Appointment Today</v>
          </cell>
        </row>
        <row r="8968">
          <cell r="B8968">
            <v>100041123</v>
          </cell>
          <cell r="D8968" t="str">
            <v>Consignee Refused Due To Spcae issue</v>
          </cell>
        </row>
        <row r="8969">
          <cell r="B8969">
            <v>100041026</v>
          </cell>
          <cell r="D8969" t="str">
            <v>Delivered</v>
          </cell>
        </row>
        <row r="8970">
          <cell r="B8970">
            <v>100041032</v>
          </cell>
          <cell r="D8970" t="str">
            <v>Delivered</v>
          </cell>
        </row>
        <row r="8971">
          <cell r="B8971">
            <v>100041114</v>
          </cell>
          <cell r="D8971" t="str">
            <v>Delivered</v>
          </cell>
        </row>
        <row r="8972">
          <cell r="B8972">
            <v>100040107</v>
          </cell>
          <cell r="D8972" t="str">
            <v>Delivered</v>
          </cell>
        </row>
        <row r="8973">
          <cell r="B8973">
            <v>100040058</v>
          </cell>
          <cell r="D8973" t="str">
            <v>Delivered</v>
          </cell>
        </row>
        <row r="8974">
          <cell r="B8974">
            <v>100041289</v>
          </cell>
          <cell r="D8974" t="str">
            <v>Delivered</v>
          </cell>
        </row>
        <row r="8975">
          <cell r="B8975">
            <v>100040771</v>
          </cell>
          <cell r="D8975" t="str">
            <v>Delivered</v>
          </cell>
        </row>
        <row r="8976">
          <cell r="B8976">
            <v>100041373</v>
          </cell>
          <cell r="D8976" t="str">
            <v>Delivered</v>
          </cell>
        </row>
        <row r="8977">
          <cell r="B8977">
            <v>100041116</v>
          </cell>
          <cell r="D8977" t="str">
            <v>Delivered</v>
          </cell>
        </row>
        <row r="8978">
          <cell r="B8978">
            <v>100041013</v>
          </cell>
          <cell r="D8978" t="str">
            <v>Consignee Refused Due To Spcae issue</v>
          </cell>
        </row>
        <row r="8979">
          <cell r="B8979">
            <v>100041437</v>
          </cell>
          <cell r="D8979" t="str">
            <v>Delivered</v>
          </cell>
        </row>
        <row r="8980">
          <cell r="B8980">
            <v>100041978</v>
          </cell>
          <cell r="D8980" t="str">
            <v>Not Delivered Due To Address Shifted</v>
          </cell>
        </row>
        <row r="8981">
          <cell r="B8981">
            <v>100041952</v>
          </cell>
          <cell r="D8981" t="str">
            <v>Not Delivered Due To Address Shifted</v>
          </cell>
        </row>
        <row r="8982">
          <cell r="B8982">
            <v>100041964</v>
          </cell>
          <cell r="D8982" t="str">
            <v>Delivered</v>
          </cell>
        </row>
        <row r="8983">
          <cell r="B8983">
            <v>100041962</v>
          </cell>
          <cell r="D8983" t="str">
            <v>Consignee Refused Due To Spcae issue</v>
          </cell>
        </row>
        <row r="8984">
          <cell r="B8984">
            <v>100041958</v>
          </cell>
          <cell r="D8984" t="str">
            <v>Delivered</v>
          </cell>
        </row>
        <row r="8985">
          <cell r="B8985">
            <v>100041956</v>
          </cell>
          <cell r="D8985" t="str">
            <v>Delivered</v>
          </cell>
        </row>
        <row r="8986">
          <cell r="B8986">
            <v>100041441</v>
          </cell>
          <cell r="D8986" t="str">
            <v>Transporter Delivered on Today</v>
          </cell>
        </row>
        <row r="8987">
          <cell r="B8987">
            <v>100041562</v>
          </cell>
          <cell r="D8987" t="str">
            <v>Delivered</v>
          </cell>
        </row>
        <row r="8988">
          <cell r="B8988">
            <v>100041544</v>
          </cell>
          <cell r="D8988" t="str">
            <v>Delivered</v>
          </cell>
        </row>
        <row r="8989">
          <cell r="B8989">
            <v>100041565</v>
          </cell>
          <cell r="D8989" t="str">
            <v>Delivered</v>
          </cell>
        </row>
        <row r="8990">
          <cell r="B8990">
            <v>100041566</v>
          </cell>
          <cell r="D8990" t="str">
            <v>Delivered</v>
          </cell>
        </row>
        <row r="8991">
          <cell r="B8991">
            <v>100041560</v>
          </cell>
          <cell r="D8991" t="str">
            <v>Delivered</v>
          </cell>
        </row>
        <row r="8992">
          <cell r="B8992">
            <v>100041559</v>
          </cell>
          <cell r="D8992" t="str">
            <v>Redirect To Hyderabad</v>
          </cell>
        </row>
        <row r="8993">
          <cell r="B8993">
            <v>100042086</v>
          </cell>
          <cell r="D8993" t="str">
            <v>In Transit Delay</v>
          </cell>
        </row>
        <row r="8994">
          <cell r="B8994">
            <v>100042102</v>
          </cell>
          <cell r="D8994" t="str">
            <v>In Transit Delay</v>
          </cell>
        </row>
        <row r="8995">
          <cell r="B8995">
            <v>100042094</v>
          </cell>
          <cell r="D8995" t="str">
            <v>In Transit Delay</v>
          </cell>
        </row>
        <row r="8996">
          <cell r="B8996">
            <v>100042270</v>
          </cell>
          <cell r="D8996" t="str">
            <v>In Transit Delay</v>
          </cell>
        </row>
        <row r="8999">
          <cell r="B8999" t="str">
            <v>21-02-2025 (Blue Dart)</v>
          </cell>
        </row>
        <row r="9000">
          <cell r="B9000" t="str">
            <v>AWB</v>
          </cell>
          <cell r="D9000" t="str">
            <v>Status</v>
          </cell>
        </row>
        <row r="9001">
          <cell r="B9001">
            <v>53542566394</v>
          </cell>
          <cell r="D9001" t="str">
            <v>Delivered</v>
          </cell>
        </row>
        <row r="9002">
          <cell r="B9002">
            <v>53544251375</v>
          </cell>
          <cell r="D9002" t="str">
            <v>Refused</v>
          </cell>
        </row>
        <row r="9003">
          <cell r="B9003">
            <v>53544127641</v>
          </cell>
          <cell r="D9003" t="str">
            <v>Delivered</v>
          </cell>
        </row>
        <row r="9004">
          <cell r="B9004">
            <v>53544146493</v>
          </cell>
          <cell r="D9004" t="str">
            <v>Delivered</v>
          </cell>
        </row>
        <row r="9005">
          <cell r="B9005">
            <v>53545644585</v>
          </cell>
          <cell r="D9005" t="str">
            <v>Delivered</v>
          </cell>
        </row>
        <row r="9006">
          <cell r="B9006">
            <v>53545619260</v>
          </cell>
          <cell r="D9006" t="str">
            <v>Delivered</v>
          </cell>
        </row>
        <row r="9007">
          <cell r="B9007">
            <v>53545621861</v>
          </cell>
          <cell r="D9007" t="str">
            <v>Delivered</v>
          </cell>
        </row>
        <row r="9008">
          <cell r="B9008">
            <v>53545643631</v>
          </cell>
          <cell r="D9008" t="str">
            <v>Delivered</v>
          </cell>
        </row>
        <row r="9009">
          <cell r="B9009">
            <v>53545644950</v>
          </cell>
          <cell r="D9009" t="str">
            <v>Refused</v>
          </cell>
        </row>
        <row r="9010">
          <cell r="B9010">
            <v>53544626940</v>
          </cell>
          <cell r="D9010" t="str">
            <v>Delivered</v>
          </cell>
        </row>
        <row r="9011">
          <cell r="B9011">
            <v>53544618186</v>
          </cell>
          <cell r="D9011" t="str">
            <v>Delivered</v>
          </cell>
        </row>
        <row r="9012">
          <cell r="B9012">
            <v>53544619295</v>
          </cell>
          <cell r="D9012" t="str">
            <v>Delivered</v>
          </cell>
        </row>
        <row r="9013">
          <cell r="B9013">
            <v>53544782060</v>
          </cell>
          <cell r="D9013" t="str">
            <v>Reject By Consignee</v>
          </cell>
        </row>
        <row r="9014">
          <cell r="B9014">
            <v>53545440045</v>
          </cell>
          <cell r="D9014" t="str">
            <v>Delivered</v>
          </cell>
        </row>
        <row r="9015">
          <cell r="B9015">
            <v>53545428300</v>
          </cell>
          <cell r="D9015" t="str">
            <v>Delivered</v>
          </cell>
        </row>
        <row r="9016">
          <cell r="B9016">
            <v>53545642216</v>
          </cell>
          <cell r="D9016" t="str">
            <v>Not Delivered Due To vehicle Break Down</v>
          </cell>
        </row>
        <row r="9017">
          <cell r="B9017">
            <v>53545422136</v>
          </cell>
          <cell r="D9017" t="str">
            <v>Delivered</v>
          </cell>
        </row>
        <row r="9018">
          <cell r="B9018">
            <v>53544810093</v>
          </cell>
          <cell r="D9018" t="str">
            <v>Delivered</v>
          </cell>
        </row>
        <row r="9019">
          <cell r="B9019">
            <v>53545442845</v>
          </cell>
          <cell r="D9019" t="str">
            <v>Delivered</v>
          </cell>
        </row>
        <row r="9020">
          <cell r="B9020">
            <v>53545632560</v>
          </cell>
          <cell r="D9020" t="str">
            <v>In Transit</v>
          </cell>
        </row>
        <row r="9021">
          <cell r="B9021">
            <v>53545388234</v>
          </cell>
          <cell r="D9021" t="str">
            <v>Delivered</v>
          </cell>
        </row>
        <row r="9022">
          <cell r="B9022">
            <v>53545437175</v>
          </cell>
          <cell r="D9022" t="str">
            <v>Delivered</v>
          </cell>
        </row>
        <row r="9023">
          <cell r="B9023">
            <v>53545002453</v>
          </cell>
          <cell r="D9023" t="str">
            <v>Delivered</v>
          </cell>
        </row>
        <row r="9024">
          <cell r="B9024">
            <v>53545425651</v>
          </cell>
          <cell r="D9024" t="str">
            <v>Delivered</v>
          </cell>
        </row>
        <row r="9025">
          <cell r="B9025">
            <v>53545807092</v>
          </cell>
          <cell r="D9025" t="str">
            <v>Delivered</v>
          </cell>
        </row>
        <row r="9027">
          <cell r="B9027" t="str">
            <v>21-02-2025 (Fast Track)</v>
          </cell>
        </row>
        <row r="9028">
          <cell r="B9028" t="str">
            <v>AWB</v>
          </cell>
          <cell r="D9028" t="str">
            <v>Appointment I'D</v>
          </cell>
        </row>
        <row r="9029">
          <cell r="B9029">
            <v>100038892</v>
          </cell>
          <cell r="D9029" t="str">
            <v>Delivered</v>
          </cell>
        </row>
        <row r="9030">
          <cell r="B9030">
            <v>100039061</v>
          </cell>
          <cell r="D9030" t="str">
            <v>VEHICLE WAITING SINCE 8 HOUR STILL SHIPMENT NOT ACCEPTED</v>
          </cell>
        </row>
        <row r="9031">
          <cell r="B9031">
            <v>100038984</v>
          </cell>
          <cell r="D9031" t="str">
            <v>VEHICLE WAITING SINCE 8 HOUR STILL SHIPMENT NOT ACCEPTED</v>
          </cell>
        </row>
        <row r="9032">
          <cell r="B9032">
            <v>100039475</v>
          </cell>
          <cell r="D9032" t="str">
            <v>Delivered</v>
          </cell>
        </row>
        <row r="9033">
          <cell r="B9033">
            <v>100039819</v>
          </cell>
          <cell r="D9033" t="str">
            <v>VEHICLE RECHED LATE</v>
          </cell>
        </row>
        <row r="9034">
          <cell r="B9034">
            <v>100038611</v>
          </cell>
          <cell r="D9034" t="str">
            <v>Delivered</v>
          </cell>
        </row>
        <row r="9035">
          <cell r="B9035">
            <v>100038495</v>
          </cell>
          <cell r="D9035" t="str">
            <v>CUSTOMER REFUSED DELIVERY DUE TO WRONG ASN NUMBER</v>
          </cell>
        </row>
        <row r="9036">
          <cell r="B9036">
            <v>100038491</v>
          </cell>
          <cell r="D9036" t="str">
            <v>Delivered</v>
          </cell>
        </row>
        <row r="9037">
          <cell r="B9037">
            <v>100038982</v>
          </cell>
          <cell r="D9037" t="str">
            <v>Delivered</v>
          </cell>
        </row>
        <row r="9038">
          <cell r="B9038">
            <v>100038584</v>
          </cell>
          <cell r="D9038" t="str">
            <v>CUSTOMER REFUSED DELIVERY DUE TO INVOICE NUMBER MISSMATCH</v>
          </cell>
        </row>
        <row r="9039">
          <cell r="B9039">
            <v>100038977</v>
          </cell>
          <cell r="D9039" t="str">
            <v>Delivered</v>
          </cell>
        </row>
        <row r="9040">
          <cell r="B9040">
            <v>100038908</v>
          </cell>
          <cell r="D9040" t="str">
            <v>Delivered</v>
          </cell>
        </row>
        <row r="9041">
          <cell r="B9041">
            <v>100039866</v>
          </cell>
          <cell r="D9041" t="str">
            <v>Delivered</v>
          </cell>
        </row>
        <row r="9042">
          <cell r="B9042">
            <v>100040053</v>
          </cell>
          <cell r="D9042" t="str">
            <v>CUSTOMER RREFUSED DELIVERY DUE TO WRONG INVOICE</v>
          </cell>
        </row>
        <row r="9043">
          <cell r="B9043">
            <v>100039878</v>
          </cell>
          <cell r="D9043" t="str">
            <v>Delivered</v>
          </cell>
        </row>
        <row r="9044">
          <cell r="B9044">
            <v>100039872</v>
          </cell>
          <cell r="D9044" t="str">
            <v>VEHICLE WAITING SINCE 6 HOUR STILL SHIPMENT NOT ACCEPTED</v>
          </cell>
        </row>
        <row r="9045">
          <cell r="B9045">
            <v>100040210</v>
          </cell>
          <cell r="D9045" t="str">
            <v>Delivered</v>
          </cell>
        </row>
        <row r="9046">
          <cell r="B9046">
            <v>100040020</v>
          </cell>
          <cell r="D9046" t="str">
            <v>Delivered</v>
          </cell>
        </row>
        <row r="9047">
          <cell r="B9047">
            <v>100039877</v>
          </cell>
          <cell r="D9047" t="str">
            <v>VEHICLE WAITING SINCE 6 HOUR STILL SHIPMENT NOT ACCEPTED</v>
          </cell>
        </row>
        <row r="9048">
          <cell r="B9048">
            <v>100039625</v>
          </cell>
          <cell r="D9048" t="str">
            <v>RTO</v>
          </cell>
        </row>
        <row r="9049">
          <cell r="B9049">
            <v>100039643</v>
          </cell>
          <cell r="D9049" t="str">
            <v>RTO</v>
          </cell>
        </row>
        <row r="9050">
          <cell r="B9050">
            <v>100039615</v>
          </cell>
          <cell r="D9050" t="str">
            <v>RTO</v>
          </cell>
        </row>
        <row r="9051">
          <cell r="B9051">
            <v>100039623</v>
          </cell>
          <cell r="D9051" t="str">
            <v>RTO</v>
          </cell>
        </row>
        <row r="9052">
          <cell r="B9052">
            <v>100039626</v>
          </cell>
          <cell r="D9052" t="str">
            <v>RTO</v>
          </cell>
        </row>
        <row r="9053">
          <cell r="B9053">
            <v>100039628</v>
          </cell>
          <cell r="D9053" t="str">
            <v>RTO</v>
          </cell>
        </row>
        <row r="9054">
          <cell r="B9054">
            <v>100039865</v>
          </cell>
          <cell r="D9054" t="str">
            <v>Delivered</v>
          </cell>
        </row>
        <row r="9055">
          <cell r="B9055">
            <v>100039926</v>
          </cell>
          <cell r="D9055" t="str">
            <v>Delivered</v>
          </cell>
        </row>
        <row r="9056">
          <cell r="B9056">
            <v>100040064</v>
          </cell>
          <cell r="D9056" t="str">
            <v>Delivered</v>
          </cell>
        </row>
        <row r="9057">
          <cell r="B9057">
            <v>100041249</v>
          </cell>
          <cell r="D9057" t="str">
            <v>SHIPMENT NOT DELIVERED DUE LATE RECHED </v>
          </cell>
        </row>
        <row r="9058">
          <cell r="B9058">
            <v>100041121</v>
          </cell>
          <cell r="D9058" t="str">
            <v>Delivered</v>
          </cell>
        </row>
        <row r="9059">
          <cell r="B9059">
            <v>100041032</v>
          </cell>
          <cell r="D9059" t="str">
            <v>Delivered</v>
          </cell>
        </row>
        <row r="9060">
          <cell r="B9060">
            <v>100040055</v>
          </cell>
          <cell r="D9060" t="str">
            <v>Delivered</v>
          </cell>
        </row>
        <row r="9061">
          <cell r="B9061">
            <v>100039622</v>
          </cell>
          <cell r="D9061" t="str">
            <v>RTO</v>
          </cell>
        </row>
        <row r="9062">
          <cell r="B9062">
            <v>100039532</v>
          </cell>
          <cell r="D9062" t="str">
            <v>RTO</v>
          </cell>
        </row>
        <row r="9063">
          <cell r="B9063">
            <v>100039636</v>
          </cell>
          <cell r="D9063" t="str">
            <v>RTO</v>
          </cell>
        </row>
        <row r="9064">
          <cell r="B9064">
            <v>100039881</v>
          </cell>
          <cell r="D9064" t="str">
            <v>Delivered</v>
          </cell>
        </row>
        <row r="9065">
          <cell r="B9065">
            <v>100040094</v>
          </cell>
          <cell r="D9065" t="str">
            <v>Delivered</v>
          </cell>
        </row>
        <row r="9066">
          <cell r="B9066">
            <v>100040095</v>
          </cell>
          <cell r="D9066" t="str">
            <v>VEHICLE WAITING SINCE 8 HOUR STILL SHIPMENT NOT ACCEPTED</v>
          </cell>
        </row>
        <row r="9067">
          <cell r="B9067">
            <v>100041342</v>
          </cell>
          <cell r="D9067" t="str">
            <v>Delivered</v>
          </cell>
        </row>
        <row r="9068">
          <cell r="B9068">
            <v>100040864</v>
          </cell>
          <cell r="D9068" t="str">
            <v>Delivered</v>
          </cell>
        </row>
        <row r="9069">
          <cell r="B9069">
            <v>100040773</v>
          </cell>
          <cell r="D9069" t="str">
            <v>Delivered</v>
          </cell>
        </row>
        <row r="9070">
          <cell r="B9070">
            <v>100041391</v>
          </cell>
          <cell r="D9070" t="str">
            <v>Delivered</v>
          </cell>
        </row>
        <row r="9071">
          <cell r="B9071">
            <v>100041034</v>
          </cell>
          <cell r="D9071" t="str">
            <v>Delivered</v>
          </cell>
        </row>
        <row r="9072">
          <cell r="B9072">
            <v>100041040</v>
          </cell>
          <cell r="D9072" t="str">
            <v>Delivered</v>
          </cell>
        </row>
        <row r="9073">
          <cell r="B9073">
            <v>100041445</v>
          </cell>
          <cell r="D9073" t="str">
            <v>Delivered</v>
          </cell>
        </row>
        <row r="9074">
          <cell r="B9074">
            <v>100042502</v>
          </cell>
          <cell r="D9074" t="str">
            <v>In Transit</v>
          </cell>
        </row>
        <row r="9075">
          <cell r="B9075">
            <v>100042272</v>
          </cell>
          <cell r="D9075" t="str">
            <v>In Transit delay</v>
          </cell>
        </row>
        <row r="9076">
          <cell r="B9076">
            <v>100042275</v>
          </cell>
          <cell r="D9076" t="str">
            <v>Delivered</v>
          </cell>
        </row>
        <row r="9077">
          <cell r="B9077">
            <v>100042294</v>
          </cell>
          <cell r="D9077" t="str">
            <v>In Transit delay</v>
          </cell>
        </row>
        <row r="9078">
          <cell r="B9078">
            <v>100042277</v>
          </cell>
          <cell r="D9078" t="str">
            <v>Delivered</v>
          </cell>
        </row>
        <row r="9079">
          <cell r="B9079">
            <v>100042504</v>
          </cell>
          <cell r="D9079" t="str">
            <v>In Transit</v>
          </cell>
        </row>
        <row r="9080">
          <cell r="B9080">
            <v>100042505</v>
          </cell>
          <cell r="D9080" t="str">
            <v>Delivered</v>
          </cell>
        </row>
        <row r="9081">
          <cell r="B9081">
            <v>100041975</v>
          </cell>
          <cell r="D9081" t="str">
            <v>CUSTOMER REFUSED DELIVERY DUE TO MISS MATCH ADDRES</v>
          </cell>
        </row>
        <row r="9082">
          <cell r="B9082">
            <v>100041968</v>
          </cell>
          <cell r="D9082" t="str">
            <v>Delivered</v>
          </cell>
        </row>
        <row r="9083">
          <cell r="B9083">
            <v>100041966</v>
          </cell>
          <cell r="D9083" t="str">
            <v>Delivered</v>
          </cell>
        </row>
        <row r="9084">
          <cell r="B9084">
            <v>100041432</v>
          </cell>
          <cell r="D9084" t="str">
            <v>Delivered</v>
          </cell>
        </row>
        <row r="9085">
          <cell r="B9085">
            <v>100041542</v>
          </cell>
          <cell r="D9085" t="str">
            <v>Delivered</v>
          </cell>
        </row>
        <row r="9086">
          <cell r="B9086">
            <v>100041434</v>
          </cell>
          <cell r="D9086" t="str">
            <v>Delivered</v>
          </cell>
        </row>
        <row r="9087">
          <cell r="B9087">
            <v>100041564</v>
          </cell>
          <cell r="D9087" t="str">
            <v>Delivered</v>
          </cell>
        </row>
        <row r="9088">
          <cell r="B9088">
            <v>100041977</v>
          </cell>
          <cell r="D9088" t="str">
            <v>VEHICLE RECHED LATE</v>
          </cell>
        </row>
        <row r="9089">
          <cell r="B9089">
            <v>100041970</v>
          </cell>
          <cell r="D9089" t="str">
            <v>VEHICLE RECHED LATE</v>
          </cell>
        </row>
        <row r="9090">
          <cell r="B9090">
            <v>100041991</v>
          </cell>
          <cell r="D9090" t="str">
            <v>VEHICLE RECHED LATE</v>
          </cell>
        </row>
        <row r="9091">
          <cell r="B9091">
            <v>100041993</v>
          </cell>
          <cell r="D9091" t="str">
            <v>VEHICLE RECHED LATE</v>
          </cell>
        </row>
        <row r="9092">
          <cell r="B9092">
            <v>100042107</v>
          </cell>
          <cell r="D9092" t="str">
            <v>In Transit delay</v>
          </cell>
        </row>
        <row r="9093">
          <cell r="B9093">
            <v>100042301</v>
          </cell>
          <cell r="D9093" t="str">
            <v>Consignee Said No Appointment Today</v>
          </cell>
        </row>
        <row r="9096">
          <cell r="B9096" t="str">
            <v>22-02-2025 (Blue Dart)</v>
          </cell>
        </row>
        <row r="9097">
          <cell r="B9097" t="str">
            <v>AWB</v>
          </cell>
          <cell r="D9097" t="str">
            <v>Status</v>
          </cell>
        </row>
        <row r="9098">
          <cell r="B9098">
            <v>53542520006</v>
          </cell>
          <cell r="D9098" t="str">
            <v xml:space="preserve">Refused </v>
          </cell>
        </row>
        <row r="9099">
          <cell r="B9099">
            <v>53544437866</v>
          </cell>
          <cell r="D9099" t="str">
            <v>Not Delivered</v>
          </cell>
        </row>
        <row r="9100">
          <cell r="B9100">
            <v>53544771346</v>
          </cell>
          <cell r="D9100" t="str">
            <v>Not Delivered</v>
          </cell>
        </row>
        <row r="9101">
          <cell r="B9101">
            <v>53545218031</v>
          </cell>
          <cell r="D9101" t="str">
            <v>Not Delivered</v>
          </cell>
        </row>
        <row r="9102">
          <cell r="B9102">
            <v>53545380210</v>
          </cell>
          <cell r="D9102" t="str">
            <v>Delivered</v>
          </cell>
        </row>
        <row r="9103">
          <cell r="B9103">
            <v>53545440130</v>
          </cell>
          <cell r="D9103" t="str">
            <v xml:space="preserve">Refused </v>
          </cell>
        </row>
        <row r="9104">
          <cell r="B9104">
            <v>53545434832</v>
          </cell>
          <cell r="D9104" t="str">
            <v>Delivered</v>
          </cell>
        </row>
        <row r="9105">
          <cell r="B9105">
            <v>53545782286</v>
          </cell>
          <cell r="D9105" t="str">
            <v>Delivered</v>
          </cell>
        </row>
        <row r="9108">
          <cell r="B9108" t="str">
            <v>22-02-2025 (Fast Track)</v>
          </cell>
        </row>
        <row r="9109">
          <cell r="B9109" t="str">
            <v>AWB</v>
          </cell>
          <cell r="D9109" t="str">
            <v>Appointment I'D</v>
          </cell>
        </row>
        <row r="9110">
          <cell r="B9110">
            <v>100039897</v>
          </cell>
          <cell r="D9110" t="str">
            <v>VEHICLE WAITING SINCE 12 HOUR STILL SHIPMENT NOT ACCEPTED</v>
          </cell>
        </row>
        <row r="9111">
          <cell r="B9111">
            <v>100039998</v>
          </cell>
          <cell r="D9111" t="str">
            <v>Delivered</v>
          </cell>
        </row>
        <row r="9112">
          <cell r="B9112">
            <v>100039892</v>
          </cell>
          <cell r="D9112" t="str">
            <v>VEHICLE WAITING SINCE 12 HOUR STILL SHIPMENT NOT ACCEPTED</v>
          </cell>
        </row>
        <row r="9113">
          <cell r="B9113">
            <v>100039961</v>
          </cell>
          <cell r="D9113" t="str">
            <v>Delivered</v>
          </cell>
        </row>
        <row r="9114">
          <cell r="B9114">
            <v>100040092</v>
          </cell>
          <cell r="D9114" t="str">
            <v>VEHICLE WAITING SINCE 12 HOUR STILL SHIPMENT NOT ACCEPTED</v>
          </cell>
        </row>
        <row r="9115">
          <cell r="B9115">
            <v>100040106</v>
          </cell>
          <cell r="D9115" t="str">
            <v>Delivered</v>
          </cell>
        </row>
        <row r="9116">
          <cell r="B9116">
            <v>100040096</v>
          </cell>
          <cell r="D9116" t="str">
            <v>Vehicle Late Reach</v>
          </cell>
        </row>
        <row r="9117">
          <cell r="B9117">
            <v>100040054</v>
          </cell>
          <cell r="D9117" t="str">
            <v>Delivered</v>
          </cell>
        </row>
        <row r="9118">
          <cell r="B9118">
            <v>100041183</v>
          </cell>
          <cell r="D9118" t="str">
            <v>Delivered</v>
          </cell>
        </row>
        <row r="9119">
          <cell r="B9119">
            <v>100041010</v>
          </cell>
          <cell r="D9119" t="str">
            <v>Delivered</v>
          </cell>
        </row>
        <row r="9120">
          <cell r="B9120">
            <v>100041201</v>
          </cell>
          <cell r="D9120" t="str">
            <v>Delivered</v>
          </cell>
        </row>
        <row r="9121">
          <cell r="B9121">
            <v>100040734</v>
          </cell>
          <cell r="D9121" t="str">
            <v>Delivered</v>
          </cell>
        </row>
        <row r="9122">
          <cell r="B9122">
            <v>100041118</v>
          </cell>
          <cell r="D9122" t="str">
            <v>Delivered</v>
          </cell>
        </row>
        <row r="9123">
          <cell r="B9123">
            <v>100042275</v>
          </cell>
          <cell r="D9123" t="str">
            <v>Delivered</v>
          </cell>
        </row>
        <row r="9124">
          <cell r="B9124">
            <v>100042277</v>
          </cell>
          <cell r="D9124" t="str">
            <v>Delivered</v>
          </cell>
        </row>
        <row r="9125">
          <cell r="B9125">
            <v>100042505</v>
          </cell>
          <cell r="D9125" t="str">
            <v>Delivered</v>
          </cell>
        </row>
        <row r="9126">
          <cell r="B9126">
            <v>100041976</v>
          </cell>
          <cell r="D9126" t="str">
            <v>Delivered</v>
          </cell>
        </row>
        <row r="9127">
          <cell r="B9127">
            <v>100041972</v>
          </cell>
          <cell r="D9127" t="str">
            <v>Delivered</v>
          </cell>
        </row>
        <row r="9128">
          <cell r="B9128">
            <v>100041433</v>
          </cell>
          <cell r="D9128" t="str">
            <v>Delivered</v>
          </cell>
        </row>
        <row r="9129">
          <cell r="B9129">
            <v>100041449</v>
          </cell>
          <cell r="D9129" t="str">
            <v>Delivered</v>
          </cell>
        </row>
        <row r="9130">
          <cell r="B9130">
            <v>100041515</v>
          </cell>
          <cell r="D9130" t="str">
            <v>Delivered</v>
          </cell>
        </row>
        <row r="9131">
          <cell r="B9131">
            <v>100042111</v>
          </cell>
          <cell r="D9131" t="str">
            <v>Delivered</v>
          </cell>
        </row>
        <row r="9132">
          <cell r="B9132">
            <v>100041996</v>
          </cell>
          <cell r="D9132" t="str">
            <v>Delivered</v>
          </cell>
        </row>
        <row r="9133">
          <cell r="B9133">
            <v>100041989</v>
          </cell>
          <cell r="D9133" t="str">
            <v>Delivered</v>
          </cell>
        </row>
        <row r="9134">
          <cell r="B9134">
            <v>100041990</v>
          </cell>
          <cell r="D9134" t="str">
            <v>Delivered</v>
          </cell>
        </row>
        <row r="9135">
          <cell r="B9135">
            <v>100041985</v>
          </cell>
          <cell r="D9135" t="str">
            <v>Delivered</v>
          </cell>
        </row>
        <row r="9136">
          <cell r="B9136">
            <v>100041998</v>
          </cell>
          <cell r="D9136" t="str">
            <v>Delivered</v>
          </cell>
        </row>
        <row r="9137">
          <cell r="B9137">
            <v>100041979</v>
          </cell>
          <cell r="D9137" t="str">
            <v>Delivered</v>
          </cell>
        </row>
        <row r="9138">
          <cell r="B9138">
            <v>100042101</v>
          </cell>
          <cell r="D9138" t="str">
            <v>In Transit delay</v>
          </cell>
        </row>
        <row r="9139">
          <cell r="B9139">
            <v>100042302</v>
          </cell>
          <cell r="D9139" t="str">
            <v>Delivered</v>
          </cell>
        </row>
        <row r="9140">
          <cell r="B9140">
            <v>100042268</v>
          </cell>
          <cell r="D9140" t="str">
            <v>Vehicle Late Reach</v>
          </cell>
        </row>
        <row r="9143">
          <cell r="B9143" t="str">
            <v>23-02-2025 (Fast Track)</v>
          </cell>
        </row>
        <row r="9144">
          <cell r="B9144" t="str">
            <v>AWB</v>
          </cell>
          <cell r="D9144" t="str">
            <v>Appointment I'D</v>
          </cell>
        </row>
        <row r="9145">
          <cell r="B9145">
            <v>100042280</v>
          </cell>
          <cell r="D9145" t="str">
            <v>Delivered</v>
          </cell>
        </row>
        <row r="9146">
          <cell r="B9146">
            <v>100042288</v>
          </cell>
          <cell r="D9146" t="str">
            <v>Delivered</v>
          </cell>
        </row>
        <row r="9147">
          <cell r="B9147">
            <v>100042274</v>
          </cell>
          <cell r="D9147" t="str">
            <v>Delivered</v>
          </cell>
        </row>
        <row r="9148">
          <cell r="B9148">
            <v>100042266</v>
          </cell>
          <cell r="D9148" t="str">
            <v>Delivered</v>
          </cell>
        </row>
        <row r="9151">
          <cell r="B9151" t="str">
            <v>24-02-2025 (Blue Dart)</v>
          </cell>
        </row>
        <row r="9152">
          <cell r="B9152" t="str">
            <v>AWB</v>
          </cell>
          <cell r="D9152" t="str">
            <v>Status</v>
          </cell>
        </row>
        <row r="9153">
          <cell r="B9153">
            <v>53543261030</v>
          </cell>
          <cell r="D9153" t="str">
            <v>Delivered</v>
          </cell>
        </row>
        <row r="9154">
          <cell r="B9154">
            <v>53544144835</v>
          </cell>
          <cell r="D9154" t="str">
            <v>Delivered</v>
          </cell>
        </row>
        <row r="9155">
          <cell r="B9155">
            <v>53544617851</v>
          </cell>
          <cell r="D9155" t="str">
            <v>Refused</v>
          </cell>
        </row>
        <row r="9156">
          <cell r="B9156">
            <v>53544617825</v>
          </cell>
          <cell r="D9156" t="str">
            <v>Delivered</v>
          </cell>
        </row>
        <row r="9157">
          <cell r="B9157">
            <v>53545434784</v>
          </cell>
          <cell r="D9157" t="str">
            <v>Delivered</v>
          </cell>
        </row>
        <row r="9158">
          <cell r="B9158">
            <v>53545439441</v>
          </cell>
          <cell r="D9158" t="str">
            <v>Delivered</v>
          </cell>
        </row>
        <row r="9159">
          <cell r="B9159">
            <v>53545435473</v>
          </cell>
          <cell r="D9159" t="str">
            <v>Check</v>
          </cell>
        </row>
        <row r="9160">
          <cell r="B9160">
            <v>53545426826</v>
          </cell>
          <cell r="D9160" t="str">
            <v>Delivered</v>
          </cell>
        </row>
        <row r="9161">
          <cell r="B9161">
            <v>53545438752</v>
          </cell>
          <cell r="D9161" t="str">
            <v>Delivered</v>
          </cell>
        </row>
        <row r="9162">
          <cell r="B9162">
            <v>53545430573</v>
          </cell>
          <cell r="D9162" t="str">
            <v>Delivered</v>
          </cell>
        </row>
        <row r="9163">
          <cell r="B9163">
            <v>53545437455</v>
          </cell>
          <cell r="D9163" t="str">
            <v>Delivered</v>
          </cell>
        </row>
        <row r="9164">
          <cell r="B9164">
            <v>53545789662</v>
          </cell>
          <cell r="D9164" t="str">
            <v>Delivered</v>
          </cell>
        </row>
        <row r="9165">
          <cell r="B9165">
            <v>53545705393</v>
          </cell>
          <cell r="D9165" t="str">
            <v>Delivered</v>
          </cell>
        </row>
        <row r="9166">
          <cell r="B9166">
            <v>53545800556</v>
          </cell>
          <cell r="D9166" t="str">
            <v>Delivered</v>
          </cell>
        </row>
        <row r="9167">
          <cell r="B9167">
            <v>53545837461</v>
          </cell>
          <cell r="D9167" t="str">
            <v>Delivered</v>
          </cell>
        </row>
        <row r="9168">
          <cell r="B9168">
            <v>53545815551</v>
          </cell>
          <cell r="D9168" t="str">
            <v>Check</v>
          </cell>
        </row>
        <row r="9169">
          <cell r="B9169">
            <v>53545812224</v>
          </cell>
          <cell r="D9169" t="str">
            <v>Refused</v>
          </cell>
        </row>
        <row r="9170">
          <cell r="B9170">
            <v>53545775371</v>
          </cell>
          <cell r="D9170" t="str">
            <v>Delivered</v>
          </cell>
        </row>
        <row r="9171">
          <cell r="B9171">
            <v>53545782673</v>
          </cell>
          <cell r="D9171" t="str">
            <v>Delivered</v>
          </cell>
        </row>
        <row r="9172">
          <cell r="B9172">
            <v>53545777176</v>
          </cell>
          <cell r="D9172" t="str">
            <v>Delivered</v>
          </cell>
        </row>
        <row r="9173">
          <cell r="B9173">
            <v>53545792845</v>
          </cell>
          <cell r="D9173" t="str">
            <v>Delivered</v>
          </cell>
        </row>
        <row r="9174">
          <cell r="B9174">
            <v>53545697251</v>
          </cell>
          <cell r="D9174" t="str">
            <v>Delivered</v>
          </cell>
        </row>
        <row r="9175">
          <cell r="B9175">
            <v>53545779991</v>
          </cell>
          <cell r="D9175" t="str">
            <v>Refused</v>
          </cell>
        </row>
        <row r="9177">
          <cell r="B9177" t="str">
            <v>24-02-2025 (Fast Track)</v>
          </cell>
        </row>
        <row r="9178">
          <cell r="B9178" t="str">
            <v>AWB</v>
          </cell>
          <cell r="D9178" t="str">
            <v>Appointment I'D</v>
          </cell>
        </row>
        <row r="9179">
          <cell r="B9179">
            <v>100040538</v>
          </cell>
          <cell r="D9179" t="str">
            <v>Delivered</v>
          </cell>
        </row>
        <row r="9180">
          <cell r="B9180">
            <v>100040104</v>
          </cell>
          <cell r="D9180" t="str">
            <v>Delivered     POD Pending</v>
          </cell>
        </row>
        <row r="9181">
          <cell r="B9181">
            <v>100041108</v>
          </cell>
          <cell r="D9181" t="str">
            <v>Delivered</v>
          </cell>
        </row>
        <row r="9182">
          <cell r="B9182">
            <v>100041252</v>
          </cell>
          <cell r="D9182" t="str">
            <v>Delivered</v>
          </cell>
        </row>
        <row r="9183">
          <cell r="B9183">
            <v>100041039</v>
          </cell>
          <cell r="D9183" t="str">
            <v>Delivered</v>
          </cell>
        </row>
        <row r="9184">
          <cell r="B9184">
            <v>100041098</v>
          </cell>
          <cell r="D9184" t="str">
            <v>Delivered</v>
          </cell>
        </row>
        <row r="9185">
          <cell r="B9185">
            <v>100040737</v>
          </cell>
          <cell r="D9185" t="str">
            <v>Delivered</v>
          </cell>
        </row>
        <row r="9186">
          <cell r="B9186">
            <v>100040758</v>
          </cell>
          <cell r="D9186" t="str">
            <v>Delivered</v>
          </cell>
        </row>
        <row r="9187">
          <cell r="B9187">
            <v>100040518</v>
          </cell>
          <cell r="D9187" t="str">
            <v>Delivered</v>
          </cell>
        </row>
        <row r="9188">
          <cell r="B9188">
            <v>100040679</v>
          </cell>
          <cell r="D9188" t="str">
            <v>Delivered</v>
          </cell>
        </row>
        <row r="9189">
          <cell r="B9189">
            <v>100040745</v>
          </cell>
          <cell r="D9189" t="str">
            <v>Delivered</v>
          </cell>
        </row>
        <row r="9190">
          <cell r="B9190">
            <v>100043048</v>
          </cell>
          <cell r="D9190" t="str">
            <v>Delivered</v>
          </cell>
        </row>
        <row r="9191">
          <cell r="B9191">
            <v>100041533</v>
          </cell>
          <cell r="D9191" t="str">
            <v>Delivered</v>
          </cell>
        </row>
        <row r="9192">
          <cell r="B9192">
            <v>100041610</v>
          </cell>
          <cell r="D9192" t="str">
            <v>Delivered</v>
          </cell>
        </row>
        <row r="9193">
          <cell r="B9193">
            <v>100042095</v>
          </cell>
          <cell r="D9193" t="str">
            <v>Delivered</v>
          </cell>
        </row>
        <row r="9194">
          <cell r="B9194">
            <v>100042239</v>
          </cell>
          <cell r="D9194" t="str">
            <v>Delivered</v>
          </cell>
        </row>
        <row r="9195">
          <cell r="B9195">
            <v>100042097</v>
          </cell>
          <cell r="D9195" t="str">
            <v>Delivered</v>
          </cell>
        </row>
        <row r="9198">
          <cell r="B9198" t="str">
            <v>25-02-2025 (Blue Dart)</v>
          </cell>
        </row>
        <row r="9199">
          <cell r="B9199" t="str">
            <v>AWB</v>
          </cell>
          <cell r="D9199" t="str">
            <v>Status</v>
          </cell>
        </row>
        <row r="9200">
          <cell r="B9200">
            <v>53544035845</v>
          </cell>
          <cell r="D9200" t="str">
            <v>Delivered</v>
          </cell>
        </row>
        <row r="9201">
          <cell r="B9201">
            <v>53544493413</v>
          </cell>
          <cell r="D9201" t="str">
            <v>Refused</v>
          </cell>
        </row>
        <row r="9202">
          <cell r="B9202">
            <v>53544411421</v>
          </cell>
          <cell r="D9202" t="str">
            <v>Delivered</v>
          </cell>
        </row>
        <row r="9203">
          <cell r="B9203">
            <v>53545433255</v>
          </cell>
          <cell r="D9203" t="str">
            <v>Delivered</v>
          </cell>
        </row>
        <row r="9204">
          <cell r="B9204">
            <v>53545160001</v>
          </cell>
          <cell r="D9204" t="str">
            <v>Delivered</v>
          </cell>
        </row>
        <row r="9205">
          <cell r="B9205">
            <v>53545441924</v>
          </cell>
          <cell r="D9205" t="str">
            <v>Delivered</v>
          </cell>
        </row>
        <row r="9206">
          <cell r="B9206">
            <v>53545786232</v>
          </cell>
          <cell r="D9206" t="str">
            <v>Delivered</v>
          </cell>
        </row>
        <row r="9207">
          <cell r="B9207">
            <v>53545710433</v>
          </cell>
          <cell r="D9207" t="str">
            <v>Delivered</v>
          </cell>
        </row>
        <row r="9208">
          <cell r="B9208">
            <v>53545771296</v>
          </cell>
          <cell r="D9208" t="str">
            <v>Delivered</v>
          </cell>
        </row>
        <row r="9209">
          <cell r="B9209">
            <v>53545791666</v>
          </cell>
          <cell r="D9209" t="str">
            <v>Delivered</v>
          </cell>
        </row>
        <row r="9210">
          <cell r="B9210">
            <v>53545777246</v>
          </cell>
          <cell r="D9210" t="str">
            <v>Delivered</v>
          </cell>
        </row>
        <row r="9211">
          <cell r="B9211">
            <v>53545794632</v>
          </cell>
          <cell r="D9211" t="str">
            <v>Delivered</v>
          </cell>
        </row>
        <row r="9212">
          <cell r="B9212">
            <v>53545773186</v>
          </cell>
          <cell r="D9212" t="str">
            <v>Delivered</v>
          </cell>
        </row>
        <row r="9213">
          <cell r="B9213">
            <v>53545837402</v>
          </cell>
          <cell r="D9213" t="str">
            <v>Delivered</v>
          </cell>
        </row>
        <row r="9214">
          <cell r="B9214">
            <v>53545771344</v>
          </cell>
          <cell r="D9214" t="str">
            <v>Delivered</v>
          </cell>
        </row>
        <row r="9215">
          <cell r="B9215">
            <v>53545774656</v>
          </cell>
          <cell r="D9215" t="str">
            <v>Delivered</v>
          </cell>
        </row>
        <row r="9216">
          <cell r="B9216">
            <v>53545787816</v>
          </cell>
          <cell r="D9216" t="str">
            <v>Delivered</v>
          </cell>
        </row>
        <row r="9217">
          <cell r="B9217">
            <v>53546471403</v>
          </cell>
          <cell r="D9217" t="str">
            <v>Delivered</v>
          </cell>
        </row>
        <row r="9220">
          <cell r="B9220" t="str">
            <v>25-02-2025 (Fast Track)</v>
          </cell>
        </row>
        <row r="9221">
          <cell r="B9221" t="str">
            <v>AWB</v>
          </cell>
          <cell r="D9221" t="str">
            <v>Appointment I'D</v>
          </cell>
        </row>
        <row r="9222">
          <cell r="B9222">
            <v>100041110</v>
          </cell>
          <cell r="D9222" t="str">
            <v>Delivered</v>
          </cell>
        </row>
        <row r="9223">
          <cell r="B9223">
            <v>100041594</v>
          </cell>
          <cell r="D9223" t="str">
            <v>Delivered</v>
          </cell>
        </row>
        <row r="9224">
          <cell r="B9224">
            <v>100041119</v>
          </cell>
          <cell r="D9224" t="str">
            <v>Delivered</v>
          </cell>
        </row>
        <row r="9225">
          <cell r="B9225">
            <v>100042152</v>
          </cell>
          <cell r="D9225" t="str">
            <v>CUSTOMER RREUSED DELIVERY DUE TO ARTICLE ISSUE</v>
          </cell>
        </row>
        <row r="9226">
          <cell r="B9226">
            <v>100042201</v>
          </cell>
          <cell r="D9226" t="str">
            <v>SHIPMENT NOT DELIVERED DUE TO WRONG ADDRESS</v>
          </cell>
        </row>
        <row r="9227">
          <cell r="B9227">
            <v>100042242</v>
          </cell>
          <cell r="D9227" t="str">
            <v>Delivered</v>
          </cell>
        </row>
        <row r="9228">
          <cell r="B9228">
            <v>100042104</v>
          </cell>
        </row>
        <row r="9229">
          <cell r="B9229">
            <v>100042081</v>
          </cell>
        </row>
        <row r="9232">
          <cell r="B9232" t="str">
            <v>26-02-2025 (Blue Dart)</v>
          </cell>
        </row>
        <row r="9233">
          <cell r="B9233" t="str">
            <v>AWB</v>
          </cell>
          <cell r="D9233" t="str">
            <v>Status</v>
          </cell>
        </row>
        <row r="9234">
          <cell r="B9234">
            <v>53544437866</v>
          </cell>
          <cell r="D9234" t="str">
            <v>Delivered</v>
          </cell>
        </row>
        <row r="9235">
          <cell r="B9235">
            <v>53545644950</v>
          </cell>
          <cell r="D9235" t="str">
            <v>Delivered</v>
          </cell>
        </row>
        <row r="9236">
          <cell r="B9236">
            <v>53544771346</v>
          </cell>
          <cell r="D9236" t="str">
            <v>Delivered</v>
          </cell>
        </row>
        <row r="9237">
          <cell r="B9237">
            <v>53545829282</v>
          </cell>
          <cell r="D9237" t="str">
            <v>Delivered</v>
          </cell>
        </row>
        <row r="9238">
          <cell r="B9238">
            <v>53545781251</v>
          </cell>
          <cell r="D9238" t="str">
            <v>Delivered</v>
          </cell>
        </row>
        <row r="9239">
          <cell r="B9239">
            <v>53545792764</v>
          </cell>
          <cell r="D9239" t="str">
            <v>Delivered</v>
          </cell>
        </row>
        <row r="9240">
          <cell r="B9240">
            <v>53546468426</v>
          </cell>
          <cell r="D9240" t="str">
            <v>REFUSED</v>
          </cell>
        </row>
        <row r="9241">
          <cell r="B9241">
            <v>53546480816</v>
          </cell>
          <cell r="D9241" t="str">
            <v>Delivered</v>
          </cell>
        </row>
        <row r="9243">
          <cell r="B9243" t="str">
            <v>26-02-2025 (Fast Track)</v>
          </cell>
        </row>
        <row r="9244">
          <cell r="B9244" t="str">
            <v>AWB</v>
          </cell>
          <cell r="D9244" t="str">
            <v>Appointment I'D</v>
          </cell>
        </row>
        <row r="9245">
          <cell r="B9245">
            <v>100038883</v>
          </cell>
          <cell r="D9245" t="str">
            <v>Delivered</v>
          </cell>
        </row>
        <row r="9246">
          <cell r="B9246">
            <v>100039942</v>
          </cell>
          <cell r="D9246" t="str">
            <v>Delivered</v>
          </cell>
        </row>
        <row r="9247">
          <cell r="B9247">
            <v>100039952</v>
          </cell>
          <cell r="D9247" t="str">
            <v>Delivered</v>
          </cell>
        </row>
        <row r="9248">
          <cell r="B9248">
            <v>100041096</v>
          </cell>
          <cell r="D9248" t="str">
            <v>Delivered</v>
          </cell>
        </row>
        <row r="9249">
          <cell r="B9249">
            <v>100042655</v>
          </cell>
          <cell r="D9249" t="str">
            <v>VEHICLE WAITING SINCE 6 HOUR STILL SHIPMENT NOT ACCEPTED</v>
          </cell>
        </row>
        <row r="9250">
          <cell r="B9250">
            <v>100042684</v>
          </cell>
          <cell r="D9250" t="str">
            <v>VEHICLE WAITING SINCE 6 HOUR STILL SHIPMENT NOT ACCEPTED</v>
          </cell>
        </row>
        <row r="9251">
          <cell r="B9251">
            <v>100042807</v>
          </cell>
          <cell r="D9251" t="str">
            <v>Delivered</v>
          </cell>
        </row>
        <row r="9252">
          <cell r="B9252">
            <v>100042685</v>
          </cell>
          <cell r="D9252" t="str">
            <v>VEHICLE WAITING SINCE 6 HOUR STILL SHIPMENT NOT ACCEPTED</v>
          </cell>
        </row>
        <row r="9253">
          <cell r="B9253">
            <v>100042661</v>
          </cell>
          <cell r="D9253" t="str">
            <v>Delivered</v>
          </cell>
        </row>
        <row r="9254">
          <cell r="B9254">
            <v>100042681</v>
          </cell>
          <cell r="D9254" t="str">
            <v>Delivered</v>
          </cell>
        </row>
        <row r="9257">
          <cell r="B9257" t="str">
            <v>27-02-2025 (Blue Dart)</v>
          </cell>
        </row>
        <row r="9258">
          <cell r="B9258" t="str">
            <v>AWB</v>
          </cell>
          <cell r="D9258" t="str">
            <v>Status</v>
          </cell>
        </row>
        <row r="9259">
          <cell r="B9259">
            <v>53546372773</v>
          </cell>
          <cell r="D9259" t="str">
            <v>Delivered</v>
          </cell>
        </row>
        <row r="9260">
          <cell r="B9260">
            <v>53545812224</v>
          </cell>
          <cell r="D9260" t="str">
            <v>Office Closed; Unable To Deliver</v>
          </cell>
        </row>
        <row r="9261">
          <cell r="B9261">
            <v>53545813436</v>
          </cell>
          <cell r="D9261" t="str">
            <v>Delivered</v>
          </cell>
        </row>
        <row r="9262">
          <cell r="B9262">
            <v>53545780131</v>
          </cell>
          <cell r="D9262" t="str">
            <v>Delivered</v>
          </cell>
        </row>
        <row r="9263">
          <cell r="B9263">
            <v>58148134446</v>
          </cell>
          <cell r="D9263" t="str">
            <v>Delivered</v>
          </cell>
        </row>
        <row r="9264">
          <cell r="B9264">
            <v>58148133665</v>
          </cell>
          <cell r="D9264" t="str">
            <v>Delivered</v>
          </cell>
        </row>
        <row r="9265">
          <cell r="B9265">
            <v>53546409910</v>
          </cell>
          <cell r="D9265" t="str">
            <v>Delivered</v>
          </cell>
        </row>
        <row r="9266">
          <cell r="B9266">
            <v>53546479700</v>
          </cell>
          <cell r="D9266" t="str">
            <v>Delivered</v>
          </cell>
        </row>
        <row r="9267">
          <cell r="B9267">
            <v>53546472265</v>
          </cell>
          <cell r="D9267" t="str">
            <v>Delivered</v>
          </cell>
        </row>
        <row r="9268">
          <cell r="B9268">
            <v>53546468872</v>
          </cell>
          <cell r="D9268" t="str">
            <v>Delivered</v>
          </cell>
        </row>
        <row r="9269">
          <cell r="B9269">
            <v>53546481936</v>
          </cell>
          <cell r="D9269" t="str">
            <v>Delivered</v>
          </cell>
        </row>
        <row r="9270">
          <cell r="B9270">
            <v>53546469745</v>
          </cell>
          <cell r="D9270" t="str">
            <v>Delivered</v>
          </cell>
        </row>
        <row r="9271">
          <cell r="B9271">
            <v>53546474041</v>
          </cell>
          <cell r="D9271" t="str">
            <v>Refused</v>
          </cell>
        </row>
        <row r="9272">
          <cell r="B9272">
            <v>53546469513</v>
          </cell>
          <cell r="D9272" t="str">
            <v>Delivered</v>
          </cell>
        </row>
        <row r="9273">
          <cell r="B9273">
            <v>53546474520</v>
          </cell>
          <cell r="D9273" t="str">
            <v>Delivered</v>
          </cell>
        </row>
        <row r="9275">
          <cell r="B9275" t="str">
            <v>27-02-2025 (Fast Track)</v>
          </cell>
        </row>
        <row r="9276">
          <cell r="B9276" t="str">
            <v>AWB</v>
          </cell>
          <cell r="D9276" t="str">
            <v>Appointment I'D</v>
          </cell>
        </row>
        <row r="9277">
          <cell r="B9277">
            <v>100040240</v>
          </cell>
          <cell r="D9277" t="str">
            <v>Delivered</v>
          </cell>
        </row>
        <row r="9278">
          <cell r="B9278">
            <v>100039945</v>
          </cell>
          <cell r="D9278" t="str">
            <v>SHIPMENT NOT DELIVERED DUE TO WRONG  MISSMATCH ADDRESS</v>
          </cell>
        </row>
        <row r="9279">
          <cell r="B9279">
            <v>100042446</v>
          </cell>
          <cell r="D9279" t="str">
            <v>Delivered</v>
          </cell>
        </row>
        <row r="9280">
          <cell r="B9280">
            <v>100042356</v>
          </cell>
          <cell r="D9280" t="str">
            <v>Delivered</v>
          </cell>
        </row>
        <row r="9281">
          <cell r="B9281">
            <v>100042361</v>
          </cell>
          <cell r="D9281" t="str">
            <v>Delivered</v>
          </cell>
        </row>
        <row r="9282">
          <cell r="B9282">
            <v>100042686</v>
          </cell>
          <cell r="D9282" t="str">
            <v>Delivered</v>
          </cell>
        </row>
        <row r="9283">
          <cell r="B9283">
            <v>100042687</v>
          </cell>
          <cell r="D9283" t="str">
            <v>Delivered</v>
          </cell>
        </row>
        <row r="9284">
          <cell r="B9284">
            <v>100042689</v>
          </cell>
          <cell r="D9284" t="str">
            <v>Delivered</v>
          </cell>
        </row>
        <row r="9285">
          <cell r="B9285">
            <v>100042789</v>
          </cell>
          <cell r="D9285" t="str">
            <v>Delivered</v>
          </cell>
        </row>
        <row r="9286">
          <cell r="B9286">
            <v>100042683</v>
          </cell>
          <cell r="D9286" t="str">
            <v>Vehicle Late Reach at location</v>
          </cell>
        </row>
        <row r="9287">
          <cell r="B9287">
            <v>100042359</v>
          </cell>
          <cell r="D9287" t="str">
            <v>Delivered</v>
          </cell>
        </row>
        <row r="9288">
          <cell r="B9288">
            <v>100042360</v>
          </cell>
          <cell r="D9288" t="str">
            <v>Delivered</v>
          </cell>
        </row>
        <row r="9289">
          <cell r="B9289">
            <v>100042416</v>
          </cell>
          <cell r="D9289" t="str">
            <v>Delivered</v>
          </cell>
        </row>
        <row r="9290">
          <cell r="B9290">
            <v>100042457</v>
          </cell>
          <cell r="D9290" t="str">
            <v>Delivered</v>
          </cell>
        </row>
        <row r="9291">
          <cell r="B9291">
            <v>100042650</v>
          </cell>
          <cell r="D9291" t="str">
            <v>Delivered</v>
          </cell>
        </row>
        <row r="9292">
          <cell r="B9292">
            <v>100042645</v>
          </cell>
          <cell r="D9292" t="str">
            <v>Delivered</v>
          </cell>
        </row>
        <row r="9293">
          <cell r="B9293">
            <v>100042609</v>
          </cell>
          <cell r="D9293" t="str">
            <v>Delivered</v>
          </cell>
        </row>
        <row r="9294">
          <cell r="B9294">
            <v>100042601</v>
          </cell>
          <cell r="D9294" t="str">
            <v>Delivered</v>
          </cell>
        </row>
        <row r="9295">
          <cell r="B9295">
            <v>100042467</v>
          </cell>
          <cell r="D9295" t="str">
            <v>Delivered</v>
          </cell>
        </row>
        <row r="9296">
          <cell r="B9296">
            <v>100042098</v>
          </cell>
          <cell r="D9296" t="str">
            <v>Delivered</v>
          </cell>
        </row>
        <row r="9297">
          <cell r="B9297">
            <v>100042099</v>
          </cell>
          <cell r="D9297" t="str">
            <v>Delivered</v>
          </cell>
        </row>
        <row r="9298">
          <cell r="B9298">
            <v>100042834</v>
          </cell>
          <cell r="D9298" t="str">
            <v>Consignee Refused Due To Article Issue</v>
          </cell>
        </row>
        <row r="9299">
          <cell r="B9299">
            <v>100042665</v>
          </cell>
          <cell r="D9299" t="str">
            <v>Vehicle Late Reach at location</v>
          </cell>
        </row>
        <row r="9300">
          <cell r="B9300">
            <v>100042680</v>
          </cell>
          <cell r="D9300" t="str">
            <v>Delivered</v>
          </cell>
        </row>
        <row r="9301">
          <cell r="B9301">
            <v>100042670</v>
          </cell>
          <cell r="D9301" t="str">
            <v>Delivered</v>
          </cell>
        </row>
        <row r="9302">
          <cell r="B9302">
            <v>100042671</v>
          </cell>
          <cell r="D9302" t="str">
            <v>Delivered</v>
          </cell>
        </row>
        <row r="9303">
          <cell r="B9303">
            <v>100042301</v>
          </cell>
          <cell r="D9303" t="str">
            <v>Delivered</v>
          </cell>
        </row>
        <row r="9304">
          <cell r="B9304">
            <v>100043040</v>
          </cell>
          <cell r="D9304" t="str">
            <v>Delivered</v>
          </cell>
        </row>
        <row r="9305">
          <cell r="B9305">
            <v>100042957</v>
          </cell>
          <cell r="D9305" t="str">
            <v>Delivered</v>
          </cell>
        </row>
        <row r="9306">
          <cell r="B9306">
            <v>100043328</v>
          </cell>
          <cell r="D9306" t="str">
            <v>In Transit</v>
          </cell>
        </row>
        <row r="9307">
          <cell r="B9307">
            <v>100043056</v>
          </cell>
          <cell r="D9307" t="str">
            <v>Not Align Due To In Transit delay</v>
          </cell>
        </row>
        <row r="9308">
          <cell r="B9308">
            <v>100042965</v>
          </cell>
          <cell r="D9308" t="str">
            <v>Not Align Due To In Transit delay</v>
          </cell>
        </row>
        <row r="9309">
          <cell r="B9309">
            <v>100043064</v>
          </cell>
          <cell r="D9309" t="str">
            <v>Not Align Due To In Transit delay</v>
          </cell>
        </row>
        <row r="9310">
          <cell r="B9310">
            <v>100043475</v>
          </cell>
          <cell r="D9310" t="str">
            <v>Not Align Due To In Transit delay</v>
          </cell>
        </row>
        <row r="9311">
          <cell r="B9311">
            <v>100042948</v>
          </cell>
          <cell r="D9311" t="str">
            <v>Not Align Due To In Transit delay</v>
          </cell>
        </row>
        <row r="9312">
          <cell r="B9312">
            <v>100043690</v>
          </cell>
          <cell r="D9312" t="str">
            <v>In Transit</v>
          </cell>
        </row>
        <row r="9313">
          <cell r="B9313">
            <v>100042742</v>
          </cell>
          <cell r="D9313" t="str">
            <v>Delivered</v>
          </cell>
        </row>
        <row r="9314">
          <cell r="B9314">
            <v>100042657</v>
          </cell>
          <cell r="D9314" t="str">
            <v>Delivered</v>
          </cell>
        </row>
        <row r="9315">
          <cell r="B9315">
            <v>100042745</v>
          </cell>
          <cell r="D9315" t="str">
            <v>Delivered</v>
          </cell>
        </row>
        <row r="9316">
          <cell r="B9316">
            <v>100043058</v>
          </cell>
          <cell r="D9316" t="str">
            <v>Not Align Due To In Transit delay</v>
          </cell>
        </row>
        <row r="9317">
          <cell r="B9317">
            <v>100043062</v>
          </cell>
          <cell r="D9317" t="str">
            <v>Not Align Due To In Transit delay</v>
          </cell>
        </row>
        <row r="9318">
          <cell r="B9318">
            <v>100042963</v>
          </cell>
          <cell r="D9318" t="str">
            <v>Not Align Due To In Transit delay</v>
          </cell>
        </row>
        <row r="9319">
          <cell r="B9319">
            <v>100042946</v>
          </cell>
          <cell r="D9319" t="str">
            <v>Not Align Due To In Transit delay</v>
          </cell>
        </row>
        <row r="9320">
          <cell r="B9320">
            <v>100042959</v>
          </cell>
          <cell r="D9320" t="str">
            <v>Not Align Due To In Transit delay</v>
          </cell>
        </row>
        <row r="9323">
          <cell r="B9323" t="str">
            <v>28-02-2025 (Blue Dart)</v>
          </cell>
        </row>
        <row r="9324">
          <cell r="B9324" t="str">
            <v>AWB</v>
          </cell>
          <cell r="D9324" t="str">
            <v>Status</v>
          </cell>
        </row>
        <row r="9325">
          <cell r="B9325">
            <v>53544048913</v>
          </cell>
          <cell r="D9325" t="str">
            <v>Refused Still No Update From Blue Dart</v>
          </cell>
        </row>
        <row r="9326">
          <cell r="B9326">
            <v>53545435473</v>
          </cell>
          <cell r="D9326" t="str">
            <v>Delivered</v>
          </cell>
        </row>
        <row r="9327">
          <cell r="B9327">
            <v>53545815551</v>
          </cell>
          <cell r="D9327" t="str">
            <v>Delivered</v>
          </cell>
        </row>
        <row r="9328">
          <cell r="B9328">
            <v>53545776270</v>
          </cell>
          <cell r="D9328" t="str">
            <v>Delivered</v>
          </cell>
        </row>
        <row r="9329">
          <cell r="B9329">
            <v>53545777482</v>
          </cell>
          <cell r="D9329" t="str">
            <v>Delivered</v>
          </cell>
        </row>
        <row r="9330">
          <cell r="B9330">
            <v>53545810356</v>
          </cell>
          <cell r="D9330" t="str">
            <v>Delivered</v>
          </cell>
        </row>
        <row r="9331">
          <cell r="B9331">
            <v>53546482942</v>
          </cell>
          <cell r="D9331" t="str">
            <v>Delivered</v>
          </cell>
        </row>
        <row r="9332">
          <cell r="B9332">
            <v>53546468861</v>
          </cell>
          <cell r="D9332" t="str">
            <v>Delivered</v>
          </cell>
        </row>
        <row r="9333">
          <cell r="B9333">
            <v>53546477552</v>
          </cell>
          <cell r="D9333" t="str">
            <v>Delivered</v>
          </cell>
        </row>
        <row r="9334">
          <cell r="B9334">
            <v>53546470283</v>
          </cell>
          <cell r="D9334" t="str">
            <v>Refused Still No Update From Blue Dart</v>
          </cell>
        </row>
        <row r="9335">
          <cell r="B9335">
            <v>53546470003</v>
          </cell>
          <cell r="D9335" t="str">
            <v>Delivered</v>
          </cell>
        </row>
        <row r="9336">
          <cell r="B9336">
            <v>53546483664</v>
          </cell>
          <cell r="D9336" t="str">
            <v>Delivered</v>
          </cell>
        </row>
        <row r="9337">
          <cell r="B9337">
            <v>53546471871</v>
          </cell>
          <cell r="D9337" t="str">
            <v>Refused Still No Update From Blue Dart</v>
          </cell>
        </row>
        <row r="9338">
          <cell r="B9338">
            <v>53546471451</v>
          </cell>
          <cell r="D9338" t="str">
            <v>Delivered</v>
          </cell>
        </row>
        <row r="9339">
          <cell r="B9339">
            <v>53546466746</v>
          </cell>
          <cell r="D9339" t="str">
            <v>Delivered</v>
          </cell>
        </row>
        <row r="9340">
          <cell r="B9340">
            <v>53546469200</v>
          </cell>
          <cell r="D9340" t="str">
            <v>Delivered</v>
          </cell>
        </row>
        <row r="9341">
          <cell r="B9341">
            <v>53546478005</v>
          </cell>
          <cell r="D9341" t="str">
            <v>Delivered</v>
          </cell>
        </row>
        <row r="9342">
          <cell r="B9342">
            <v>53546471016</v>
          </cell>
          <cell r="D9342" t="str">
            <v>Refused Still No Update From Blue Dart</v>
          </cell>
        </row>
        <row r="9343">
          <cell r="B9343">
            <v>53546477810</v>
          </cell>
          <cell r="D9343" t="str">
            <v>Delivered</v>
          </cell>
        </row>
        <row r="9344">
          <cell r="B9344">
            <v>53546475474</v>
          </cell>
          <cell r="D9344" t="str">
            <v>Delivered</v>
          </cell>
        </row>
        <row r="9345">
          <cell r="B9345">
            <v>53546476163</v>
          </cell>
          <cell r="D9345" t="str">
            <v>Refused</v>
          </cell>
        </row>
        <row r="9346">
          <cell r="B9346">
            <v>53546475006</v>
          </cell>
          <cell r="D9346" t="str">
            <v>Delivered</v>
          </cell>
        </row>
        <row r="9347">
          <cell r="B9347">
            <v>53546481962</v>
          </cell>
          <cell r="D9347" t="str">
            <v>Delivered</v>
          </cell>
        </row>
        <row r="9348">
          <cell r="B9348">
            <v>53546473455</v>
          </cell>
          <cell r="D9348" t="str">
            <v>Delivered</v>
          </cell>
        </row>
        <row r="9350">
          <cell r="B9350" t="str">
            <v>28-02-2025 (Fast Track)</v>
          </cell>
        </row>
        <row r="9351">
          <cell r="B9351" t="str">
            <v>AWB</v>
          </cell>
          <cell r="D9351" t="str">
            <v>Appointment I'D</v>
          </cell>
        </row>
        <row r="9352">
          <cell r="B9352">
            <v>100043096</v>
          </cell>
          <cell r="D9352" t="str">
            <v>Delivered</v>
          </cell>
        </row>
        <row r="9353">
          <cell r="B9353">
            <v>100040025</v>
          </cell>
          <cell r="D9353" t="str">
            <v>Delivered</v>
          </cell>
        </row>
        <row r="9354">
          <cell r="B9354">
            <v>100040035</v>
          </cell>
          <cell r="D9354" t="str">
            <v>Delivered</v>
          </cell>
        </row>
        <row r="9355">
          <cell r="B9355">
            <v>100040010</v>
          </cell>
          <cell r="D9355" t="str">
            <v>Delivered</v>
          </cell>
        </row>
        <row r="9356">
          <cell r="B9356">
            <v>100041200</v>
          </cell>
          <cell r="D9356" t="str">
            <v>Delivered</v>
          </cell>
        </row>
        <row r="9357">
          <cell r="B9357">
            <v>100041122</v>
          </cell>
          <cell r="D9357" t="str">
            <v>Delivered</v>
          </cell>
        </row>
        <row r="9358">
          <cell r="B9358">
            <v>100041126</v>
          </cell>
          <cell r="D9358" t="str">
            <v>Delivered</v>
          </cell>
        </row>
        <row r="9359">
          <cell r="B9359">
            <v>100041101</v>
          </cell>
          <cell r="D9359" t="str">
            <v>Delivered</v>
          </cell>
        </row>
        <row r="9360">
          <cell r="B9360">
            <v>100042950</v>
          </cell>
          <cell r="D9360" t="str">
            <v>Delivered</v>
          </cell>
        </row>
        <row r="9361">
          <cell r="B9361">
            <v>100043048</v>
          </cell>
          <cell r="D9361" t="str">
            <v>Delivered</v>
          </cell>
        </row>
        <row r="9362">
          <cell r="B9362">
            <v>100043052</v>
          </cell>
          <cell r="D9362" t="str">
            <v>Delivered</v>
          </cell>
        </row>
        <row r="9363">
          <cell r="B9363">
            <v>100043052</v>
          </cell>
          <cell r="D9363" t="str">
            <v>In Transit</v>
          </cell>
        </row>
        <row r="9364">
          <cell r="B9364">
            <v>100041038</v>
          </cell>
          <cell r="D9364" t="str">
            <v>Delivered</v>
          </cell>
        </row>
        <row r="9365">
          <cell r="B9365">
            <v>100041374</v>
          </cell>
          <cell r="D9365" t="str">
            <v>Delivered</v>
          </cell>
        </row>
        <row r="9366">
          <cell r="B9366">
            <v>100042272</v>
          </cell>
          <cell r="D9366" t="str">
            <v>Delivered</v>
          </cell>
        </row>
        <row r="9367">
          <cell r="B9367">
            <v>100042294</v>
          </cell>
          <cell r="D9367" t="str">
            <v>Delivered</v>
          </cell>
        </row>
        <row r="9368">
          <cell r="B9368">
            <v>100042682</v>
          </cell>
          <cell r="D9368" t="str">
            <v>Not Delivered Due To New Driver Visit Wrong Location</v>
          </cell>
        </row>
        <row r="9369">
          <cell r="B9369">
            <v>100042609</v>
          </cell>
          <cell r="D9369" t="str">
            <v>Delivered</v>
          </cell>
        </row>
        <row r="9370">
          <cell r="B9370">
            <v>100042601</v>
          </cell>
          <cell r="D9370" t="str">
            <v>Delivered</v>
          </cell>
        </row>
        <row r="9371">
          <cell r="B9371">
            <v>100042606</v>
          </cell>
          <cell r="D9371" t="str">
            <v>Delivered</v>
          </cell>
        </row>
        <row r="9372">
          <cell r="B9372">
            <v>100042521</v>
          </cell>
          <cell r="D9372" t="str">
            <v>Delivered</v>
          </cell>
        </row>
        <row r="9373">
          <cell r="B9373">
            <v>100042644</v>
          </cell>
          <cell r="D9373" t="str">
            <v>Take New Appointment</v>
          </cell>
        </row>
        <row r="9374">
          <cell r="B9374">
            <v>100042656</v>
          </cell>
          <cell r="D9374" t="str">
            <v>Not Delivered Due To New Driver Visit Wrong Location</v>
          </cell>
        </row>
        <row r="9375">
          <cell r="B9375">
            <v>100042268</v>
          </cell>
          <cell r="D9375" t="str">
            <v>Delivered</v>
          </cell>
        </row>
        <row r="9376">
          <cell r="B9376">
            <v>100043279</v>
          </cell>
          <cell r="D9376" t="str">
            <v>Take New Appointment</v>
          </cell>
        </row>
        <row r="9377">
          <cell r="B9377">
            <v>100042953</v>
          </cell>
          <cell r="D9377" t="str">
            <v>Delivered</v>
          </cell>
        </row>
        <row r="9378">
          <cell r="B9378">
            <v>100043051</v>
          </cell>
          <cell r="D9378" t="str">
            <v>Delivered</v>
          </cell>
        </row>
        <row r="9379">
          <cell r="B9379">
            <v>100043054</v>
          </cell>
          <cell r="D9379" t="str">
            <v>Delivered</v>
          </cell>
        </row>
        <row r="9380">
          <cell r="B9380">
            <v>100042602</v>
          </cell>
          <cell r="D9380" t="str">
            <v>Take New Appointment</v>
          </cell>
        </row>
        <row r="9381">
          <cell r="B9381">
            <v>100042647</v>
          </cell>
          <cell r="D9381" t="str">
            <v>Delivered</v>
          </cell>
        </row>
        <row r="9382">
          <cell r="B9382">
            <v>100042744</v>
          </cell>
          <cell r="D9382" t="str">
            <v>Delivered</v>
          </cell>
        </row>
        <row r="9383">
          <cell r="B9383">
            <v>100042746</v>
          </cell>
          <cell r="D9383" t="str">
            <v>Not Delivered Due To New Driver Visit Wrong Location</v>
          </cell>
        </row>
        <row r="9384">
          <cell r="B9384">
            <v>100043477</v>
          </cell>
          <cell r="D9384" t="str">
            <v>In Transit</v>
          </cell>
        </row>
        <row r="9385">
          <cell r="B9385">
            <v>100042960</v>
          </cell>
          <cell r="D9385" t="str">
            <v>Delivered</v>
          </cell>
        </row>
        <row r="9386">
          <cell r="B9386">
            <v>100043070</v>
          </cell>
          <cell r="D9386" t="str">
            <v>Delivered</v>
          </cell>
        </row>
        <row r="9388">
          <cell r="B9388" t="str">
            <v>28-02-2025 (DP World)</v>
          </cell>
        </row>
        <row r="9389">
          <cell r="B9389" t="str">
            <v>AWB</v>
          </cell>
          <cell r="D9389" t="str">
            <v>Status</v>
          </cell>
        </row>
        <row r="9390">
          <cell r="B9390">
            <v>1301404513</v>
          </cell>
          <cell r="D9390" t="str">
            <v>Delivered</v>
          </cell>
        </row>
        <row r="9394">
          <cell r="B9394" t="str">
            <v>01-03-2025 (Blue Dart)</v>
          </cell>
        </row>
        <row r="9395">
          <cell r="B9395" t="str">
            <v>AWB</v>
          </cell>
          <cell r="D9395" t="str">
            <v>Status</v>
          </cell>
        </row>
        <row r="9396">
          <cell r="B9396">
            <v>58148130784</v>
          </cell>
          <cell r="D9396" t="str">
            <v>Delivered</v>
          </cell>
        </row>
        <row r="9397">
          <cell r="B9397">
            <v>58148131720</v>
          </cell>
          <cell r="D9397" t="str">
            <v>Delivered</v>
          </cell>
        </row>
        <row r="9398">
          <cell r="B9398">
            <v>58148131926</v>
          </cell>
          <cell r="D9398" t="str">
            <v>Delivered</v>
          </cell>
        </row>
        <row r="9399">
          <cell r="B9399">
            <v>53547376396</v>
          </cell>
          <cell r="D9399" t="str">
            <v>Delivered</v>
          </cell>
        </row>
        <row r="9400">
          <cell r="B9400">
            <v>58148132560</v>
          </cell>
          <cell r="D9400" t="str">
            <v>Delivered</v>
          </cell>
        </row>
        <row r="9403">
          <cell r="B9403" t="str">
            <v>01-03-2025 (Fast Track)</v>
          </cell>
        </row>
        <row r="9404">
          <cell r="B9404" t="str">
            <v>AWB</v>
          </cell>
          <cell r="D9404" t="str">
            <v>Appointment I'D</v>
          </cell>
        </row>
        <row r="9405">
          <cell r="B9405">
            <v>100039902</v>
          </cell>
          <cell r="D9405" t="str">
            <v>Delivered</v>
          </cell>
        </row>
        <row r="9406">
          <cell r="B9406">
            <v>100040102</v>
          </cell>
          <cell r="D9406" t="str">
            <v>Delivered</v>
          </cell>
        </row>
        <row r="9407">
          <cell r="B9407">
            <v>100040105</v>
          </cell>
          <cell r="D9407" t="str">
            <v>Delivered</v>
          </cell>
        </row>
        <row r="9408">
          <cell r="B9408">
            <v>100042272</v>
          </cell>
          <cell r="D9408" t="str">
            <v>Delivered</v>
          </cell>
        </row>
        <row r="9409">
          <cell r="B9409">
            <v>100042294</v>
          </cell>
          <cell r="D9409" t="str">
            <v>Delivered</v>
          </cell>
        </row>
        <row r="9410">
          <cell r="B9410">
            <v>100043230</v>
          </cell>
          <cell r="D9410" t="str">
            <v>Delivered</v>
          </cell>
        </row>
        <row r="9411">
          <cell r="B9411">
            <v>100043356</v>
          </cell>
          <cell r="D9411" t="str">
            <v>Consignee Refused Due To As No Appointment Today</v>
          </cell>
        </row>
        <row r="9412">
          <cell r="B9412">
            <v>100041978</v>
          </cell>
          <cell r="D9412" t="str">
            <v>CUSTOMER REFUSED DELIVERY DUE TO ZEPTO WAREHOUSE ADDRESS SHIFTED</v>
          </cell>
        </row>
        <row r="9413">
          <cell r="B9413">
            <v>100041952</v>
          </cell>
          <cell r="D9413" t="str">
            <v>CUSTOMER REFUSED DELIVERY DUE TO ZEPTO WAREHOUSE ADDRESS SHIFTED</v>
          </cell>
        </row>
        <row r="9414">
          <cell r="B9414">
            <v>100041441</v>
          </cell>
          <cell r="D9414" t="str">
            <v>Delivered</v>
          </cell>
        </row>
        <row r="9415">
          <cell r="B9415">
            <v>100042474</v>
          </cell>
          <cell r="D9415" t="str">
            <v>Delivered</v>
          </cell>
        </row>
        <row r="9416">
          <cell r="B9416">
            <v>100042363</v>
          </cell>
          <cell r="D9416" t="str">
            <v>Delivered</v>
          </cell>
        </row>
        <row r="9417">
          <cell r="B9417">
            <v>100042088</v>
          </cell>
          <cell r="D9417" t="str">
            <v>Delivered</v>
          </cell>
        </row>
        <row r="9418">
          <cell r="B9418">
            <v>100041973</v>
          </cell>
          <cell r="D9418" t="str">
            <v>Delivered</v>
          </cell>
        </row>
        <row r="9419">
          <cell r="B9419">
            <v>100042654</v>
          </cell>
          <cell r="D9419" t="str">
            <v>Delivered</v>
          </cell>
        </row>
        <row r="9420">
          <cell r="B9420">
            <v>100042250</v>
          </cell>
          <cell r="D9420" t="str">
            <v>Delivered</v>
          </cell>
        </row>
        <row r="9421">
          <cell r="B9421">
            <v>100042648</v>
          </cell>
          <cell r="D9421" t="str">
            <v>Delivered</v>
          </cell>
        </row>
        <row r="9422">
          <cell r="B9422">
            <v>100042270</v>
          </cell>
          <cell r="D9422" t="str">
            <v>Delivered</v>
          </cell>
        </row>
        <row r="9423">
          <cell r="B9423">
            <v>100043292</v>
          </cell>
          <cell r="D9423" t="str">
            <v>Delivered</v>
          </cell>
        </row>
        <row r="9424">
          <cell r="B9424">
            <v>100042754</v>
          </cell>
          <cell r="D9424" t="str">
            <v>Delivered</v>
          </cell>
        </row>
        <row r="9425">
          <cell r="B9425">
            <v>100042747</v>
          </cell>
          <cell r="D9425" t="str">
            <v>Delivered</v>
          </cell>
        </row>
        <row r="9426">
          <cell r="B9426">
            <v>100042781</v>
          </cell>
          <cell r="D9426" t="str">
            <v>Delivered</v>
          </cell>
        </row>
        <row r="9427">
          <cell r="B9427">
            <v>100043782</v>
          </cell>
          <cell r="D9427" t="str">
            <v>Delivered</v>
          </cell>
        </row>
        <row r="9428">
          <cell r="B9428">
            <v>100043025</v>
          </cell>
          <cell r="D9428" t="str">
            <v>Delivered</v>
          </cell>
        </row>
        <row r="9429">
          <cell r="B9429">
            <v>100043018</v>
          </cell>
          <cell r="D9429" t="str">
            <v>Delivered</v>
          </cell>
        </row>
        <row r="9430">
          <cell r="B9430">
            <v>100043017</v>
          </cell>
          <cell r="D9430" t="str">
            <v>Delivered</v>
          </cell>
        </row>
        <row r="9431">
          <cell r="B9431">
            <v>100042970</v>
          </cell>
          <cell r="D9431" t="str">
            <v>Delivered</v>
          </cell>
        </row>
        <row r="9432">
          <cell r="B9432">
            <v>100042971</v>
          </cell>
          <cell r="D9432" t="str">
            <v>Delivered</v>
          </cell>
        </row>
        <row r="9433">
          <cell r="B9433">
            <v>100042981</v>
          </cell>
          <cell r="D9433" t="str">
            <v>In Transit Delay</v>
          </cell>
        </row>
        <row r="9434">
          <cell r="B9434">
            <v>100043635</v>
          </cell>
          <cell r="D9434" t="str">
            <v>Delivered</v>
          </cell>
        </row>
        <row r="9437">
          <cell r="B9437" t="str">
            <v>02-03-2025 (Fast Track)</v>
          </cell>
        </row>
        <row r="9438">
          <cell r="B9438" t="str">
            <v>AWB</v>
          </cell>
          <cell r="D9438" t="str">
            <v>Appointment I'D</v>
          </cell>
        </row>
        <row r="9439">
          <cell r="B9439">
            <v>100041123</v>
          </cell>
          <cell r="D9439" t="str">
            <v>Delivered</v>
          </cell>
        </row>
        <row r="9440">
          <cell r="B9440">
            <v>100041534</v>
          </cell>
          <cell r="D9440" t="str">
            <v>SHIPMENT WILL DELIVERED ON MONDAY</v>
          </cell>
        </row>
        <row r="9441">
          <cell r="B9441">
            <v>100041013</v>
          </cell>
          <cell r="D9441" t="str">
            <v>Delivered</v>
          </cell>
        </row>
        <row r="9442">
          <cell r="B9442">
            <v>100041962</v>
          </cell>
          <cell r="D9442" t="str">
            <v>Delivered</v>
          </cell>
        </row>
        <row r="9443">
          <cell r="B9443">
            <v>100042567</v>
          </cell>
          <cell r="D9443" t="str">
            <v>CUSTOMER REFUSED DELIVERY DUE TO NYKAA WAREHOUSE CLOSED</v>
          </cell>
        </row>
        <row r="9446">
          <cell r="B9446" t="str">
            <v>03-03-2025 (Blue Dart)</v>
          </cell>
        </row>
        <row r="9447">
          <cell r="B9447" t="str">
            <v>AWB</v>
          </cell>
          <cell r="D9447" t="str">
            <v>Status</v>
          </cell>
        </row>
        <row r="9448">
          <cell r="B9448">
            <v>53547286052</v>
          </cell>
          <cell r="D9448" t="str">
            <v>Delivered</v>
          </cell>
        </row>
        <row r="9449">
          <cell r="B9449">
            <v>58148134660</v>
          </cell>
          <cell r="D9449" t="str">
            <v>Delivered</v>
          </cell>
        </row>
        <row r="9450">
          <cell r="B9450">
            <v>53547481853</v>
          </cell>
          <cell r="D9450" t="str">
            <v>Delivered</v>
          </cell>
        </row>
        <row r="9451">
          <cell r="B9451">
            <v>53547111144</v>
          </cell>
          <cell r="D9451" t="str">
            <v>Delivered</v>
          </cell>
        </row>
        <row r="9452">
          <cell r="B9452">
            <v>53547111214</v>
          </cell>
          <cell r="D9452" t="str">
            <v>Delivered</v>
          </cell>
        </row>
        <row r="9453">
          <cell r="B9453">
            <v>53547111914</v>
          </cell>
          <cell r="D9453" t="str">
            <v>Delivered</v>
          </cell>
        </row>
        <row r="9454">
          <cell r="B9454">
            <v>53547111995</v>
          </cell>
          <cell r="D9454" t="str">
            <v>Delivered</v>
          </cell>
        </row>
        <row r="9455">
          <cell r="B9455">
            <v>53547535930</v>
          </cell>
          <cell r="D9455" t="str">
            <v>Delivered</v>
          </cell>
        </row>
        <row r="9456">
          <cell r="B9456">
            <v>53547499025</v>
          </cell>
          <cell r="D9456" t="str">
            <v>Delivered</v>
          </cell>
        </row>
        <row r="9458">
          <cell r="B9458" t="str">
            <v>03-03-2025 (Fast Track)</v>
          </cell>
        </row>
        <row r="9459">
          <cell r="B9459" t="str">
            <v>AWB</v>
          </cell>
          <cell r="D9459" t="str">
            <v>Appointment I'D</v>
          </cell>
        </row>
        <row r="9460">
          <cell r="B9460">
            <v>100043358</v>
          </cell>
          <cell r="D9460" t="str">
            <v>Delivered</v>
          </cell>
        </row>
        <row r="9461">
          <cell r="B9461">
            <v>100043473</v>
          </cell>
          <cell r="D9461" t="str">
            <v>Delivered</v>
          </cell>
        </row>
        <row r="9462">
          <cell r="B9462">
            <v>100043231</v>
          </cell>
          <cell r="D9462" t="str">
            <v>vehicle Late Reach At Location</v>
          </cell>
        </row>
        <row r="9463">
          <cell r="B9463">
            <v>100043624</v>
          </cell>
          <cell r="D9463" t="str">
            <v>Delivered</v>
          </cell>
        </row>
        <row r="9464">
          <cell r="B9464">
            <v>100042157</v>
          </cell>
          <cell r="D9464" t="str">
            <v>Not Dispatch From Warehouse</v>
          </cell>
        </row>
        <row r="9465">
          <cell r="B9465">
            <v>100042269</v>
          </cell>
          <cell r="D9465" t="str">
            <v>Delivered</v>
          </cell>
        </row>
        <row r="9466">
          <cell r="B9466">
            <v>100043636</v>
          </cell>
          <cell r="D9466" t="str">
            <v>Delivered</v>
          </cell>
        </row>
        <row r="9467">
          <cell r="B9467">
            <v>100043331</v>
          </cell>
          <cell r="D9467" t="str">
            <v>Delivered</v>
          </cell>
        </row>
        <row r="9468">
          <cell r="B9468">
            <v>100043067</v>
          </cell>
          <cell r="D9468" t="str">
            <v>Delivered</v>
          </cell>
        </row>
        <row r="9469">
          <cell r="B9469">
            <v>100043347</v>
          </cell>
          <cell r="D9469" t="str">
            <v>CUSTOMER REFUSED DELIVERY DUE TO ARTICLE ISSUE</v>
          </cell>
        </row>
        <row r="9470">
          <cell r="B9470">
            <v>100043053</v>
          </cell>
          <cell r="D9470" t="str">
            <v>Delivered</v>
          </cell>
        </row>
        <row r="9471">
          <cell r="B9471">
            <v>100043774</v>
          </cell>
          <cell r="D9471" t="str">
            <v>IN TRANSIT DELAY</v>
          </cell>
        </row>
        <row r="9472">
          <cell r="B9472">
            <v>100043775</v>
          </cell>
          <cell r="D9472" t="str">
            <v>Delivered</v>
          </cell>
        </row>
        <row r="9473">
          <cell r="B9473">
            <v>100043061</v>
          </cell>
          <cell r="D9473" t="str">
            <v>Delivered</v>
          </cell>
        </row>
        <row r="9474">
          <cell r="B9474">
            <v>100043293</v>
          </cell>
          <cell r="D9474" t="str">
            <v>Delivered</v>
          </cell>
        </row>
        <row r="9475">
          <cell r="B9475">
            <v>100043403</v>
          </cell>
          <cell r="D9475" t="str">
            <v>Delivered</v>
          </cell>
        </row>
        <row r="9476">
          <cell r="B9476">
            <v>100043404</v>
          </cell>
          <cell r="D9476" t="str">
            <v>Delivered</v>
          </cell>
        </row>
        <row r="9477">
          <cell r="B9477">
            <v>100043020</v>
          </cell>
          <cell r="D9477" t="str">
            <v>Delivered</v>
          </cell>
        </row>
        <row r="9478">
          <cell r="B9478">
            <v>100043013</v>
          </cell>
          <cell r="D9478" t="str">
            <v>Delivered</v>
          </cell>
        </row>
        <row r="9479">
          <cell r="B9479">
            <v>100042979</v>
          </cell>
          <cell r="D9479" t="str">
            <v>Delivered</v>
          </cell>
        </row>
        <row r="9480">
          <cell r="B9480">
            <v>100043027</v>
          </cell>
          <cell r="D9480" t="str">
            <v>Delivered</v>
          </cell>
        </row>
        <row r="9481">
          <cell r="B9481">
            <v>100042980</v>
          </cell>
          <cell r="D9481" t="str">
            <v>Delivered</v>
          </cell>
        </row>
        <row r="9482">
          <cell r="B9482">
            <v>100043023</v>
          </cell>
          <cell r="D9482" t="str">
            <v>Delivered</v>
          </cell>
        </row>
        <row r="9483">
          <cell r="B9483">
            <v>100043021</v>
          </cell>
          <cell r="D9483" t="str">
            <v>Delivered</v>
          </cell>
        </row>
        <row r="9484">
          <cell r="B9484">
            <v>100043024</v>
          </cell>
          <cell r="D9484" t="str">
            <v>Delivered</v>
          </cell>
        </row>
        <row r="9485">
          <cell r="B9485">
            <v>100043029</v>
          </cell>
          <cell r="D9485" t="str">
            <v>Delivered</v>
          </cell>
        </row>
        <row r="9486">
          <cell r="B9486">
            <v>100043026</v>
          </cell>
          <cell r="D9486" t="str">
            <v>Delivered</v>
          </cell>
        </row>
        <row r="9487">
          <cell r="B9487">
            <v>100042984</v>
          </cell>
          <cell r="D9487" t="str">
            <v>Delivered</v>
          </cell>
        </row>
        <row r="9488">
          <cell r="B9488">
            <v>100043405</v>
          </cell>
          <cell r="D9488" t="str">
            <v>Delivered</v>
          </cell>
        </row>
        <row r="9489">
          <cell r="B9489">
            <v>100043406</v>
          </cell>
          <cell r="D9489" t="str">
            <v>Delivered</v>
          </cell>
        </row>
        <row r="9490">
          <cell r="B9490">
            <v>100043407</v>
          </cell>
          <cell r="D9490" t="str">
            <v>Delivered</v>
          </cell>
        </row>
        <row r="9491">
          <cell r="B9491">
            <v>100043408</v>
          </cell>
          <cell r="D9491" t="str">
            <v>SHIPMENT WILL DELIVER ON TOMORROW</v>
          </cell>
        </row>
        <row r="9492">
          <cell r="B9492">
            <v>100043700</v>
          </cell>
          <cell r="D9492" t="str">
            <v>SHIPMENT WILL DELIVER ON TOMORROW</v>
          </cell>
        </row>
        <row r="9493">
          <cell r="B9493">
            <v>100043904</v>
          </cell>
          <cell r="D9493" t="str">
            <v>Delivered</v>
          </cell>
        </row>
        <row r="9496">
          <cell r="B9496" t="str">
            <v>04-03-2025 (Blue Dart)</v>
          </cell>
        </row>
        <row r="9497">
          <cell r="B9497" t="str">
            <v>AWB</v>
          </cell>
          <cell r="D9497" t="str">
            <v>Status</v>
          </cell>
        </row>
        <row r="9498">
          <cell r="B9498">
            <v>53541589404</v>
          </cell>
          <cell r="D9498" t="str">
            <v>P.O Expire</v>
          </cell>
        </row>
        <row r="9499">
          <cell r="B9499">
            <v>53542497536</v>
          </cell>
          <cell r="D9499" t="str">
            <v>Not Delivered Due To ASN Pending</v>
          </cell>
        </row>
        <row r="9500">
          <cell r="B9500">
            <v>53542497396</v>
          </cell>
          <cell r="D9500" t="str">
            <v>RTO</v>
          </cell>
        </row>
        <row r="9501">
          <cell r="B9501">
            <v>53542642823</v>
          </cell>
          <cell r="D9501" t="str">
            <v>Not Delivered Due To ASN Pending</v>
          </cell>
        </row>
        <row r="9502">
          <cell r="B9502">
            <v>53545452962</v>
          </cell>
          <cell r="D9502" t="str">
            <v>Delivered</v>
          </cell>
        </row>
        <row r="9503">
          <cell r="B9503">
            <v>53547313492</v>
          </cell>
          <cell r="D9503" t="str">
            <v>Delivered</v>
          </cell>
        </row>
        <row r="9504">
          <cell r="B9504">
            <v>53547060932</v>
          </cell>
          <cell r="D9504" t="str">
            <v>Delivered</v>
          </cell>
        </row>
        <row r="9505">
          <cell r="B9505">
            <v>53547490452</v>
          </cell>
          <cell r="D9505" t="str">
            <v>Not delivered</v>
          </cell>
        </row>
        <row r="9506">
          <cell r="B9506">
            <v>53547664973</v>
          </cell>
          <cell r="D9506" t="str">
            <v>Delivered</v>
          </cell>
        </row>
        <row r="9509">
          <cell r="B9509" t="str">
            <v>04-03-2025 (Fast Track)</v>
          </cell>
        </row>
        <row r="9510">
          <cell r="B9510" t="str">
            <v>AWB</v>
          </cell>
          <cell r="D9510" t="str">
            <v>Appointment I'D</v>
          </cell>
        </row>
        <row r="9511">
          <cell r="B9511">
            <v>100040417</v>
          </cell>
          <cell r="D9511" t="str">
            <v>Delivered</v>
          </cell>
        </row>
        <row r="9512">
          <cell r="B9512">
            <v>100038985</v>
          </cell>
          <cell r="D9512" t="str">
            <v>P.O Expire</v>
          </cell>
        </row>
        <row r="9513">
          <cell r="B9513">
            <v>100039474</v>
          </cell>
          <cell r="D9513" t="str">
            <v>Delivered</v>
          </cell>
        </row>
        <row r="9514">
          <cell r="B9514">
            <v>100038583</v>
          </cell>
          <cell r="D9514" t="str">
            <v>Delivered</v>
          </cell>
        </row>
        <row r="9515">
          <cell r="B9515">
            <v>100039021</v>
          </cell>
          <cell r="D9515" t="str">
            <v>P.O Expire</v>
          </cell>
        </row>
        <row r="9516">
          <cell r="B9516">
            <v>100039897</v>
          </cell>
          <cell r="D9516" t="str">
            <v>Delivered</v>
          </cell>
        </row>
        <row r="9517">
          <cell r="B9517">
            <v>100039892</v>
          </cell>
          <cell r="D9517" t="str">
            <v>Delivered</v>
          </cell>
        </row>
        <row r="9518">
          <cell r="B9518">
            <v>100040092</v>
          </cell>
          <cell r="D9518" t="str">
            <v>Delivered</v>
          </cell>
        </row>
        <row r="9519">
          <cell r="B9519">
            <v>100040096</v>
          </cell>
          <cell r="D9519" t="str">
            <v>Delivered</v>
          </cell>
        </row>
        <row r="9520">
          <cell r="B9520">
            <v>100041027</v>
          </cell>
          <cell r="D9520" t="str">
            <v>P.O Expire</v>
          </cell>
        </row>
        <row r="9521">
          <cell r="B9521">
            <v>100041021</v>
          </cell>
          <cell r="D9521" t="str">
            <v>P.O Expire</v>
          </cell>
        </row>
        <row r="9522">
          <cell r="B9522">
            <v>100041037</v>
          </cell>
          <cell r="D9522" t="str">
            <v>P.O Expire</v>
          </cell>
        </row>
        <row r="9523">
          <cell r="B9523">
            <v>100041029</v>
          </cell>
          <cell r="D9523" t="str">
            <v>Delivered</v>
          </cell>
        </row>
        <row r="9524">
          <cell r="B9524">
            <v>100041383</v>
          </cell>
          <cell r="D9524" t="str">
            <v>P.O Expire</v>
          </cell>
        </row>
        <row r="9525">
          <cell r="B9525">
            <v>100042502</v>
          </cell>
          <cell r="D9525" t="str">
            <v>Delivered</v>
          </cell>
        </row>
        <row r="9526">
          <cell r="B9526">
            <v>100042500</v>
          </cell>
          <cell r="D9526" t="str">
            <v>Delivered</v>
          </cell>
        </row>
        <row r="9527">
          <cell r="B9527">
            <v>100042278</v>
          </cell>
          <cell r="D9527" t="str">
            <v>Delivered</v>
          </cell>
        </row>
        <row r="9528">
          <cell r="B9528">
            <v>100042279</v>
          </cell>
          <cell r="D9528" t="str">
            <v>Delivered</v>
          </cell>
        </row>
        <row r="9529">
          <cell r="B9529">
            <v>100042271</v>
          </cell>
          <cell r="D9529" t="str">
            <v>Delivered</v>
          </cell>
        </row>
        <row r="9530">
          <cell r="B9530">
            <v>100042504</v>
          </cell>
          <cell r="D9530" t="str">
            <v>Delivered</v>
          </cell>
        </row>
        <row r="9531">
          <cell r="B9531">
            <v>100042503</v>
          </cell>
          <cell r="D9531" t="str">
            <v>Delivered</v>
          </cell>
        </row>
        <row r="9532">
          <cell r="B9532">
            <v>100042293</v>
          </cell>
          <cell r="D9532" t="str">
            <v>Delivered</v>
          </cell>
        </row>
        <row r="9533">
          <cell r="B9533">
            <v>100043506</v>
          </cell>
          <cell r="D9533" t="str">
            <v>Delivered</v>
          </cell>
        </row>
        <row r="9534">
          <cell r="B9534">
            <v>100041559</v>
          </cell>
          <cell r="D9534" t="str">
            <v>Delivered</v>
          </cell>
        </row>
        <row r="9535">
          <cell r="B9535">
            <v>100042112</v>
          </cell>
          <cell r="D9535" t="str">
            <v> VEHICLE WAS CAUGHT SALE TAX OFFICER</v>
          </cell>
        </row>
        <row r="9536">
          <cell r="B9536">
            <v>100042132</v>
          </cell>
          <cell r="D9536" t="str">
            <v>Late Reach Due To vehicle Stuck in another delivery</v>
          </cell>
        </row>
        <row r="9537">
          <cell r="B9537">
            <v>100043628</v>
          </cell>
          <cell r="D9537" t="str">
            <v>Delivered</v>
          </cell>
        </row>
        <row r="9538">
          <cell r="B9538">
            <v>100043636</v>
          </cell>
          <cell r="D9538" t="str">
            <v>Delivered</v>
          </cell>
        </row>
        <row r="9539">
          <cell r="B9539">
            <v>100043333</v>
          </cell>
          <cell r="D9539" t="str">
            <v>Delivered</v>
          </cell>
        </row>
        <row r="9540">
          <cell r="B9540">
            <v>100043354</v>
          </cell>
          <cell r="D9540" t="str">
            <v>CUSTOMER REFUSED DELIVERY DUE TO SPACE ISSUE</v>
          </cell>
        </row>
        <row r="9541">
          <cell r="B9541">
            <v>100043330</v>
          </cell>
          <cell r="D9541" t="str">
            <v>CUSTOMER REFUSED DELIVERY DUE TO SPACE ISSUE</v>
          </cell>
        </row>
        <row r="9542">
          <cell r="B9542">
            <v>100042965</v>
          </cell>
          <cell r="D9542" t="str">
            <v>Delivered</v>
          </cell>
        </row>
        <row r="9543">
          <cell r="B9543">
            <v>100043064</v>
          </cell>
          <cell r="D9543" t="str">
            <v>Delivered</v>
          </cell>
        </row>
        <row r="9544">
          <cell r="B9544">
            <v>100043475</v>
          </cell>
          <cell r="D9544" t="str">
            <v>Delivered</v>
          </cell>
        </row>
        <row r="9545">
          <cell r="B9545">
            <v>100042948</v>
          </cell>
          <cell r="D9545" t="str">
            <v>Delivered</v>
          </cell>
        </row>
        <row r="9546">
          <cell r="B9546">
            <v>100043690</v>
          </cell>
          <cell r="D9546" t="str">
            <v>CUSTOMER REFUSED DELIVERY DUE TO MIX ARTCILE ISSUE</v>
          </cell>
        </row>
        <row r="9547">
          <cell r="B9547">
            <v>100043772</v>
          </cell>
          <cell r="D9547" t="str">
            <v>In Transit Delay</v>
          </cell>
        </row>
        <row r="9548">
          <cell r="B9548">
            <v>100042963</v>
          </cell>
          <cell r="D9548" t="str">
            <v>Delivered</v>
          </cell>
        </row>
        <row r="9549">
          <cell r="B9549">
            <v>100042946</v>
          </cell>
          <cell r="D9549" t="str">
            <v>Delivered</v>
          </cell>
        </row>
        <row r="9550">
          <cell r="B9550">
            <v>100042959</v>
          </cell>
          <cell r="D9550" t="str">
            <v>Delivered</v>
          </cell>
        </row>
        <row r="9551">
          <cell r="B9551">
            <v>100043240</v>
          </cell>
          <cell r="D9551" t="str">
            <v>CUSTOMER REFUSED DELIVERY DUE TO ARTCILE ISSUE</v>
          </cell>
        </row>
        <row r="9552">
          <cell r="B9552">
            <v>100043613</v>
          </cell>
          <cell r="D9552" t="str">
            <v>Delivered</v>
          </cell>
        </row>
        <row r="9553">
          <cell r="B9553">
            <v>100042977</v>
          </cell>
          <cell r="D9553" t="str">
            <v> VEHICLE WAS CAUGHT SALE TAX OFFICER</v>
          </cell>
        </row>
        <row r="9554">
          <cell r="B9554">
            <v>100042978</v>
          </cell>
          <cell r="D9554" t="str">
            <v>Delivered</v>
          </cell>
        </row>
        <row r="9555">
          <cell r="B9555">
            <v>100043014</v>
          </cell>
          <cell r="D9555" t="str">
            <v>Delivered</v>
          </cell>
        </row>
        <row r="9556">
          <cell r="B9556">
            <v>100043022</v>
          </cell>
          <cell r="D9556" t="str">
            <v>Delivered</v>
          </cell>
        </row>
        <row r="9557">
          <cell r="B9557">
            <v>100043019</v>
          </cell>
          <cell r="D9557" t="str">
            <v>Delivered</v>
          </cell>
        </row>
        <row r="9558">
          <cell r="B9558">
            <v>100042982</v>
          </cell>
          <cell r="D9558" t="str">
            <v>Delivered</v>
          </cell>
        </row>
        <row r="9559">
          <cell r="B9559">
            <v>100042983</v>
          </cell>
          <cell r="D9559" t="str">
            <v>Delivered</v>
          </cell>
        </row>
        <row r="9560">
          <cell r="B9560">
            <v>100043059</v>
          </cell>
          <cell r="D9560" t="str">
            <v>Delivered</v>
          </cell>
        </row>
        <row r="9561">
          <cell r="B9561">
            <v>100043047</v>
          </cell>
          <cell r="D9561" t="str">
            <v>Delivered</v>
          </cell>
        </row>
        <row r="9562">
          <cell r="B9562">
            <v>100043049</v>
          </cell>
          <cell r="D9562" t="str">
            <v>Delivered</v>
          </cell>
        </row>
        <row r="9563">
          <cell r="B9563">
            <v>100043776</v>
          </cell>
          <cell r="D9563" t="str">
            <v>In Transit Delay</v>
          </cell>
        </row>
        <row r="9564">
          <cell r="B9564">
            <v>100043614</v>
          </cell>
          <cell r="D9564" t="str">
            <v>Delivered</v>
          </cell>
        </row>
        <row r="9565">
          <cell r="B9565">
            <v>100043905</v>
          </cell>
          <cell r="D9565" t="str">
            <v>Delivered</v>
          </cell>
        </row>
        <row r="9566">
          <cell r="B9566">
            <v>100043790</v>
          </cell>
          <cell r="D9566" t="str">
            <v>In Transit Delay</v>
          </cell>
        </row>
        <row r="9567">
          <cell r="B9567">
            <v>100043792</v>
          </cell>
          <cell r="D9567" t="str">
            <v>Delivered</v>
          </cell>
        </row>
        <row r="9570">
          <cell r="B9570" t="str">
            <v>05-03-2025 (Blue Dart)</v>
          </cell>
        </row>
        <row r="9571">
          <cell r="B9571" t="str">
            <v>AWB</v>
          </cell>
          <cell r="D9571" t="str">
            <v>Status</v>
          </cell>
        </row>
        <row r="9572">
          <cell r="B9572">
            <v>53545426863</v>
          </cell>
          <cell r="D9572" t="str">
            <v>Delivered</v>
          </cell>
        </row>
        <row r="9573">
          <cell r="B9573">
            <v>53547312954</v>
          </cell>
          <cell r="D9573" t="str">
            <v>Different Address</v>
          </cell>
        </row>
        <row r="9574">
          <cell r="B9574">
            <v>53547513526</v>
          </cell>
          <cell r="D9574" t="str">
            <v>Delivered</v>
          </cell>
        </row>
        <row r="9575">
          <cell r="B9575">
            <v>53547872534</v>
          </cell>
          <cell r="D9575" t="str">
            <v>Delivered</v>
          </cell>
        </row>
        <row r="9577">
          <cell r="B9577" t="str">
            <v>05-03-2025 (Fast Track)</v>
          </cell>
        </row>
        <row r="9578">
          <cell r="B9578" t="str">
            <v>AWB</v>
          </cell>
          <cell r="D9578" t="str">
            <v>Appointment I'D</v>
          </cell>
        </row>
        <row r="9579">
          <cell r="B9579">
            <v>100038979</v>
          </cell>
          <cell r="D9579" t="str">
            <v>Delivered</v>
          </cell>
        </row>
        <row r="9580">
          <cell r="B9580">
            <v>100038972</v>
          </cell>
          <cell r="D9580" t="str">
            <v>Delivered</v>
          </cell>
        </row>
        <row r="9581">
          <cell r="B9581">
            <v>100038900</v>
          </cell>
          <cell r="D9581" t="str">
            <v>Consignee Refused Due To Wrong Address</v>
          </cell>
        </row>
        <row r="9582">
          <cell r="B9582">
            <v>100038905</v>
          </cell>
          <cell r="D9582" t="str">
            <v>Consignee Refused Due To Wrong Address</v>
          </cell>
        </row>
        <row r="9583">
          <cell r="B9583">
            <v>100038893</v>
          </cell>
          <cell r="D9583" t="str">
            <v>Consignee Refused Due To Wrong Address</v>
          </cell>
        </row>
        <row r="9584">
          <cell r="B9584">
            <v>100041249</v>
          </cell>
          <cell r="D9584" t="str">
            <v>Delivered</v>
          </cell>
        </row>
        <row r="9585">
          <cell r="B9585">
            <v>100042835</v>
          </cell>
          <cell r="D9585" t="str">
            <v>Delivered</v>
          </cell>
        </row>
        <row r="9586">
          <cell r="B9586">
            <v>100043045</v>
          </cell>
          <cell r="D9586" t="str">
            <v>Not delivered Due To Wrong AWB in Sheet</v>
          </cell>
        </row>
        <row r="9587">
          <cell r="B9587">
            <v>100042743</v>
          </cell>
          <cell r="D9587" t="str">
            <v>Delivered</v>
          </cell>
        </row>
        <row r="9588">
          <cell r="B9588">
            <v>100042104</v>
          </cell>
          <cell r="D9588" t="str">
            <v>Consignee Refused Due To Space Issue</v>
          </cell>
        </row>
        <row r="9589">
          <cell r="B9589">
            <v>100042081</v>
          </cell>
          <cell r="D9589" t="str">
            <v>Consignee Refused Due To Space Issue</v>
          </cell>
        </row>
        <row r="9590">
          <cell r="B9590">
            <v>100041959</v>
          </cell>
          <cell r="D9590" t="str">
            <v>Vehicle Break Down</v>
          </cell>
        </row>
        <row r="9591">
          <cell r="B9591">
            <v>100042599</v>
          </cell>
          <cell r="D9591" t="str">
            <v>Consignee Refused Due To Space Issue</v>
          </cell>
        </row>
        <row r="9592">
          <cell r="B9592">
            <v>100043634</v>
          </cell>
          <cell r="D9592" t="str">
            <v>Delivered</v>
          </cell>
        </row>
        <row r="9593">
          <cell r="B9593">
            <v>100042740</v>
          </cell>
          <cell r="D9593" t="str">
            <v>Delivered</v>
          </cell>
        </row>
        <row r="9594">
          <cell r="B9594">
            <v>100042751</v>
          </cell>
          <cell r="D9594" t="str">
            <v>Delivered</v>
          </cell>
        </row>
        <row r="9595">
          <cell r="B9595">
            <v>100042741</v>
          </cell>
          <cell r="D9595" t="str">
            <v>Delivered</v>
          </cell>
        </row>
        <row r="9596">
          <cell r="B9596">
            <v>100042749</v>
          </cell>
          <cell r="D9596" t="str">
            <v>Delivered</v>
          </cell>
        </row>
        <row r="9597">
          <cell r="B9597">
            <v>100043362</v>
          </cell>
          <cell r="D9597" t="str">
            <v> VEHICLE WAS CAUGHT SALE TAX OFFICER</v>
          </cell>
        </row>
        <row r="9598">
          <cell r="B9598">
            <v>100043363</v>
          </cell>
          <cell r="D9598" t="str">
            <v> VEHICLE WAS CAUGHT SALE TAX OFFICER</v>
          </cell>
        </row>
        <row r="9599">
          <cell r="B9599">
            <v>100043365</v>
          </cell>
          <cell r="D9599" t="str">
            <v> VEHICLE WAS CAUGHT SALE TAX OFFICER</v>
          </cell>
        </row>
        <row r="9600">
          <cell r="B9600">
            <v>100043778</v>
          </cell>
          <cell r="D9600" t="str">
            <v>Delivered</v>
          </cell>
        </row>
        <row r="9601">
          <cell r="B9601">
            <v>100043012</v>
          </cell>
          <cell r="D9601" t="str">
            <v>Delivered</v>
          </cell>
        </row>
        <row r="9602">
          <cell r="B9602">
            <v>100042973</v>
          </cell>
          <cell r="D9602" t="str">
            <v>Delivered</v>
          </cell>
        </row>
        <row r="9603">
          <cell r="B9603">
            <v>100043015</v>
          </cell>
          <cell r="D9603" t="str">
            <v>Delivered</v>
          </cell>
        </row>
        <row r="9604">
          <cell r="B9604">
            <v>100043044</v>
          </cell>
          <cell r="D9604" t="str">
            <v>Delivered</v>
          </cell>
        </row>
        <row r="9605">
          <cell r="B9605">
            <v>100043046</v>
          </cell>
          <cell r="D9605" t="str">
            <v>Delivered</v>
          </cell>
        </row>
        <row r="9606">
          <cell r="B9606">
            <v>100043793</v>
          </cell>
          <cell r="D9606" t="str">
            <v>Delivered</v>
          </cell>
        </row>
        <row r="9607">
          <cell r="B9607">
            <v>100044378</v>
          </cell>
          <cell r="D9607" t="str">
            <v>Delivered</v>
          </cell>
        </row>
        <row r="9608">
          <cell r="B9608">
            <v>100044377</v>
          </cell>
          <cell r="D9608" t="str">
            <v>Delivered</v>
          </cell>
        </row>
        <row r="9609">
          <cell r="B9609">
            <v>100044379</v>
          </cell>
          <cell r="D9609" t="str">
            <v>Not delivered Due To Vehicle Late Reach At Location</v>
          </cell>
        </row>
        <row r="9610">
          <cell r="B9610">
            <v>100044390</v>
          </cell>
          <cell r="D9610" t="str">
            <v>Delivered</v>
          </cell>
        </row>
        <row r="9611">
          <cell r="B9611">
            <v>100044389</v>
          </cell>
          <cell r="D9611" t="str">
            <v>Delivered</v>
          </cell>
        </row>
        <row r="9612">
          <cell r="B9612">
            <v>100044398</v>
          </cell>
          <cell r="D9612" t="str">
            <v>Delivered</v>
          </cell>
        </row>
        <row r="9613">
          <cell r="B9613">
            <v>100044386</v>
          </cell>
          <cell r="D9613" t="str">
            <v>Delivered</v>
          </cell>
        </row>
        <row r="9616">
          <cell r="B9616" t="str">
            <v>06-03-2025 (Blue Dart)</v>
          </cell>
        </row>
        <row r="9617">
          <cell r="B9617" t="str">
            <v>AWB</v>
          </cell>
          <cell r="D9617" t="str">
            <v>Status</v>
          </cell>
        </row>
        <row r="9618">
          <cell r="B9618">
            <v>53547918760</v>
          </cell>
          <cell r="D9618" t="str">
            <v>Delivered</v>
          </cell>
        </row>
        <row r="9619">
          <cell r="B9619">
            <v>53547878650</v>
          </cell>
          <cell r="D9619" t="str">
            <v>Delivered</v>
          </cell>
        </row>
        <row r="9620">
          <cell r="B9620">
            <v>53544493413</v>
          </cell>
          <cell r="D9620" t="str">
            <v>Delivered</v>
          </cell>
        </row>
        <row r="9621">
          <cell r="B9621">
            <v>53547516481</v>
          </cell>
          <cell r="D9621" t="str">
            <v>Delivered</v>
          </cell>
        </row>
        <row r="9622">
          <cell r="B9622">
            <v>53547672216</v>
          </cell>
          <cell r="D9622" t="str">
            <v>Delivered</v>
          </cell>
        </row>
        <row r="9623">
          <cell r="B9623">
            <v>53547817632</v>
          </cell>
          <cell r="D9623" t="str">
            <v>Refused</v>
          </cell>
        </row>
        <row r="9624">
          <cell r="B9624">
            <v>53547369584</v>
          </cell>
          <cell r="D9624" t="str">
            <v>Delivered</v>
          </cell>
        </row>
        <row r="9625">
          <cell r="B9625">
            <v>53547521075</v>
          </cell>
          <cell r="D9625" t="str">
            <v>Delivered</v>
          </cell>
        </row>
        <row r="9626">
          <cell r="B9626">
            <v>53547540690</v>
          </cell>
          <cell r="D9626" t="str">
            <v>Delivered</v>
          </cell>
        </row>
        <row r="9627">
          <cell r="B9627">
            <v>53547537153</v>
          </cell>
          <cell r="D9627" t="str">
            <v>Delivered</v>
          </cell>
        </row>
        <row r="9628">
          <cell r="B9628">
            <v>53547525780</v>
          </cell>
          <cell r="D9628" t="str">
            <v>Delivered</v>
          </cell>
        </row>
        <row r="9629">
          <cell r="B9629">
            <v>53547467411</v>
          </cell>
          <cell r="D9629" t="str">
            <v>Refused</v>
          </cell>
        </row>
        <row r="9630">
          <cell r="B9630">
            <v>53547686183</v>
          </cell>
          <cell r="D9630" t="str">
            <v>Delivered</v>
          </cell>
        </row>
        <row r="9631">
          <cell r="B9631">
            <v>53548086653</v>
          </cell>
          <cell r="D9631" t="str">
            <v>Delivered</v>
          </cell>
        </row>
        <row r="9632">
          <cell r="B9632">
            <v>53548036710</v>
          </cell>
          <cell r="D9632" t="str">
            <v>Delivered</v>
          </cell>
        </row>
        <row r="9634">
          <cell r="B9634" t="str">
            <v>06-03-2025 (Fast Track)</v>
          </cell>
        </row>
        <row r="9635">
          <cell r="B9635" t="str">
            <v>AWB</v>
          </cell>
          <cell r="D9635" t="str">
            <v>Appointment I'D</v>
          </cell>
        </row>
        <row r="9636">
          <cell r="B9636">
            <v>100038495</v>
          </cell>
          <cell r="D9636" t="str">
            <v>Delivered</v>
          </cell>
        </row>
        <row r="9637">
          <cell r="B9637">
            <v>100038904</v>
          </cell>
          <cell r="D9637" t="str">
            <v>CUSTOMER REFUSED DELIVERY DUE TO WRONG ASN NUMBER</v>
          </cell>
        </row>
        <row r="9638">
          <cell r="B9638">
            <v>100038900</v>
          </cell>
          <cell r="D9638" t="str">
            <v>Delivered</v>
          </cell>
        </row>
        <row r="9639">
          <cell r="B9639">
            <v>100038905</v>
          </cell>
          <cell r="D9639" t="str">
            <v>Delivered</v>
          </cell>
        </row>
        <row r="9640">
          <cell r="B9640">
            <v>100038893</v>
          </cell>
          <cell r="D9640" t="str">
            <v>Delivered</v>
          </cell>
        </row>
        <row r="9641">
          <cell r="B9641">
            <v>100043472</v>
          </cell>
          <cell r="D9641" t="str">
            <v>Delivered</v>
          </cell>
        </row>
        <row r="9642">
          <cell r="B9642">
            <v>100041971</v>
          </cell>
          <cell r="D9642" t="str">
            <v>Delivered</v>
          </cell>
        </row>
        <row r="9643">
          <cell r="B9643">
            <v>100042084</v>
          </cell>
          <cell r="D9643" t="str">
            <v>Vehicle Late Reach At Location</v>
          </cell>
        </row>
        <row r="9644">
          <cell r="B9644">
            <v>100042300</v>
          </cell>
          <cell r="D9644" t="str">
            <v>Delivered</v>
          </cell>
        </row>
        <row r="9645">
          <cell r="B9645">
            <v>100043056</v>
          </cell>
          <cell r="D9645" t="str">
            <v>Not Delivered Due To Different Address (100044971)</v>
          </cell>
        </row>
        <row r="9646">
          <cell r="B9646">
            <v>100043690</v>
          </cell>
          <cell r="D9646" t="str">
            <v>Delivered</v>
          </cell>
        </row>
        <row r="9647">
          <cell r="B9647">
            <v>100042777</v>
          </cell>
          <cell r="D9647" t="str">
            <v>Delivered</v>
          </cell>
        </row>
        <row r="9648">
          <cell r="B9648">
            <v>100042664</v>
          </cell>
          <cell r="D9648" t="str">
            <v>Delivered</v>
          </cell>
        </row>
        <row r="9649">
          <cell r="B9649">
            <v>100043058</v>
          </cell>
          <cell r="D9649" t="str">
            <v>Delivered</v>
          </cell>
        </row>
        <row r="9650">
          <cell r="B9650">
            <v>100043060</v>
          </cell>
          <cell r="D9650" t="str">
            <v>Delivered</v>
          </cell>
        </row>
        <row r="9651">
          <cell r="B9651">
            <v>100043477</v>
          </cell>
          <cell r="D9651" t="str">
            <v>Delivered</v>
          </cell>
        </row>
        <row r="9652">
          <cell r="B9652">
            <v>100043062</v>
          </cell>
          <cell r="D9652" t="str">
            <v>Delivered</v>
          </cell>
        </row>
        <row r="9653">
          <cell r="B9653">
            <v>100043055</v>
          </cell>
          <cell r="D9653" t="str">
            <v>Delivered</v>
          </cell>
        </row>
        <row r="9654">
          <cell r="B9654">
            <v>100043455</v>
          </cell>
          <cell r="D9654" t="str">
            <v>Delivered</v>
          </cell>
        </row>
        <row r="9655">
          <cell r="B9655">
            <v>100042974</v>
          </cell>
          <cell r="D9655" t="str">
            <v>Delivered</v>
          </cell>
        </row>
        <row r="9656">
          <cell r="B9656">
            <v>100043043</v>
          </cell>
          <cell r="D9656" t="str">
            <v>Delivered</v>
          </cell>
        </row>
        <row r="9657">
          <cell r="B9657">
            <v>100043609</v>
          </cell>
          <cell r="D9657" t="str">
            <v>Delivered</v>
          </cell>
        </row>
        <row r="9658">
          <cell r="B9658">
            <v>100043753</v>
          </cell>
          <cell r="D9658" t="str">
            <v>CUSTOMER REFUSED DELIVERY DUE TO INVOICE PRINT &amp; SIZE ISSUE</v>
          </cell>
        </row>
        <row r="9659">
          <cell r="B9659">
            <v>100044383</v>
          </cell>
          <cell r="D9659" t="str">
            <v>Delivered</v>
          </cell>
        </row>
        <row r="9662">
          <cell r="B9662" t="str">
            <v>07-03-2025 (Blue Dart)</v>
          </cell>
        </row>
        <row r="9663">
          <cell r="B9663" t="str">
            <v>AWB</v>
          </cell>
          <cell r="D9663" t="str">
            <v>Status</v>
          </cell>
        </row>
        <row r="9664">
          <cell r="B9664">
            <v>53547864565</v>
          </cell>
          <cell r="D9664" t="str">
            <v>Delivered</v>
          </cell>
        </row>
        <row r="9665">
          <cell r="B9665">
            <v>53547866341</v>
          </cell>
          <cell r="D9665" t="str">
            <v>Delivered</v>
          </cell>
        </row>
        <row r="9666">
          <cell r="B9666">
            <v>53548065513</v>
          </cell>
          <cell r="D9666" t="str">
            <v>Delivered</v>
          </cell>
        </row>
        <row r="9667">
          <cell r="B9667">
            <v>53548123436</v>
          </cell>
          <cell r="D9667" t="str">
            <v>Delivered</v>
          </cell>
        </row>
        <row r="9668">
          <cell r="B9668">
            <v>53547530551</v>
          </cell>
          <cell r="D9668" t="str">
            <v>Delivered</v>
          </cell>
        </row>
        <row r="9669">
          <cell r="B9669">
            <v>53547665986</v>
          </cell>
          <cell r="D9669" t="str">
            <v>Delivered</v>
          </cell>
        </row>
        <row r="9670">
          <cell r="B9670">
            <v>53547540141</v>
          </cell>
          <cell r="D9670" t="str">
            <v>Delivered</v>
          </cell>
        </row>
        <row r="9671">
          <cell r="B9671">
            <v>53547666734</v>
          </cell>
          <cell r="D9671" t="str">
            <v>OFD</v>
          </cell>
        </row>
        <row r="9672">
          <cell r="B9672">
            <v>53547523396</v>
          </cell>
          <cell r="D9672" t="str">
            <v>Delivered</v>
          </cell>
        </row>
        <row r="9673">
          <cell r="B9673">
            <v>53547530256</v>
          </cell>
          <cell r="D9673" t="str">
            <v>Delivered</v>
          </cell>
        </row>
        <row r="9674">
          <cell r="B9674">
            <v>53547528215</v>
          </cell>
          <cell r="D9674" t="str">
            <v>Delivered</v>
          </cell>
        </row>
        <row r="9675">
          <cell r="B9675">
            <v>53547527692</v>
          </cell>
          <cell r="D9675" t="str">
            <v>Delivered</v>
          </cell>
        </row>
        <row r="9676">
          <cell r="B9676">
            <v>53547667622</v>
          </cell>
          <cell r="D9676" t="str">
            <v>Refused</v>
          </cell>
        </row>
        <row r="9677">
          <cell r="B9677">
            <v>53547527165</v>
          </cell>
          <cell r="D9677" t="str">
            <v>Under Security Checking</v>
          </cell>
        </row>
        <row r="9678">
          <cell r="B9678">
            <v>53547673362</v>
          </cell>
          <cell r="D9678" t="str">
            <v>Delivered</v>
          </cell>
        </row>
        <row r="9679">
          <cell r="B9679">
            <v>53547527180</v>
          </cell>
          <cell r="D9679" t="str">
            <v>Delivered</v>
          </cell>
        </row>
        <row r="9680">
          <cell r="B9680">
            <v>53547310843</v>
          </cell>
          <cell r="D9680" t="str">
            <v>Delivered</v>
          </cell>
        </row>
        <row r="9681">
          <cell r="B9681">
            <v>53547311650</v>
          </cell>
          <cell r="D9681" t="str">
            <v>In Transit For 4 Days</v>
          </cell>
        </row>
        <row r="9682">
          <cell r="B9682">
            <v>53547664096</v>
          </cell>
          <cell r="D9682" t="str">
            <v>Delivered</v>
          </cell>
        </row>
        <row r="9683">
          <cell r="B9683">
            <v>53547436784</v>
          </cell>
          <cell r="D9683" t="str">
            <v>Delivered</v>
          </cell>
        </row>
        <row r="9684">
          <cell r="B9684">
            <v>53547441194</v>
          </cell>
          <cell r="D9684" t="str">
            <v>Delivered</v>
          </cell>
        </row>
        <row r="9685">
          <cell r="B9685">
            <v>53547680955</v>
          </cell>
          <cell r="D9685" t="str">
            <v>Refused</v>
          </cell>
        </row>
        <row r="9686">
          <cell r="B9686">
            <v>53547676416</v>
          </cell>
          <cell r="D9686" t="str">
            <v>Delivered</v>
          </cell>
        </row>
        <row r="9687">
          <cell r="B9687">
            <v>53547765611</v>
          </cell>
          <cell r="D9687" t="str">
            <v>Delivered</v>
          </cell>
        </row>
        <row r="9688">
          <cell r="B9688">
            <v>53548087331</v>
          </cell>
          <cell r="D9688" t="str">
            <v>Delivered</v>
          </cell>
        </row>
        <row r="9689">
          <cell r="B9689">
            <v>53547677072</v>
          </cell>
          <cell r="D9689" t="str">
            <v>Delivered</v>
          </cell>
        </row>
        <row r="9690">
          <cell r="B9690">
            <v>53548511170</v>
          </cell>
          <cell r="D9690" t="str">
            <v>Refused</v>
          </cell>
        </row>
        <row r="9692">
          <cell r="B9692" t="str">
            <v>07-03-2025 (Fast Track)</v>
          </cell>
        </row>
        <row r="9693">
          <cell r="B9693" t="str">
            <v>AWB</v>
          </cell>
          <cell r="D9693" t="str">
            <v>Appointment I'D</v>
          </cell>
        </row>
        <row r="9694">
          <cell r="B9694">
            <v>100044079</v>
          </cell>
          <cell r="D9694" t="str">
            <v>Delivered</v>
          </cell>
        </row>
        <row r="9695">
          <cell r="B9695">
            <v>100040544</v>
          </cell>
          <cell r="D9695" t="str">
            <v>Delivered</v>
          </cell>
        </row>
        <row r="9696">
          <cell r="B9696">
            <v>100044332</v>
          </cell>
          <cell r="D9696" t="str">
            <v>Delivered</v>
          </cell>
        </row>
        <row r="9697">
          <cell r="B9697">
            <v>100041343</v>
          </cell>
          <cell r="D9697" t="str">
            <v>SHIPMENT WILL DELIVER ON MONDAY</v>
          </cell>
        </row>
        <row r="9698">
          <cell r="B9698">
            <v>100041306</v>
          </cell>
          <cell r="D9698" t="str">
            <v>SHIPMENT WILL DELIVER ON MONDAY</v>
          </cell>
        </row>
        <row r="9699">
          <cell r="B9699">
            <v>100041960</v>
          </cell>
          <cell r="D9699" t="str">
            <v>Delivered</v>
          </cell>
        </row>
        <row r="9700">
          <cell r="B9700">
            <v>100042241</v>
          </cell>
          <cell r="D9700" t="str">
            <v>Delivered</v>
          </cell>
        </row>
        <row r="9701">
          <cell r="B9701">
            <v>100042156</v>
          </cell>
          <cell r="D9701" t="str">
            <v>Delivered</v>
          </cell>
        </row>
        <row r="9702">
          <cell r="B9702">
            <v>100043336</v>
          </cell>
          <cell r="D9702" t="str">
            <v>Delivered</v>
          </cell>
        </row>
        <row r="9703">
          <cell r="B9703">
            <v>100042940</v>
          </cell>
          <cell r="D9703" t="str">
            <v>Delivered</v>
          </cell>
        </row>
        <row r="9704">
          <cell r="B9704">
            <v>100043041</v>
          </cell>
          <cell r="D9704" t="str">
            <v>Delivered</v>
          </cell>
        </row>
        <row r="9705">
          <cell r="B9705">
            <v>100043907</v>
          </cell>
          <cell r="D9705" t="str">
            <v>Delivered</v>
          </cell>
        </row>
        <row r="9706">
          <cell r="B9706">
            <v>100043617</v>
          </cell>
          <cell r="D9706" t="str">
            <v>Delivered</v>
          </cell>
        </row>
        <row r="9707">
          <cell r="B9707">
            <v>100043913</v>
          </cell>
          <cell r="D9707" t="str">
            <v>In Transit delay</v>
          </cell>
        </row>
        <row r="9708">
          <cell r="B9708">
            <v>100043747</v>
          </cell>
          <cell r="D9708" t="str">
            <v>Delivered</v>
          </cell>
        </row>
        <row r="9709">
          <cell r="B9709">
            <v>100043726</v>
          </cell>
          <cell r="D9709" t="str">
            <v>Delivered</v>
          </cell>
        </row>
        <row r="9710">
          <cell r="B9710">
            <v>100043750</v>
          </cell>
          <cell r="D9710" t="str">
            <v>Delivered</v>
          </cell>
        </row>
        <row r="9711">
          <cell r="B9711">
            <v>100043723</v>
          </cell>
          <cell r="D9711" t="str">
            <v>Delivered</v>
          </cell>
        </row>
        <row r="9712">
          <cell r="B9712">
            <v>100043725</v>
          </cell>
          <cell r="D9712" t="str">
            <v>Delivered</v>
          </cell>
        </row>
        <row r="9713">
          <cell r="B9713">
            <v>100043903</v>
          </cell>
          <cell r="D9713" t="str">
            <v>Delivered</v>
          </cell>
        </row>
        <row r="9714">
          <cell r="B9714">
            <v>100043900</v>
          </cell>
          <cell r="D9714" t="str">
            <v>Delivered</v>
          </cell>
        </row>
        <row r="9715">
          <cell r="B9715">
            <v>100043899</v>
          </cell>
          <cell r="D9715" t="str">
            <v>Delivered</v>
          </cell>
        </row>
        <row r="9716">
          <cell r="B9716">
            <v>100043329</v>
          </cell>
          <cell r="D9716" t="str">
            <v>Delivered</v>
          </cell>
        </row>
        <row r="9717">
          <cell r="B9717">
            <v>100043919</v>
          </cell>
          <cell r="D9717" t="str">
            <v>Delivered</v>
          </cell>
        </row>
        <row r="9718">
          <cell r="B9718">
            <v>100043944</v>
          </cell>
          <cell r="D9718" t="str">
            <v>Delivered</v>
          </cell>
        </row>
        <row r="9719">
          <cell r="B9719">
            <v>100043945</v>
          </cell>
          <cell r="D9719" t="str">
            <v>Consignee Refused Due To Space issue</v>
          </cell>
        </row>
        <row r="9720">
          <cell r="B9720">
            <v>100043947</v>
          </cell>
          <cell r="D9720" t="str">
            <v>Delivered</v>
          </cell>
        </row>
        <row r="9721">
          <cell r="B9721">
            <v>100043951</v>
          </cell>
          <cell r="D9721" t="str">
            <v>Miss Route From Transporter Side</v>
          </cell>
        </row>
        <row r="9722">
          <cell r="B9722">
            <v>100043952</v>
          </cell>
          <cell r="D9722" t="str">
            <v>Delivered</v>
          </cell>
        </row>
        <row r="9723">
          <cell r="B9723">
            <v>100043953</v>
          </cell>
          <cell r="D9723" t="str">
            <v>Delivered</v>
          </cell>
        </row>
        <row r="9724">
          <cell r="B9724">
            <v>100043954</v>
          </cell>
          <cell r="D9724" t="str">
            <v>Delivered</v>
          </cell>
        </row>
        <row r="9725">
          <cell r="B9725">
            <v>100044140</v>
          </cell>
          <cell r="D9725" t="str">
            <v>Consignee Said We Can Take On Monday</v>
          </cell>
        </row>
        <row r="9726">
          <cell r="B9726">
            <v>100044379</v>
          </cell>
          <cell r="D9726" t="str">
            <v>Delivered</v>
          </cell>
        </row>
        <row r="9727">
          <cell r="B9727">
            <v>100044396</v>
          </cell>
          <cell r="D9727" t="str">
            <v>VEHICLE WAITING SINCE 5 HOUR STILL SHIPMENT NOT ACCEPTED</v>
          </cell>
        </row>
        <row r="9728">
          <cell r="B9728">
            <v>100044391</v>
          </cell>
          <cell r="D9728" t="str">
            <v>Delivered</v>
          </cell>
        </row>
        <row r="9729">
          <cell r="B9729">
            <v>100043790</v>
          </cell>
          <cell r="D9729" t="str">
            <v>Delivered</v>
          </cell>
        </row>
        <row r="9730">
          <cell r="B9730">
            <v>100043776</v>
          </cell>
          <cell r="D9730" t="str">
            <v>Delivered</v>
          </cell>
        </row>
        <row r="9733">
          <cell r="B9733" t="str">
            <v>08-03-2025 (Blue Dart)</v>
          </cell>
        </row>
        <row r="9734">
          <cell r="B9734" t="str">
            <v>AWB</v>
          </cell>
          <cell r="D9734" t="str">
            <v>Status</v>
          </cell>
        </row>
        <row r="9735">
          <cell r="B9735">
            <v>53547874833</v>
          </cell>
          <cell r="D9735" t="str">
            <v>Delivered</v>
          </cell>
        </row>
        <row r="9736">
          <cell r="B9736">
            <v>53548077940</v>
          </cell>
          <cell r="D9736" t="str">
            <v>Refused Due To Space Issue</v>
          </cell>
        </row>
        <row r="9737">
          <cell r="B9737">
            <v>53548034190</v>
          </cell>
          <cell r="D9737" t="str">
            <v>Delivered</v>
          </cell>
        </row>
        <row r="9738">
          <cell r="B9738">
            <v>53548038423</v>
          </cell>
          <cell r="D9738" t="str">
            <v>Delivered</v>
          </cell>
        </row>
        <row r="9739">
          <cell r="B9739">
            <v>53548076945</v>
          </cell>
          <cell r="D9739" t="str">
            <v>Refused Due To Space Issue</v>
          </cell>
        </row>
        <row r="9740">
          <cell r="B9740">
            <v>53548045493</v>
          </cell>
          <cell r="D9740" t="str">
            <v>Delivered</v>
          </cell>
        </row>
        <row r="9741">
          <cell r="B9741">
            <v>53548080375</v>
          </cell>
          <cell r="D9741" t="str">
            <v>Delivered</v>
          </cell>
        </row>
        <row r="9742">
          <cell r="B9742">
            <v>53548080821</v>
          </cell>
          <cell r="D9742" t="str">
            <v>Delivered</v>
          </cell>
        </row>
        <row r="9743">
          <cell r="B9743">
            <v>53548048853</v>
          </cell>
          <cell r="D9743" t="str">
            <v>Delivered</v>
          </cell>
        </row>
        <row r="9744">
          <cell r="B9744">
            <v>53548056203</v>
          </cell>
          <cell r="D9744" t="str">
            <v>Delivered</v>
          </cell>
        </row>
        <row r="9745">
          <cell r="B9745">
            <v>53547678951</v>
          </cell>
          <cell r="D9745" t="str">
            <v>Delivered</v>
          </cell>
        </row>
        <row r="9746">
          <cell r="B9746">
            <v>53547684212</v>
          </cell>
          <cell r="D9746" t="str">
            <v>Refused</v>
          </cell>
        </row>
        <row r="9747">
          <cell r="B9747">
            <v>53547674913</v>
          </cell>
          <cell r="D9747" t="str">
            <v>Delivered</v>
          </cell>
        </row>
        <row r="9748">
          <cell r="B9748">
            <v>53548041820</v>
          </cell>
          <cell r="D9748" t="str">
            <v>Delivered</v>
          </cell>
        </row>
        <row r="9749">
          <cell r="B9749">
            <v>53547679216</v>
          </cell>
          <cell r="D9749" t="str">
            <v>Delivered</v>
          </cell>
        </row>
        <row r="9750">
          <cell r="B9750">
            <v>53548529285</v>
          </cell>
          <cell r="D9750" t="str">
            <v>heavy traffic Jam at Highway</v>
          </cell>
        </row>
        <row r="9751">
          <cell r="B9751">
            <v>53548529904</v>
          </cell>
          <cell r="D9751" t="str">
            <v>Delivered</v>
          </cell>
        </row>
        <row r="9752">
          <cell r="B9752">
            <v>53548531153</v>
          </cell>
          <cell r="D9752" t="str">
            <v>Delivered</v>
          </cell>
        </row>
        <row r="9753">
          <cell r="B9753">
            <v>53548532052</v>
          </cell>
          <cell r="D9753" t="str">
            <v>Delivered</v>
          </cell>
        </row>
        <row r="9754">
          <cell r="B9754">
            <v>53548532531</v>
          </cell>
          <cell r="D9754" t="str">
            <v>Delivered</v>
          </cell>
        </row>
        <row r="9755">
          <cell r="B9755">
            <v>53548533883</v>
          </cell>
          <cell r="D9755" t="str">
            <v>Delivered</v>
          </cell>
        </row>
        <row r="9758">
          <cell r="B9758" t="str">
            <v>08-03-2025 (Fast Track)</v>
          </cell>
        </row>
        <row r="9759">
          <cell r="B9759" t="str">
            <v>AWB</v>
          </cell>
          <cell r="D9759" t="str">
            <v>Appointment I'D</v>
          </cell>
        </row>
        <row r="9760">
          <cell r="B9760">
            <v>100044062</v>
          </cell>
          <cell r="D9760" t="str">
            <v>Delivered</v>
          </cell>
        </row>
        <row r="9761">
          <cell r="B9761">
            <v>100040507</v>
          </cell>
          <cell r="D9761" t="str">
            <v>Delivered</v>
          </cell>
        </row>
        <row r="9762">
          <cell r="B9762">
            <v>100040565</v>
          </cell>
          <cell r="D9762" t="str">
            <v>Refused Due To Wrong Address</v>
          </cell>
        </row>
        <row r="9763">
          <cell r="B9763">
            <v>100040555</v>
          </cell>
          <cell r="D9763" t="str">
            <v>OFD</v>
          </cell>
        </row>
        <row r="9764">
          <cell r="B9764">
            <v>100040259</v>
          </cell>
          <cell r="D9764" t="str">
            <v>Delivered</v>
          </cell>
        </row>
        <row r="9765">
          <cell r="B9765">
            <v>100043638</v>
          </cell>
          <cell r="D9765" t="str">
            <v>Delivered</v>
          </cell>
        </row>
        <row r="9766">
          <cell r="B9766">
            <v>100043639</v>
          </cell>
          <cell r="D9766" t="str">
            <v>Delivered</v>
          </cell>
        </row>
        <row r="9767">
          <cell r="B9767">
            <v>100043656</v>
          </cell>
          <cell r="D9767" t="str">
            <v>Delivered</v>
          </cell>
        </row>
        <row r="9768">
          <cell r="B9768">
            <v>100043657</v>
          </cell>
          <cell r="D9768" t="str">
            <v>Delivered</v>
          </cell>
        </row>
        <row r="9769">
          <cell r="B9769">
            <v>100043640</v>
          </cell>
          <cell r="D9769" t="str">
            <v>Delivered</v>
          </cell>
        </row>
        <row r="9770">
          <cell r="B9770">
            <v>100043667</v>
          </cell>
          <cell r="D9770" t="str">
            <v>Delivered</v>
          </cell>
        </row>
        <row r="9771">
          <cell r="B9771">
            <v>100042451</v>
          </cell>
          <cell r="D9771" t="str">
            <v>Delivered</v>
          </cell>
        </row>
        <row r="9772">
          <cell r="B9772">
            <v>100043641</v>
          </cell>
          <cell r="D9772" t="str">
            <v>Delivered</v>
          </cell>
        </row>
        <row r="9773">
          <cell r="B9773">
            <v>100043668</v>
          </cell>
          <cell r="D9773" t="str">
            <v>Delivered</v>
          </cell>
        </row>
        <row r="9774">
          <cell r="B9774">
            <v>100043642</v>
          </cell>
          <cell r="D9774" t="str">
            <v>Delivered</v>
          </cell>
        </row>
        <row r="9775">
          <cell r="B9775">
            <v>100043643</v>
          </cell>
          <cell r="D9775" t="str">
            <v>Delivered</v>
          </cell>
        </row>
        <row r="9776">
          <cell r="B9776">
            <v>100043670</v>
          </cell>
          <cell r="D9776" t="str">
            <v>Delivered</v>
          </cell>
        </row>
        <row r="9777">
          <cell r="B9777">
            <v>100041986</v>
          </cell>
          <cell r="D9777" t="str">
            <v>Delivered</v>
          </cell>
        </row>
        <row r="9778">
          <cell r="B9778">
            <v>100041969</v>
          </cell>
          <cell r="D9778" t="str">
            <v>Delivered</v>
          </cell>
        </row>
        <row r="9779">
          <cell r="B9779">
            <v>100042096</v>
          </cell>
          <cell r="D9779" t="str">
            <v>Consignee Refused Due To Article Issue</v>
          </cell>
        </row>
        <row r="9780">
          <cell r="B9780">
            <v>100043672</v>
          </cell>
          <cell r="D9780" t="str">
            <v>Delivered</v>
          </cell>
        </row>
        <row r="9781">
          <cell r="B9781">
            <v>100042649</v>
          </cell>
          <cell r="D9781" t="str">
            <v>Delivered</v>
          </cell>
        </row>
        <row r="9782">
          <cell r="B9782">
            <v>100043644</v>
          </cell>
          <cell r="D9782" t="str">
            <v>Delivered</v>
          </cell>
        </row>
        <row r="9783">
          <cell r="B9783">
            <v>100044971</v>
          </cell>
          <cell r="D9783" t="str">
            <v>Delivered</v>
          </cell>
        </row>
        <row r="9784">
          <cell r="B9784">
            <v>100042604</v>
          </cell>
          <cell r="D9784" t="str">
            <v>Delivered</v>
          </cell>
        </row>
        <row r="9785">
          <cell r="B9785">
            <v>100043645</v>
          </cell>
          <cell r="D9785" t="str">
            <v>Delivered</v>
          </cell>
        </row>
        <row r="9786">
          <cell r="B9786">
            <v>100043673</v>
          </cell>
          <cell r="D9786" t="str">
            <v>Delivered</v>
          </cell>
        </row>
        <row r="9787">
          <cell r="B9787">
            <v>100043646</v>
          </cell>
          <cell r="D9787" t="str">
            <v>Delivered</v>
          </cell>
        </row>
        <row r="9788">
          <cell r="B9788">
            <v>100043647</v>
          </cell>
          <cell r="D9788" t="str">
            <v>Delivered</v>
          </cell>
        </row>
        <row r="9789">
          <cell r="B9789">
            <v>100043648</v>
          </cell>
          <cell r="D9789" t="str">
            <v>Delivered</v>
          </cell>
        </row>
        <row r="9790">
          <cell r="B9790">
            <v>100043655</v>
          </cell>
          <cell r="D9790" t="str">
            <v>Delivered</v>
          </cell>
        </row>
        <row r="9791">
          <cell r="B9791">
            <v>100043649</v>
          </cell>
          <cell r="D9791" t="str">
            <v>Delivered</v>
          </cell>
        </row>
        <row r="9792">
          <cell r="B9792">
            <v>100043650</v>
          </cell>
          <cell r="D9792" t="str">
            <v>Delivered</v>
          </cell>
        </row>
        <row r="9793">
          <cell r="B9793">
            <v>100043651</v>
          </cell>
          <cell r="D9793" t="str">
            <v>Delivered</v>
          </cell>
        </row>
        <row r="9794">
          <cell r="B9794">
            <v>100044162</v>
          </cell>
          <cell r="D9794" t="str">
            <v>VEHICLE WAITING SINCE 11 HOUR STILL SHIPMENT NOT ACCEPTED</v>
          </cell>
        </row>
        <row r="9795">
          <cell r="B9795">
            <v>100044167</v>
          </cell>
          <cell r="D9795" t="str">
            <v>VEHICLE WAITING SINCE 11 HOUR STILL SHIPMENT NOT ACCEPTED</v>
          </cell>
        </row>
        <row r="9796">
          <cell r="B9796">
            <v>100043652</v>
          </cell>
          <cell r="D9796" t="str">
            <v>Delivered</v>
          </cell>
        </row>
        <row r="9797">
          <cell r="B9797">
            <v>100043653</v>
          </cell>
          <cell r="D9797" t="str">
            <v>Delivered</v>
          </cell>
        </row>
        <row r="9798">
          <cell r="B9798">
            <v>100044158</v>
          </cell>
          <cell r="D9798" t="str">
            <v>VEHICLE WAITING SINCE 11 HOUR STILL SHIPMENT NOT ACCEPTED</v>
          </cell>
        </row>
        <row r="9799">
          <cell r="B9799">
            <v>100043612</v>
          </cell>
          <cell r="D9799" t="str">
            <v>Delivered</v>
          </cell>
        </row>
        <row r="9800">
          <cell r="B9800">
            <v>100043620</v>
          </cell>
          <cell r="D9800" t="str">
            <v>Delivered</v>
          </cell>
        </row>
        <row r="9801">
          <cell r="B9801">
            <v>100043785</v>
          </cell>
          <cell r="D9801" t="str">
            <v>Delivered</v>
          </cell>
        </row>
        <row r="9802">
          <cell r="B9802">
            <v>100044220</v>
          </cell>
          <cell r="D9802" t="str">
            <v>Delivered</v>
          </cell>
        </row>
        <row r="9803">
          <cell r="B9803">
            <v>100044188</v>
          </cell>
          <cell r="D9803" t="str">
            <v>Delivered</v>
          </cell>
        </row>
        <row r="9804">
          <cell r="B9804">
            <v>100043779</v>
          </cell>
          <cell r="D9804" t="str">
            <v>Delivered</v>
          </cell>
        </row>
        <row r="9805">
          <cell r="B9805">
            <v>100043780</v>
          </cell>
          <cell r="D9805" t="str">
            <v>Delivered</v>
          </cell>
        </row>
        <row r="9806">
          <cell r="B9806">
            <v>100043781</v>
          </cell>
          <cell r="D9806" t="str">
            <v>Delivered</v>
          </cell>
        </row>
        <row r="9807">
          <cell r="B9807">
            <v>100043783</v>
          </cell>
          <cell r="D9807" t="str">
            <v>Delivered</v>
          </cell>
        </row>
        <row r="9808">
          <cell r="B9808">
            <v>100043788</v>
          </cell>
          <cell r="D9808" t="str">
            <v>Refused Due To RTV Pending</v>
          </cell>
        </row>
        <row r="9809">
          <cell r="B9809">
            <v>100043786</v>
          </cell>
          <cell r="D9809" t="str">
            <v>Delivered</v>
          </cell>
        </row>
        <row r="9810">
          <cell r="B9810">
            <v>100044379</v>
          </cell>
          <cell r="D9810" t="str">
            <v>Delivered</v>
          </cell>
        </row>
        <row r="9811">
          <cell r="B9811">
            <v>100044587</v>
          </cell>
          <cell r="D9811" t="str">
            <v>Consignee Refused Due To Space Issue</v>
          </cell>
        </row>
        <row r="9814">
          <cell r="B9814" t="str">
            <v>10-03-2025 (Blue Dart)</v>
          </cell>
        </row>
        <row r="9815">
          <cell r="B9815" t="str">
            <v>AWB</v>
          </cell>
          <cell r="D9815" t="str">
            <v>Status</v>
          </cell>
        </row>
        <row r="9816">
          <cell r="B9816">
            <v>53547880783</v>
          </cell>
          <cell r="D9816" t="str">
            <v>Delivered</v>
          </cell>
        </row>
        <row r="9817">
          <cell r="B9817">
            <v>53548210590</v>
          </cell>
          <cell r="D9817" t="str">
            <v>Delivered</v>
          </cell>
        </row>
        <row r="9818">
          <cell r="B9818">
            <v>53548501112</v>
          </cell>
          <cell r="D9818" t="str">
            <v>Delivered</v>
          </cell>
        </row>
        <row r="9819">
          <cell r="B9819">
            <v>53548508860</v>
          </cell>
          <cell r="D9819" t="str">
            <v>Delivered</v>
          </cell>
        </row>
        <row r="9820">
          <cell r="B9820">
            <v>53548509265</v>
          </cell>
          <cell r="D9820" t="str">
            <v>Delivered</v>
          </cell>
        </row>
        <row r="9821">
          <cell r="B9821">
            <v>53548509604</v>
          </cell>
          <cell r="D9821" t="str">
            <v>Delivered</v>
          </cell>
        </row>
        <row r="9822">
          <cell r="B9822">
            <v>53548510035</v>
          </cell>
          <cell r="D9822" t="str">
            <v>Delivered</v>
          </cell>
        </row>
        <row r="9823">
          <cell r="B9823">
            <v>53548510971</v>
          </cell>
          <cell r="D9823" t="str">
            <v>Delivered</v>
          </cell>
        </row>
        <row r="9824">
          <cell r="B9824">
            <v>53548085931</v>
          </cell>
          <cell r="D9824" t="str">
            <v>Delivered</v>
          </cell>
        </row>
        <row r="9825">
          <cell r="B9825">
            <v>53548079211</v>
          </cell>
          <cell r="D9825" t="str">
            <v>Delivered</v>
          </cell>
        </row>
        <row r="9826">
          <cell r="B9826">
            <v>53548032775</v>
          </cell>
          <cell r="D9826" t="str">
            <v>Delivered</v>
          </cell>
        </row>
        <row r="9827">
          <cell r="B9827">
            <v>53548031213</v>
          </cell>
          <cell r="D9827" t="str">
            <v>Delivered</v>
          </cell>
        </row>
        <row r="9828">
          <cell r="B9828">
            <v>53548050872</v>
          </cell>
          <cell r="D9828" t="str">
            <v>Delivered</v>
          </cell>
        </row>
        <row r="9829">
          <cell r="B9829">
            <v>53548043146</v>
          </cell>
          <cell r="D9829" t="str">
            <v>Delivered</v>
          </cell>
        </row>
        <row r="9830">
          <cell r="B9830">
            <v>53547681902</v>
          </cell>
          <cell r="D9830" t="str">
            <v>Delivered</v>
          </cell>
        </row>
        <row r="9831">
          <cell r="B9831">
            <v>53547682635</v>
          </cell>
          <cell r="D9831" t="str">
            <v>Delivered</v>
          </cell>
        </row>
        <row r="9832">
          <cell r="B9832">
            <v>53548512452</v>
          </cell>
          <cell r="D9832" t="str">
            <v>In Transit</v>
          </cell>
        </row>
        <row r="9833">
          <cell r="B9833">
            <v>53548513826</v>
          </cell>
          <cell r="D9833" t="str">
            <v>Delivered</v>
          </cell>
        </row>
        <row r="9834">
          <cell r="B9834">
            <v>53548529053</v>
          </cell>
          <cell r="D9834" t="str">
            <v>Delivered</v>
          </cell>
        </row>
        <row r="9835">
          <cell r="B9835">
            <v>53548533194</v>
          </cell>
          <cell r="D9835" t="str">
            <v>Delivered</v>
          </cell>
        </row>
        <row r="9836">
          <cell r="B9836">
            <v>53548534336</v>
          </cell>
          <cell r="D9836" t="str">
            <v>Delivered</v>
          </cell>
        </row>
        <row r="9839">
          <cell r="B9839" t="str">
            <v>10-03-2025 (Fast Track)</v>
          </cell>
        </row>
        <row r="9840">
          <cell r="B9840" t="str">
            <v>AWB</v>
          </cell>
          <cell r="D9840" t="str">
            <v>Appointment I'D</v>
          </cell>
        </row>
        <row r="9841">
          <cell r="B9841">
            <v>100044329</v>
          </cell>
          <cell r="D9841" t="str">
            <v>Delivered</v>
          </cell>
        </row>
        <row r="9842">
          <cell r="B9842">
            <v>100042945</v>
          </cell>
          <cell r="D9842" t="str">
            <v>Delivered</v>
          </cell>
        </row>
        <row r="9843">
          <cell r="B9843">
            <v>100043474</v>
          </cell>
          <cell r="D9843" t="str">
            <v>Delivered</v>
          </cell>
        </row>
        <row r="9844">
          <cell r="B9844">
            <v>100043478</v>
          </cell>
          <cell r="D9844" t="str">
            <v>Delivered</v>
          </cell>
        </row>
        <row r="9845">
          <cell r="B9845">
            <v>100044161</v>
          </cell>
          <cell r="D9845" t="str">
            <v>Delivered</v>
          </cell>
        </row>
        <row r="9846">
          <cell r="B9846">
            <v>100044222</v>
          </cell>
          <cell r="D9846" t="str">
            <v>Delivered</v>
          </cell>
        </row>
        <row r="9847">
          <cell r="B9847">
            <v>100043028</v>
          </cell>
          <cell r="D9847" t="str">
            <v>Delivered</v>
          </cell>
        </row>
        <row r="9848">
          <cell r="B9848">
            <v>100043030</v>
          </cell>
          <cell r="D9848" t="str">
            <v>Delivered</v>
          </cell>
        </row>
        <row r="9849">
          <cell r="B9849">
            <v>100043807</v>
          </cell>
          <cell r="D9849" t="str">
            <v>Delivered</v>
          </cell>
        </row>
        <row r="9850">
          <cell r="B9850">
            <v>100043809</v>
          </cell>
          <cell r="D9850" t="str">
            <v>Delivered</v>
          </cell>
        </row>
        <row r="9851">
          <cell r="B9851">
            <v>100043611</v>
          </cell>
          <cell r="D9851" t="str">
            <v>Not delivered Due To Vehicle Late Reach At location</v>
          </cell>
        </row>
        <row r="9852">
          <cell r="B9852">
            <v>100044208</v>
          </cell>
          <cell r="D9852" t="str">
            <v>Delivered</v>
          </cell>
        </row>
        <row r="9853">
          <cell r="B9853">
            <v>100044221</v>
          </cell>
          <cell r="D9853" t="str">
            <v>Delivered</v>
          </cell>
        </row>
        <row r="9854">
          <cell r="B9854">
            <v>100044168</v>
          </cell>
          <cell r="D9854" t="str">
            <v>Delivered</v>
          </cell>
        </row>
        <row r="9855">
          <cell r="B9855">
            <v>100044151</v>
          </cell>
          <cell r="D9855" t="str">
            <v>Delivered</v>
          </cell>
        </row>
        <row r="9856">
          <cell r="B9856">
            <v>100044159</v>
          </cell>
          <cell r="D9856" t="str">
            <v>Delivered</v>
          </cell>
        </row>
        <row r="9857">
          <cell r="B9857">
            <v>100044212</v>
          </cell>
          <cell r="D9857" t="str">
            <v>Delivered</v>
          </cell>
        </row>
        <row r="9858">
          <cell r="B9858">
            <v>100044209</v>
          </cell>
          <cell r="D9858" t="str">
            <v>Delivered</v>
          </cell>
        </row>
        <row r="9859">
          <cell r="B9859">
            <v>100044157</v>
          </cell>
          <cell r="D9859" t="str">
            <v>Delivered</v>
          </cell>
        </row>
        <row r="9860">
          <cell r="B9860">
            <v>100044387</v>
          </cell>
          <cell r="D9860" t="str">
            <v>Delivered</v>
          </cell>
        </row>
        <row r="9861">
          <cell r="B9861">
            <v>100044640</v>
          </cell>
          <cell r="D9861" t="str">
            <v>Delivered</v>
          </cell>
        </row>
        <row r="9862">
          <cell r="B9862">
            <v>100041928</v>
          </cell>
          <cell r="D9862" t="str">
            <v>Delivered</v>
          </cell>
        </row>
        <row r="9865">
          <cell r="B9865" t="str">
            <v>11-03-2025 (Blue Dart)</v>
          </cell>
        </row>
        <row r="9866">
          <cell r="B9866" t="str">
            <v>AWB</v>
          </cell>
          <cell r="D9866" t="str">
            <v>Status</v>
          </cell>
        </row>
        <row r="9867">
          <cell r="B9867">
            <v>53547918955</v>
          </cell>
          <cell r="D9867" t="str">
            <v>Delivered</v>
          </cell>
        </row>
        <row r="9868">
          <cell r="B9868">
            <v>53548084531</v>
          </cell>
          <cell r="D9868" t="str">
            <v>Delivered</v>
          </cell>
        </row>
        <row r="9869">
          <cell r="B9869">
            <v>53547919051</v>
          </cell>
          <cell r="D9869" t="str">
            <v>Delivered</v>
          </cell>
        </row>
        <row r="9870">
          <cell r="B9870">
            <v>53548501425</v>
          </cell>
          <cell r="D9870" t="str">
            <v>Delivered</v>
          </cell>
        </row>
        <row r="9871">
          <cell r="B9871">
            <v>53548506476</v>
          </cell>
          <cell r="D9871" t="str">
            <v>Delivered</v>
          </cell>
        </row>
        <row r="9872">
          <cell r="B9872">
            <v>53548510713</v>
          </cell>
          <cell r="D9872" t="str">
            <v>Delivered</v>
          </cell>
        </row>
        <row r="9873">
          <cell r="B9873">
            <v>53546354061</v>
          </cell>
          <cell r="D9873" t="str">
            <v>Refused Due To P.O Issue</v>
          </cell>
        </row>
        <row r="9874">
          <cell r="B9874">
            <v>53548078555</v>
          </cell>
          <cell r="D9874" t="str">
            <v>Delivered</v>
          </cell>
        </row>
        <row r="9875">
          <cell r="B9875">
            <v>53547679721</v>
          </cell>
          <cell r="D9875" t="str">
            <v>Delivered</v>
          </cell>
        </row>
        <row r="9876">
          <cell r="B9876">
            <v>53548061604</v>
          </cell>
          <cell r="D9876" t="str">
            <v>Delivered</v>
          </cell>
        </row>
        <row r="9877">
          <cell r="B9877">
            <v>53548029371</v>
          </cell>
          <cell r="D9877" t="str">
            <v>Delivered</v>
          </cell>
        </row>
        <row r="9878">
          <cell r="B9878">
            <v>53548084251</v>
          </cell>
          <cell r="D9878" t="str">
            <v>Delivered</v>
          </cell>
        </row>
        <row r="9879">
          <cell r="B9879">
            <v>53548085135</v>
          </cell>
          <cell r="D9879" t="str">
            <v>Delivered</v>
          </cell>
        </row>
        <row r="9880">
          <cell r="B9880">
            <v>53548528213</v>
          </cell>
          <cell r="D9880" t="str">
            <v>Delivered</v>
          </cell>
        </row>
        <row r="9881">
          <cell r="B9881">
            <v>53548571856</v>
          </cell>
          <cell r="D9881" t="str">
            <v>Delivered</v>
          </cell>
        </row>
        <row r="9883">
          <cell r="B9883" t="str">
            <v>11-03-2025 (Fast Track)</v>
          </cell>
        </row>
        <row r="9884">
          <cell r="B9884" t="str">
            <v>AWB</v>
          </cell>
          <cell r="D9884" t="str">
            <v>Appointment I'D</v>
          </cell>
        </row>
        <row r="9885">
          <cell r="B9885">
            <v>100041930</v>
          </cell>
          <cell r="D9885" t="str">
            <v>Consignee Refused Due To Material Scaning Issue</v>
          </cell>
        </row>
        <row r="9886">
          <cell r="B9886">
            <v>100042666</v>
          </cell>
          <cell r="D9886" t="str">
            <v>Delivered</v>
          </cell>
        </row>
        <row r="9887">
          <cell r="B9887">
            <v>100043268</v>
          </cell>
          <cell r="D9887" t="str">
            <v>Refused Due To As No Appointment</v>
          </cell>
        </row>
        <row r="9888">
          <cell r="B9888">
            <v>100043065</v>
          </cell>
          <cell r="D9888" t="str">
            <v>Refused Due To As No Appointment</v>
          </cell>
        </row>
        <row r="9889">
          <cell r="B9889">
            <v>100043344</v>
          </cell>
          <cell r="D9889" t="str">
            <v>Delivered</v>
          </cell>
        </row>
        <row r="9890">
          <cell r="B9890">
            <v>100042961</v>
          </cell>
          <cell r="D9890" t="str">
            <v>Delivered</v>
          </cell>
        </row>
        <row r="9891">
          <cell r="B9891">
            <v>100044207</v>
          </cell>
          <cell r="D9891" t="str">
            <v>Delivered</v>
          </cell>
        </row>
        <row r="9892">
          <cell r="B9892">
            <v>100044210</v>
          </cell>
          <cell r="D9892" t="str">
            <v>Delivered</v>
          </cell>
        </row>
        <row r="9893">
          <cell r="B9893">
            <v>100044223</v>
          </cell>
          <cell r="D9893" t="str">
            <v>Delivered</v>
          </cell>
        </row>
        <row r="9894">
          <cell r="B9894">
            <v>100043263</v>
          </cell>
          <cell r="D9894" t="str">
            <v>Delivered</v>
          </cell>
        </row>
        <row r="9895">
          <cell r="B9895">
            <v>100044225</v>
          </cell>
          <cell r="D9895" t="str">
            <v>Delivered</v>
          </cell>
        </row>
        <row r="9896">
          <cell r="B9896">
            <v>100045126</v>
          </cell>
          <cell r="D9896" t="str">
            <v>In Transit</v>
          </cell>
        </row>
        <row r="9897">
          <cell r="B9897">
            <v>100045129</v>
          </cell>
          <cell r="D9897" t="str">
            <v>In Transit</v>
          </cell>
        </row>
        <row r="9898">
          <cell r="B9898">
            <v>100045038</v>
          </cell>
          <cell r="D9898" t="str">
            <v>In Transit Delay</v>
          </cell>
        </row>
        <row r="9899">
          <cell r="B9899">
            <v>100045044</v>
          </cell>
          <cell r="D9899" t="str">
            <v>In Transit Delay</v>
          </cell>
        </row>
        <row r="9900">
          <cell r="B9900">
            <v>100045079</v>
          </cell>
          <cell r="D9900" t="str">
            <v>In Transit Delay</v>
          </cell>
        </row>
        <row r="9901">
          <cell r="B9901">
            <v>100044948</v>
          </cell>
          <cell r="D9901" t="str">
            <v>Delivered</v>
          </cell>
        </row>
        <row r="9904">
          <cell r="B9904" t="str">
            <v>12-03-2025 (Blue Dart)</v>
          </cell>
        </row>
        <row r="9905">
          <cell r="B9905" t="str">
            <v>AWB</v>
          </cell>
          <cell r="D9905" t="str">
            <v>Status</v>
          </cell>
        </row>
        <row r="9906">
          <cell r="B9906">
            <v>53544617851</v>
          </cell>
          <cell r="D9906" t="str">
            <v>Delivered</v>
          </cell>
        </row>
        <row r="9907">
          <cell r="B9907">
            <v>53545812224</v>
          </cell>
          <cell r="D9907" t="str">
            <v>Delivered</v>
          </cell>
        </row>
        <row r="9908">
          <cell r="B9908">
            <v>53548037454</v>
          </cell>
          <cell r="D9908" t="str">
            <v>Delivered</v>
          </cell>
        </row>
        <row r="9909">
          <cell r="B9909">
            <v>53547676932</v>
          </cell>
          <cell r="D9909" t="str">
            <v>Delivered</v>
          </cell>
        </row>
        <row r="9910">
          <cell r="B9910">
            <v>53548085032</v>
          </cell>
          <cell r="D9910" t="str">
            <v>Consignee Refused Due To As No Appointment</v>
          </cell>
        </row>
        <row r="9911">
          <cell r="B9911">
            <v>53548086804</v>
          </cell>
          <cell r="D9911" t="str">
            <v>Delivered</v>
          </cell>
        </row>
        <row r="9912">
          <cell r="B9912">
            <v>53548085964</v>
          </cell>
          <cell r="D9912" t="str">
            <v>Delivered</v>
          </cell>
        </row>
        <row r="9913">
          <cell r="B9913">
            <v>53548591493</v>
          </cell>
          <cell r="D9913" t="str">
            <v>Delivered</v>
          </cell>
        </row>
        <row r="9914">
          <cell r="B9914">
            <v>53548728343</v>
          </cell>
          <cell r="D9914" t="str">
            <v>Delivered</v>
          </cell>
        </row>
        <row r="9915">
          <cell r="B9915">
            <v>53549234443</v>
          </cell>
          <cell r="D9915" t="str">
            <v>Auto Update EDD</v>
          </cell>
        </row>
        <row r="9917">
          <cell r="B9917" t="str">
            <v>12-03-2025 (Fast Track)</v>
          </cell>
        </row>
        <row r="9918">
          <cell r="B9918" t="str">
            <v>AWB</v>
          </cell>
          <cell r="D9918" t="str">
            <v>Appointment I'D</v>
          </cell>
        </row>
        <row r="9919">
          <cell r="B9919">
            <v>100039016</v>
          </cell>
          <cell r="D9919" t="str">
            <v>4th Time Attemp Consigne Refused Due To MFD Issue</v>
          </cell>
        </row>
        <row r="9920">
          <cell r="B9920">
            <v>100043826</v>
          </cell>
          <cell r="D9920" t="str">
            <v>Vehicle Late Reach At Location</v>
          </cell>
        </row>
        <row r="9921">
          <cell r="B9921">
            <v>100044056</v>
          </cell>
          <cell r="D9921" t="str">
            <v>Delivered</v>
          </cell>
        </row>
        <row r="9922">
          <cell r="B9922">
            <v>100043751</v>
          </cell>
          <cell r="D9922" t="str">
            <v>Delivered</v>
          </cell>
        </row>
        <row r="9923">
          <cell r="B9923">
            <v>100043755</v>
          </cell>
          <cell r="D9923" t="str">
            <v>Delivered</v>
          </cell>
        </row>
        <row r="9924">
          <cell r="B9924">
            <v>100044211</v>
          </cell>
          <cell r="D9924" t="str">
            <v>Delivered</v>
          </cell>
        </row>
        <row r="9925">
          <cell r="B9925">
            <v>100044155</v>
          </cell>
          <cell r="D9925" t="str">
            <v>Delivered</v>
          </cell>
        </row>
        <row r="9926">
          <cell r="B9926">
            <v>100043341</v>
          </cell>
          <cell r="D9926" t="str">
            <v>Consigneee Refused Due To Sapce Issue</v>
          </cell>
        </row>
        <row r="9927">
          <cell r="B9927">
            <v>100043273</v>
          </cell>
          <cell r="D9927" t="str">
            <v>Consigneee Refused Due To Sapce Issue</v>
          </cell>
        </row>
        <row r="9928">
          <cell r="B9928">
            <v>100043275</v>
          </cell>
          <cell r="D9928" t="str">
            <v>Delivered</v>
          </cell>
        </row>
        <row r="9929">
          <cell r="B9929">
            <v>100043332</v>
          </cell>
          <cell r="D9929" t="str">
            <v>VEHICLE WAITING SINCE 5 HOUR STILL SHIPMENT NOT ACCEPTED</v>
          </cell>
        </row>
        <row r="9930">
          <cell r="B9930">
            <v>100043914</v>
          </cell>
          <cell r="D9930" t="str">
            <v>Delivered</v>
          </cell>
        </row>
        <row r="9931">
          <cell r="B9931">
            <v>100044154</v>
          </cell>
          <cell r="D9931" t="str">
            <v>Miss Route From Transporter</v>
          </cell>
        </row>
        <row r="9932">
          <cell r="B9932">
            <v>100045136</v>
          </cell>
          <cell r="D9932" t="str">
            <v>Delivered</v>
          </cell>
        </row>
        <row r="9933">
          <cell r="B9933">
            <v>100045032</v>
          </cell>
          <cell r="D9933" t="str">
            <v>Delivered</v>
          </cell>
        </row>
        <row r="9934">
          <cell r="B9934">
            <v>100045039</v>
          </cell>
          <cell r="D9934" t="str">
            <v>Delivered</v>
          </cell>
        </row>
        <row r="9935">
          <cell r="B9935">
            <v>100045060</v>
          </cell>
          <cell r="D9935" t="str">
            <v>Delivered</v>
          </cell>
        </row>
        <row r="9936">
          <cell r="B9936">
            <v>100045062</v>
          </cell>
          <cell r="D9936" t="str">
            <v>Delivered</v>
          </cell>
        </row>
        <row r="9937">
          <cell r="B9937">
            <v>100045064</v>
          </cell>
          <cell r="D9937" t="str">
            <v>Delivered</v>
          </cell>
        </row>
        <row r="9938">
          <cell r="B9938">
            <v>100045075</v>
          </cell>
          <cell r="D9938" t="str">
            <v>Delivered</v>
          </cell>
        </row>
        <row r="9939">
          <cell r="B9939">
            <v>100044950</v>
          </cell>
          <cell r="D9939" t="str">
            <v>Delivered</v>
          </cell>
        </row>
        <row r="9942">
          <cell r="B9942" t="str">
            <v>13-03-2025 (Blue Dart)</v>
          </cell>
        </row>
        <row r="9943">
          <cell r="B9943" t="str">
            <v>AWB</v>
          </cell>
          <cell r="D9943" t="str">
            <v>Status</v>
          </cell>
        </row>
        <row r="9944">
          <cell r="B9944">
            <v>53548065513</v>
          </cell>
          <cell r="D9944" t="str">
            <v>Delivered</v>
          </cell>
        </row>
        <row r="9945">
          <cell r="B9945">
            <v>53548510525</v>
          </cell>
          <cell r="D9945" t="str">
            <v>Delivered</v>
          </cell>
        </row>
        <row r="9946">
          <cell r="B9946">
            <v>53545605960</v>
          </cell>
          <cell r="D9946" t="str">
            <v>Delivered</v>
          </cell>
        </row>
        <row r="9947">
          <cell r="B9947">
            <v>53548055116</v>
          </cell>
          <cell r="D9947" t="str">
            <v>Delivered</v>
          </cell>
        </row>
        <row r="9948">
          <cell r="B9948">
            <v>53548067414</v>
          </cell>
          <cell r="D9948" t="str">
            <v>Delivered</v>
          </cell>
        </row>
        <row r="9949">
          <cell r="B9949">
            <v>53548081090</v>
          </cell>
          <cell r="D9949" t="str">
            <v>Delivered</v>
          </cell>
        </row>
        <row r="9950">
          <cell r="B9950">
            <v>53548087843</v>
          </cell>
          <cell r="D9950" t="str">
            <v>Delivered</v>
          </cell>
        </row>
        <row r="9951">
          <cell r="B9951">
            <v>53549232026</v>
          </cell>
          <cell r="D9951" t="str">
            <v>Delivered</v>
          </cell>
        </row>
        <row r="9952">
          <cell r="B9952">
            <v>53549233113</v>
          </cell>
          <cell r="D9952" t="str">
            <v>Delivered</v>
          </cell>
        </row>
        <row r="9953">
          <cell r="B9953">
            <v>53549233021</v>
          </cell>
          <cell r="D9953" t="str">
            <v>Delivered</v>
          </cell>
        </row>
        <row r="9956">
          <cell r="B9956" t="str">
            <v>13-03-2025 (Fast Track)</v>
          </cell>
        </row>
        <row r="9957">
          <cell r="B9957" t="str">
            <v>AWB</v>
          </cell>
          <cell r="D9957" t="str">
            <v>Appointment I'D</v>
          </cell>
        </row>
        <row r="9958">
          <cell r="B9958">
            <v>100039819</v>
          </cell>
          <cell r="D9958" t="str">
            <v>SHIPMENT NOT DELIVERED DUE VEHICLE REACHED LATE</v>
          </cell>
        </row>
        <row r="9959">
          <cell r="B9959">
            <v>100038584</v>
          </cell>
          <cell r="D9959" t="str">
            <v>SECOND TIME CUSTOMER REFUSED DELIVERY DUE TO MATERIAL REJECTED</v>
          </cell>
        </row>
        <row r="9960">
          <cell r="B9960">
            <v>100038904</v>
          </cell>
          <cell r="D9960" t="str">
            <v>2nd Time REUSED DELIVERY DUE TO ASN NUMBER WRONG</v>
          </cell>
        </row>
        <row r="9961">
          <cell r="B9961">
            <v>100039872</v>
          </cell>
          <cell r="D9961" t="str">
            <v>Delivered</v>
          </cell>
        </row>
        <row r="9962">
          <cell r="B9962">
            <v>100039877</v>
          </cell>
          <cell r="D9962" t="str">
            <v>Delivered</v>
          </cell>
        </row>
        <row r="9963">
          <cell r="B9963">
            <v>100040095</v>
          </cell>
          <cell r="D9963" t="str">
            <v>Refused</v>
          </cell>
        </row>
        <row r="9964">
          <cell r="B9964">
            <v>100041181</v>
          </cell>
          <cell r="D9964" t="str">
            <v>Delivered</v>
          </cell>
        </row>
        <row r="9965">
          <cell r="B9965">
            <v>100041975</v>
          </cell>
          <cell r="D9965" t="str">
            <v>SHIPMENT NOT DELIVERED DUE VEHICLE REACHED LATE</v>
          </cell>
        </row>
        <row r="9966">
          <cell r="B9966">
            <v>100042682</v>
          </cell>
          <cell r="D9966" t="str">
            <v>SHIPMENT NOT DELIVERED DUE VEHICLE REACHED LATE</v>
          </cell>
        </row>
        <row r="9967">
          <cell r="B9967">
            <v>100042656</v>
          </cell>
          <cell r="D9967" t="str">
            <v>SHIPMENT NOT DELIVERED DUE VEHICLE REACHED LATE</v>
          </cell>
        </row>
        <row r="9968">
          <cell r="B9968">
            <v>100042652</v>
          </cell>
          <cell r="D9968" t="str">
            <v>Delivered</v>
          </cell>
        </row>
        <row r="9969">
          <cell r="B9969">
            <v>100042746</v>
          </cell>
          <cell r="D9969" t="str">
            <v>SHIPMENT NOT DELIVERED DUE VEHICLE REACHED LATE</v>
          </cell>
        </row>
        <row r="9970">
          <cell r="B9970">
            <v>100043758</v>
          </cell>
          <cell r="D9970" t="str">
            <v>CUSTOMER REFUSED DELIVERY DUE TO MIX ARTICLE ISSUE</v>
          </cell>
        </row>
        <row r="9971">
          <cell r="B9971">
            <v>100043753</v>
          </cell>
          <cell r="D9971" t="str">
            <v>Delivered</v>
          </cell>
        </row>
        <row r="9972">
          <cell r="B9972">
            <v>100043913</v>
          </cell>
          <cell r="D9972" t="str">
            <v>Delivered</v>
          </cell>
        </row>
        <row r="9973">
          <cell r="B9973">
            <v>100043337</v>
          </cell>
          <cell r="D9973" t="str">
            <v>Delivered</v>
          </cell>
        </row>
        <row r="9974">
          <cell r="B9974">
            <v>100043350</v>
          </cell>
          <cell r="D9974" t="str">
            <v>Delivered</v>
          </cell>
        </row>
        <row r="9975">
          <cell r="B9975">
            <v>100043237</v>
          </cell>
          <cell r="D9975" t="str">
            <v>Delivered</v>
          </cell>
        </row>
        <row r="9976">
          <cell r="B9976">
            <v>100043918</v>
          </cell>
          <cell r="D9976" t="str">
            <v>CUSTOMER REFUSED DELIVERY DUE TO MIX ARTICLE ISSUE</v>
          </cell>
        </row>
        <row r="9977">
          <cell r="B9977">
            <v>100043951</v>
          </cell>
          <cell r="D9977" t="str">
            <v>Delivered</v>
          </cell>
        </row>
        <row r="9978">
          <cell r="B9978">
            <v>100044858</v>
          </cell>
          <cell r="D9978" t="str">
            <v>CUSTOMER REFUSED DELIVERY DUE TO RTV SHIPMNENT PENDING</v>
          </cell>
        </row>
        <row r="9979">
          <cell r="B9979">
            <v>100045036</v>
          </cell>
          <cell r="D9979" t="str">
            <v>Delivered</v>
          </cell>
        </row>
        <row r="9980">
          <cell r="B9980">
            <v>100045120</v>
          </cell>
          <cell r="D9980" t="str">
            <v>Delivered</v>
          </cell>
        </row>
        <row r="9981">
          <cell r="B9981">
            <v>100045041</v>
          </cell>
          <cell r="D9981" t="str">
            <v>In Transit delay</v>
          </cell>
        </row>
        <row r="9982">
          <cell r="B9982">
            <v>100045046</v>
          </cell>
          <cell r="D9982" t="str">
            <v>Delivered</v>
          </cell>
        </row>
        <row r="9983">
          <cell r="B9983">
            <v>100045049</v>
          </cell>
          <cell r="D9983" t="str">
            <v>Delivered</v>
          </cell>
        </row>
        <row r="9984">
          <cell r="B9984">
            <v>100045059</v>
          </cell>
          <cell r="D9984" t="str">
            <v>Delivered</v>
          </cell>
        </row>
        <row r="9985">
          <cell r="B9985">
            <v>100045063</v>
          </cell>
          <cell r="D9985" t="str">
            <v>Delivered</v>
          </cell>
        </row>
        <row r="9986">
          <cell r="B9986">
            <v>100045077</v>
          </cell>
          <cell r="D9986" t="str">
            <v>Delivered</v>
          </cell>
        </row>
        <row r="9987">
          <cell r="B9987">
            <v>100045127</v>
          </cell>
          <cell r="D9987" t="str">
            <v>Delivered</v>
          </cell>
        </row>
        <row r="9988">
          <cell r="B9988">
            <v>100045080</v>
          </cell>
          <cell r="D9988" t="str">
            <v>Delivered</v>
          </cell>
        </row>
        <row r="9989">
          <cell r="B9989">
            <v>100045081</v>
          </cell>
          <cell r="D9989" t="str">
            <v>Delivered</v>
          </cell>
        </row>
        <row r="9990">
          <cell r="B9990">
            <v>100044860</v>
          </cell>
          <cell r="D9990" t="str">
            <v>WAREHOUSE CLOSED SHIPMENT DELIVERY ON TOMORROW</v>
          </cell>
        </row>
        <row r="9991">
          <cell r="B9991">
            <v>100044396</v>
          </cell>
          <cell r="D9991" t="str">
            <v>VEHICLE WAITING SINCE 6 HOUR STILL SHIPMENT NOT ACCEPTED</v>
          </cell>
        </row>
        <row r="9994">
          <cell r="B9994" t="str">
            <v>14-03-2025 (Blue Dart)</v>
          </cell>
        </row>
        <row r="9995">
          <cell r="B9995" t="str">
            <v>AWB</v>
          </cell>
          <cell r="D9995" t="str">
            <v>Status</v>
          </cell>
        </row>
        <row r="9996">
          <cell r="B9996">
            <v>53548722732</v>
          </cell>
          <cell r="D9996" t="str">
            <v>Delivered</v>
          </cell>
        </row>
        <row r="9997">
          <cell r="B9997">
            <v>53549418355</v>
          </cell>
          <cell r="D9997" t="str">
            <v>Delivered</v>
          </cell>
        </row>
        <row r="9998">
          <cell r="B9998">
            <v>53548720540</v>
          </cell>
          <cell r="D9998" t="str">
            <v>Delivered</v>
          </cell>
        </row>
        <row r="9999">
          <cell r="B9999">
            <v>53548733825</v>
          </cell>
          <cell r="D9999" t="str">
            <v>Not delivered Due TO Holiday</v>
          </cell>
        </row>
        <row r="10000">
          <cell r="B10000">
            <v>53548594702</v>
          </cell>
          <cell r="D10000" t="str">
            <v>Not delivered Due TO Holiday</v>
          </cell>
        </row>
        <row r="10001">
          <cell r="B10001">
            <v>53549232225</v>
          </cell>
          <cell r="D10001" t="str">
            <v>Not delivered Due TO Holiday</v>
          </cell>
        </row>
        <row r="10003">
          <cell r="B10003" t="str">
            <v>14-03-2025 (Fast Track)</v>
          </cell>
        </row>
        <row r="10004">
          <cell r="B10004" t="str">
            <v>AWB</v>
          </cell>
          <cell r="D10004" t="str">
            <v>Appointment I'D</v>
          </cell>
        </row>
        <row r="10005">
          <cell r="B10005">
            <v>100043251</v>
          </cell>
          <cell r="D10005" t="str">
            <v>Not delivered Due TO Holiday</v>
          </cell>
        </row>
        <row r="10009">
          <cell r="B10009" t="str">
            <v>15-03-2025 (Blue Dart)</v>
          </cell>
        </row>
        <row r="10010">
          <cell r="B10010" t="str">
            <v>AWB</v>
          </cell>
          <cell r="D10010" t="str">
            <v>Status</v>
          </cell>
        </row>
        <row r="10011">
          <cell r="B10011">
            <v>53549103985</v>
          </cell>
          <cell r="D10011" t="str">
            <v>Delivered</v>
          </cell>
        </row>
        <row r="10012">
          <cell r="B10012">
            <v>53549371595</v>
          </cell>
          <cell r="D10012" t="str">
            <v>Delivered</v>
          </cell>
        </row>
        <row r="10013">
          <cell r="B10013">
            <v>53548726512</v>
          </cell>
          <cell r="D10013" t="str">
            <v>Location Close Due To Holi festival</v>
          </cell>
        </row>
        <row r="10014">
          <cell r="B10014">
            <v>53548575161</v>
          </cell>
          <cell r="D10014" t="str">
            <v>Delivered</v>
          </cell>
        </row>
        <row r="10015">
          <cell r="B10015">
            <v>53548724235</v>
          </cell>
          <cell r="D10015" t="str">
            <v>Delivered</v>
          </cell>
        </row>
        <row r="10016">
          <cell r="B10016">
            <v>53548592904</v>
          </cell>
          <cell r="D10016" t="str">
            <v>Location Close Due To Holi festival</v>
          </cell>
        </row>
        <row r="10017">
          <cell r="B10017">
            <v>53549232332</v>
          </cell>
          <cell r="D10017" t="str">
            <v>Location Close Due To Holi festival</v>
          </cell>
        </row>
        <row r="10018">
          <cell r="B10018">
            <v>53549232542</v>
          </cell>
          <cell r="D10018" t="str">
            <v>Location Close Due To Holi festival</v>
          </cell>
        </row>
        <row r="10020">
          <cell r="B10020" t="str">
            <v>15-03-2025 (Fast Track)</v>
          </cell>
        </row>
        <row r="10021">
          <cell r="B10021" t="str">
            <v>AWB</v>
          </cell>
          <cell r="D10021" t="str">
            <v>Appointment I'D</v>
          </cell>
        </row>
        <row r="10022">
          <cell r="B10022">
            <v>100043772</v>
          </cell>
          <cell r="D10022" t="str">
            <v>Delivered</v>
          </cell>
        </row>
        <row r="10023">
          <cell r="B10023">
            <v>100045501</v>
          </cell>
          <cell r="D10023" t="str">
            <v>In Transit</v>
          </cell>
        </row>
        <row r="10024">
          <cell r="B10024">
            <v>100043016</v>
          </cell>
          <cell r="D10024" t="str">
            <v>Delivered</v>
          </cell>
        </row>
        <row r="10025">
          <cell r="B10025">
            <v>100042975</v>
          </cell>
          <cell r="D10025" t="str">
            <v>Delivered</v>
          </cell>
        </row>
        <row r="10026">
          <cell r="B10026">
            <v>100042976</v>
          </cell>
          <cell r="D10026" t="str">
            <v>Delivered</v>
          </cell>
        </row>
        <row r="10027">
          <cell r="B10027">
            <v>100043909</v>
          </cell>
          <cell r="D10027" t="str">
            <v>Delivered</v>
          </cell>
        </row>
        <row r="10028">
          <cell r="B10028">
            <v>100043250</v>
          </cell>
          <cell r="D10028" t="str">
            <v>Delivered</v>
          </cell>
        </row>
        <row r="10029">
          <cell r="B10029">
            <v>100045122</v>
          </cell>
          <cell r="D10029" t="str">
            <v>Delivered</v>
          </cell>
        </row>
        <row r="10030">
          <cell r="B10030">
            <v>100045037</v>
          </cell>
          <cell r="D10030" t="str">
            <v>Delivered</v>
          </cell>
        </row>
        <row r="10031">
          <cell r="B10031">
            <v>100045054</v>
          </cell>
          <cell r="D10031" t="str">
            <v>Delivered</v>
          </cell>
        </row>
        <row r="10032">
          <cell r="B10032">
            <v>100044949</v>
          </cell>
          <cell r="D10032" t="str">
            <v>Delivered</v>
          </cell>
        </row>
        <row r="10035">
          <cell r="B10035" t="str">
            <v>17-03-2025 (Blue Dart)</v>
          </cell>
        </row>
        <row r="10036">
          <cell r="B10036" t="str">
            <v>AWB</v>
          </cell>
          <cell r="D10036"/>
        </row>
        <row r="10037">
          <cell r="B10037">
            <v>53549149570</v>
          </cell>
          <cell r="D10037" t="str">
            <v>Delivered</v>
          </cell>
        </row>
        <row r="10038">
          <cell r="B10038">
            <v>53549085984</v>
          </cell>
          <cell r="D10038" t="str">
            <v>Delivered</v>
          </cell>
        </row>
        <row r="10039">
          <cell r="B10039">
            <v>53549083350</v>
          </cell>
          <cell r="D10039" t="str">
            <v>Delivered</v>
          </cell>
        </row>
        <row r="10040">
          <cell r="B10040">
            <v>53549076722</v>
          </cell>
          <cell r="D10040" t="str">
            <v>Delivered</v>
          </cell>
        </row>
        <row r="10041">
          <cell r="B10041">
            <v>53550063674</v>
          </cell>
        </row>
        <row r="10042">
          <cell r="B10042">
            <v>53548072944</v>
          </cell>
          <cell r="D10042" t="str">
            <v>Refused</v>
          </cell>
        </row>
        <row r="10043">
          <cell r="B10043">
            <v>53548511170</v>
          </cell>
          <cell r="D10043" t="str">
            <v>Delivered</v>
          </cell>
        </row>
        <row r="10044">
          <cell r="B10044">
            <v>53548512124</v>
          </cell>
          <cell r="D10044" t="str">
            <v>Delivered</v>
          </cell>
        </row>
        <row r="10045">
          <cell r="B10045">
            <v>53548512452</v>
          </cell>
          <cell r="D10045" t="str">
            <v>Delivered</v>
          </cell>
        </row>
        <row r="10046">
          <cell r="B10046">
            <v>53549234281</v>
          </cell>
          <cell r="D10046" t="str">
            <v>Delivered</v>
          </cell>
        </row>
        <row r="10047">
          <cell r="B10047">
            <v>53549234200</v>
          </cell>
          <cell r="D10047" t="str">
            <v>Delivered</v>
          </cell>
        </row>
        <row r="10048">
          <cell r="B10048">
            <v>53549233872</v>
          </cell>
          <cell r="D10048" t="str">
            <v>Delivered</v>
          </cell>
        </row>
        <row r="10049">
          <cell r="B10049">
            <v>53549232262</v>
          </cell>
          <cell r="D10049" t="str">
            <v>Delivered</v>
          </cell>
        </row>
        <row r="10050">
          <cell r="B10050">
            <v>53549232181</v>
          </cell>
          <cell r="D10050" t="str">
            <v>Delivered</v>
          </cell>
        </row>
        <row r="10051">
          <cell r="B10051">
            <v>53549232144</v>
          </cell>
          <cell r="D10051" t="str">
            <v>Delivered</v>
          </cell>
        </row>
        <row r="10052">
          <cell r="B10052">
            <v>53549232063</v>
          </cell>
          <cell r="D10052" t="str">
            <v>Delivered</v>
          </cell>
        </row>
        <row r="10053">
          <cell r="B10053">
            <v>53549232052</v>
          </cell>
          <cell r="D10053" t="str">
            <v>Refused</v>
          </cell>
        </row>
        <row r="10054">
          <cell r="B10054">
            <v>53549231816</v>
          </cell>
          <cell r="D10054" t="str">
            <v>Delivered</v>
          </cell>
        </row>
        <row r="10055">
          <cell r="B10055">
            <v>53549231551</v>
          </cell>
          <cell r="D10055" t="str">
            <v>Delivered</v>
          </cell>
        </row>
        <row r="10056">
          <cell r="B10056">
            <v>53549233824</v>
          </cell>
          <cell r="D10056" t="str">
            <v>Delivered</v>
          </cell>
        </row>
        <row r="10057">
          <cell r="B10057">
            <v>53549233802</v>
          </cell>
          <cell r="D10057" t="str">
            <v>Delivered</v>
          </cell>
        </row>
        <row r="10058">
          <cell r="B10058">
            <v>53549290130</v>
          </cell>
          <cell r="D10058" t="str">
            <v>Delivered</v>
          </cell>
        </row>
        <row r="10059">
          <cell r="B10059">
            <v>53549233452</v>
          </cell>
          <cell r="D10059" t="str">
            <v>Delivered</v>
          </cell>
        </row>
        <row r="10060">
          <cell r="B10060">
            <v>53549233054</v>
          </cell>
          <cell r="D10060" t="str">
            <v>Delivered</v>
          </cell>
        </row>
        <row r="10061">
          <cell r="B10061">
            <v>53549233080</v>
          </cell>
          <cell r="D10061" t="str">
            <v xml:space="preserve">Not Delivered </v>
          </cell>
        </row>
        <row r="10062">
          <cell r="B10062">
            <v>53549231422</v>
          </cell>
          <cell r="D10062" t="str">
            <v>Delivered</v>
          </cell>
        </row>
        <row r="10063">
          <cell r="B10063">
            <v>53549232984</v>
          </cell>
          <cell r="D10063" t="str">
            <v>Delivered</v>
          </cell>
        </row>
        <row r="10064">
          <cell r="B10064">
            <v>53549232962</v>
          </cell>
          <cell r="D10064" t="str">
            <v>Delivered</v>
          </cell>
        </row>
        <row r="10065">
          <cell r="B10065">
            <v>53549232914</v>
          </cell>
          <cell r="D10065" t="str">
            <v>Delivered</v>
          </cell>
        </row>
        <row r="10066">
          <cell r="B10066">
            <v>53549232520</v>
          </cell>
          <cell r="D10066" t="str">
            <v>Consignee Refused</v>
          </cell>
        </row>
        <row r="10067">
          <cell r="B10067">
            <v>53550066006</v>
          </cell>
          <cell r="D10067" t="str">
            <v xml:space="preserve">Not Delivered </v>
          </cell>
        </row>
        <row r="10068">
          <cell r="B10068">
            <v>53550071061</v>
          </cell>
          <cell r="D10068" t="str">
            <v>Delivered</v>
          </cell>
        </row>
        <row r="10069">
          <cell r="B10069">
            <v>53550071035</v>
          </cell>
          <cell r="D10069" t="str">
            <v>in Transit</v>
          </cell>
        </row>
        <row r="10070">
          <cell r="B10070">
            <v>53550070921</v>
          </cell>
          <cell r="D10070" t="str">
            <v>Consignee Said No Appointment Today</v>
          </cell>
        </row>
        <row r="10071">
          <cell r="B10071">
            <v>53550067826</v>
          </cell>
          <cell r="D10071" t="str">
            <v>Delivered</v>
          </cell>
        </row>
        <row r="10072">
          <cell r="B10072">
            <v>53550069484</v>
          </cell>
          <cell r="D10072" t="str">
            <v>Delivered</v>
          </cell>
        </row>
        <row r="10073">
          <cell r="B10073">
            <v>53550068655</v>
          </cell>
          <cell r="D10073" t="str">
            <v>Delivered</v>
          </cell>
        </row>
        <row r="10074">
          <cell r="B10074">
            <v>53550068121</v>
          </cell>
          <cell r="D10074" t="str">
            <v>in Transit</v>
          </cell>
        </row>
        <row r="10077">
          <cell r="B10077" t="str">
            <v>17-03-2025 (Fast Track)</v>
          </cell>
        </row>
        <row r="10078">
          <cell r="B10078" t="str">
            <v>AWB</v>
          </cell>
          <cell r="D10078" t="str">
            <v>Appointment I'D</v>
          </cell>
        </row>
        <row r="10079">
          <cell r="B10079">
            <v>100038984</v>
          </cell>
          <cell r="D10079" t="str">
            <v>4 TIME CUSTOMER REFUSED DELIVERY DUE TO ASN NUMBER MISSMATCH IN THEIR SYSTEM</v>
          </cell>
        </row>
        <row r="10080">
          <cell r="B10080">
            <v>100044793</v>
          </cell>
          <cell r="D10080" t="str">
            <v>Delivered</v>
          </cell>
        </row>
        <row r="10081">
          <cell r="B10081">
            <v>100044795</v>
          </cell>
          <cell r="D10081" t="str">
            <v>Delivered</v>
          </cell>
        </row>
        <row r="10082">
          <cell r="B10082">
            <v>100045222</v>
          </cell>
          <cell r="D10082" t="str">
            <v>Delivered</v>
          </cell>
        </row>
        <row r="10083">
          <cell r="B10083">
            <v>100041306</v>
          </cell>
          <cell r="D10083" t="str">
            <v>Wrong Address</v>
          </cell>
        </row>
        <row r="10084">
          <cell r="B10084">
            <v>100043231</v>
          </cell>
          <cell r="D10084" t="str">
            <v>In Transit Delay</v>
          </cell>
        </row>
        <row r="10085">
          <cell r="B10085">
            <v>100041927</v>
          </cell>
          <cell r="D10085" t="str">
            <v>Delivered</v>
          </cell>
        </row>
        <row r="10086">
          <cell r="B10086">
            <v>100045334</v>
          </cell>
          <cell r="D10086" t="str">
            <v>Delivered</v>
          </cell>
        </row>
        <row r="10087">
          <cell r="B10087">
            <v>100045337</v>
          </cell>
          <cell r="D10087" t="str">
            <v>Delivered</v>
          </cell>
        </row>
        <row r="10088">
          <cell r="B10088">
            <v>100045338</v>
          </cell>
          <cell r="D10088" t="str">
            <v>In Transit Delay</v>
          </cell>
        </row>
        <row r="10089">
          <cell r="B10089">
            <v>100043330</v>
          </cell>
          <cell r="D10089" t="str">
            <v>P.O Expire</v>
          </cell>
        </row>
        <row r="10090">
          <cell r="B10090">
            <v>100043347</v>
          </cell>
          <cell r="D10090" t="str">
            <v>Consignee Refused Due To Mix Article</v>
          </cell>
        </row>
        <row r="10091">
          <cell r="B10091">
            <v>100044162</v>
          </cell>
          <cell r="D10091" t="str">
            <v>Delivered</v>
          </cell>
        </row>
        <row r="10092">
          <cell r="B10092">
            <v>100044167</v>
          </cell>
          <cell r="D10092" t="str">
            <v>Delivered</v>
          </cell>
        </row>
        <row r="10093">
          <cell r="B10093">
            <v>100044158</v>
          </cell>
          <cell r="D10093" t="str">
            <v>Delivered</v>
          </cell>
        </row>
        <row r="10094">
          <cell r="B10094">
            <v>100043240</v>
          </cell>
          <cell r="D10094" t="str">
            <v>Consignee Refused Due To Mix Article</v>
          </cell>
        </row>
        <row r="10095">
          <cell r="B10095">
            <v>100043363</v>
          </cell>
          <cell r="D10095" t="str">
            <v>Delivered</v>
          </cell>
        </row>
        <row r="10096">
          <cell r="B10096">
            <v>100042981</v>
          </cell>
          <cell r="D10096" t="str">
            <v>Delivered</v>
          </cell>
        </row>
        <row r="10097">
          <cell r="B10097">
            <v>100043788</v>
          </cell>
          <cell r="D10097" t="str">
            <v>Consignee Refused Due To RTV Pending</v>
          </cell>
        </row>
        <row r="10098">
          <cell r="B10098">
            <v>100044140</v>
          </cell>
          <cell r="D10098" t="str">
            <v>Delivered</v>
          </cell>
        </row>
        <row r="10099">
          <cell r="B10099">
            <v>100044622</v>
          </cell>
          <cell r="D10099" t="str">
            <v>Delivered</v>
          </cell>
        </row>
        <row r="10100">
          <cell r="B10100">
            <v>100044635</v>
          </cell>
          <cell r="D10100" t="str">
            <v>Delivered</v>
          </cell>
        </row>
        <row r="10101">
          <cell r="B10101">
            <v>100045027</v>
          </cell>
          <cell r="D10101" t="str">
            <v>Delivered</v>
          </cell>
        </row>
        <row r="10102">
          <cell r="B10102">
            <v>100045129</v>
          </cell>
          <cell r="D10102" t="str">
            <v>Delivered</v>
          </cell>
        </row>
        <row r="10103">
          <cell r="B10103">
            <v>100045030</v>
          </cell>
          <cell r="D10103" t="str">
            <v>Delivered</v>
          </cell>
        </row>
        <row r="10104">
          <cell r="B10104">
            <v>100045033</v>
          </cell>
          <cell r="D10104" t="str">
            <v>Delivered</v>
          </cell>
        </row>
        <row r="10105">
          <cell r="B10105">
            <v>100045034</v>
          </cell>
          <cell r="D10105" t="str">
            <v>Delivered</v>
          </cell>
        </row>
        <row r="10106">
          <cell r="B10106">
            <v>100045130</v>
          </cell>
          <cell r="D10106" t="str">
            <v>Delivered</v>
          </cell>
        </row>
        <row r="10107">
          <cell r="B10107">
            <v>100045047</v>
          </cell>
          <cell r="D10107" t="str">
            <v>Delivered</v>
          </cell>
        </row>
        <row r="10108">
          <cell r="B10108">
            <v>100045048</v>
          </cell>
          <cell r="D10108" t="str">
            <v>Delivered</v>
          </cell>
        </row>
        <row r="10109">
          <cell r="B10109">
            <v>100045050</v>
          </cell>
          <cell r="D10109" t="str">
            <v>Delivered</v>
          </cell>
        </row>
        <row r="10110">
          <cell r="B10110">
            <v>100045052</v>
          </cell>
          <cell r="D10110" t="str">
            <v>Delivered</v>
          </cell>
        </row>
        <row r="10111">
          <cell r="B10111">
            <v>100045056</v>
          </cell>
          <cell r="D10111" t="str">
            <v>Delivered</v>
          </cell>
        </row>
        <row r="10112">
          <cell r="B10112">
            <v>100045057</v>
          </cell>
          <cell r="D10112" t="str">
            <v>Delivered</v>
          </cell>
        </row>
        <row r="10113">
          <cell r="B10113">
            <v>100045058</v>
          </cell>
          <cell r="D10113" t="str">
            <v>Delivered</v>
          </cell>
        </row>
        <row r="10114">
          <cell r="B10114">
            <v>100045123</v>
          </cell>
          <cell r="D10114" t="str">
            <v>In Transit Delay</v>
          </cell>
        </row>
        <row r="10115">
          <cell r="B10115">
            <v>100045076</v>
          </cell>
          <cell r="D10115" t="str">
            <v>Delivered</v>
          </cell>
        </row>
        <row r="10116">
          <cell r="B10116">
            <v>100045082</v>
          </cell>
          <cell r="D10116" t="str">
            <v>Delivered</v>
          </cell>
        </row>
        <row r="10117">
          <cell r="B10117">
            <v>100044954</v>
          </cell>
          <cell r="D10117" t="str">
            <v>Delivered</v>
          </cell>
        </row>
        <row r="10118">
          <cell r="B10118">
            <v>100044953</v>
          </cell>
          <cell r="D10118" t="str">
            <v>VEHICLE WAITING SINCE 8 HOUR STILL SHIPMENT NOT ACCEPTED</v>
          </cell>
        </row>
        <row r="10119">
          <cell r="B10119">
            <v>100044952</v>
          </cell>
          <cell r="D10119" t="str">
            <v>Delivered</v>
          </cell>
        </row>
        <row r="10120">
          <cell r="B10120">
            <v>100044951</v>
          </cell>
          <cell r="D10120" t="str">
            <v>VEHICLE WAITING SINCE 8 HOUR STILL SHIPMENT NOT ACCEPTED</v>
          </cell>
        </row>
        <row r="10121">
          <cell r="B10121">
            <v>100044956</v>
          </cell>
          <cell r="D10121" t="str">
            <v>VEHICLE WAITING SINCE 8 HOUR STILL SHIPMENT NOT ACCEPTED</v>
          </cell>
        </row>
        <row r="10122">
          <cell r="B10122">
            <v>100044945</v>
          </cell>
          <cell r="D10122" t="str">
            <v>Delivered</v>
          </cell>
        </row>
        <row r="10123">
          <cell r="B10123">
            <v>100044947</v>
          </cell>
          <cell r="D10123" t="str">
            <v>Delivered</v>
          </cell>
        </row>
        <row r="10124">
          <cell r="B10124">
            <v>100044962</v>
          </cell>
          <cell r="D10124" t="str">
            <v>VEHICLE WAITING SINCE 8 HOUR STILL SHIPMENT NOT ACCEPTED</v>
          </cell>
        </row>
        <row r="10125">
          <cell r="B10125">
            <v>100044963</v>
          </cell>
          <cell r="D10125" t="str">
            <v>Delivered</v>
          </cell>
        </row>
        <row r="10126">
          <cell r="B10126">
            <v>100044964</v>
          </cell>
          <cell r="D10126" t="str">
            <v>Delivered</v>
          </cell>
        </row>
        <row r="10127">
          <cell r="B10127">
            <v>100044961</v>
          </cell>
          <cell r="D10127" t="str">
            <v>VEHICLE WAITING SINCE 8 HOUR STILL SHIPMENT NOT ACCEPTED</v>
          </cell>
        </row>
        <row r="10128">
          <cell r="B10128">
            <v>100044957</v>
          </cell>
          <cell r="D10128" t="str">
            <v>Delivered</v>
          </cell>
        </row>
        <row r="10129">
          <cell r="B10129">
            <v>100044941</v>
          </cell>
          <cell r="D10129" t="str">
            <v>Delivered</v>
          </cell>
        </row>
        <row r="10130">
          <cell r="B10130">
            <v>100044959</v>
          </cell>
          <cell r="D10130" t="str">
            <v>Delivered</v>
          </cell>
        </row>
        <row r="10131">
          <cell r="B10131">
            <v>100044958</v>
          </cell>
          <cell r="D10131" t="str">
            <v>Delivered</v>
          </cell>
        </row>
        <row r="10132">
          <cell r="B10132">
            <v>100045135</v>
          </cell>
          <cell r="D10132" t="str">
            <v>VEHICLE WAITING SINCE 8 HOUR STILL SHIPMENT NOT ACCEPTED</v>
          </cell>
        </row>
        <row r="10133">
          <cell r="B10133">
            <v>100044944</v>
          </cell>
          <cell r="D10133" t="str">
            <v>Delivered</v>
          </cell>
        </row>
        <row r="10134">
          <cell r="B10134">
            <v>100044960</v>
          </cell>
          <cell r="D10134" t="str">
            <v>Delivered</v>
          </cell>
        </row>
        <row r="10135">
          <cell r="B10135">
            <v>100045131</v>
          </cell>
          <cell r="D10135" t="str">
            <v>Delivered</v>
          </cell>
        </row>
        <row r="10136">
          <cell r="B10136">
            <v>100045118</v>
          </cell>
          <cell r="D10136" t="str">
            <v>Delivered</v>
          </cell>
        </row>
        <row r="10137">
          <cell r="B10137">
            <v>100045837</v>
          </cell>
          <cell r="D10137" t="str">
            <v>Delivered</v>
          </cell>
        </row>
        <row r="10138">
          <cell r="B10138">
            <v>100045538</v>
          </cell>
          <cell r="D10138" t="str">
            <v>Delivered</v>
          </cell>
        </row>
        <row r="10139">
          <cell r="B10139">
            <v>100045539</v>
          </cell>
          <cell r="D10139" t="str">
            <v>Delivered</v>
          </cell>
        </row>
        <row r="10140">
          <cell r="B10140">
            <v>100045542</v>
          </cell>
          <cell r="D10140" t="str">
            <v>In Transit Delay</v>
          </cell>
        </row>
        <row r="10141">
          <cell r="B10141">
            <v>100045543</v>
          </cell>
          <cell r="D10141" t="str">
            <v>Delivered</v>
          </cell>
        </row>
        <row r="10142">
          <cell r="B10142">
            <v>100045547</v>
          </cell>
          <cell r="D10142" t="str">
            <v>Delivered</v>
          </cell>
        </row>
        <row r="10143">
          <cell r="B10143">
            <v>100045549</v>
          </cell>
          <cell r="D10143" t="str">
            <v>Delivered</v>
          </cell>
        </row>
        <row r="10144">
          <cell r="B10144">
            <v>100045556</v>
          </cell>
          <cell r="D10144" t="str">
            <v>In Transit Delay</v>
          </cell>
        </row>
        <row r="10145">
          <cell r="B10145">
            <v>100045557</v>
          </cell>
          <cell r="D10145" t="str">
            <v>In Transit Delay</v>
          </cell>
        </row>
        <row r="10146">
          <cell r="B10146">
            <v>100045558</v>
          </cell>
          <cell r="D10146" t="str">
            <v>Delivered</v>
          </cell>
        </row>
        <row r="10149">
          <cell r="B10149" t="str">
            <v>17-03-2025 (DP World)</v>
          </cell>
        </row>
        <row r="10150">
          <cell r="B10150" t="str">
            <v>AWB</v>
          </cell>
          <cell r="D10150" t="str">
            <v>Appointment I'D</v>
          </cell>
        </row>
        <row r="10151">
          <cell r="B10151" t="str">
            <v>SP100637551</v>
          </cell>
          <cell r="D10151" t="str">
            <v>Delivered</v>
          </cell>
        </row>
        <row r="10154">
          <cell r="B10154" t="str">
            <v>18-03-2025 (Blue Dart)</v>
          </cell>
        </row>
        <row r="10155">
          <cell r="B10155" t="str">
            <v>AWB</v>
          </cell>
          <cell r="D10155" t="str">
            <v>Status</v>
          </cell>
        </row>
        <row r="10156">
          <cell r="B10156">
            <v>53549357433</v>
          </cell>
          <cell r="D10156" t="str">
            <v>Delivered</v>
          </cell>
        </row>
        <row r="10157">
          <cell r="B10157">
            <v>53549376926</v>
          </cell>
          <cell r="D10157" t="str">
            <v>Delivered</v>
          </cell>
        </row>
        <row r="10158">
          <cell r="B10158">
            <v>53545808105</v>
          </cell>
          <cell r="D10158" t="str">
            <v>Delivered</v>
          </cell>
        </row>
        <row r="10159">
          <cell r="B10159">
            <v>53549171384</v>
          </cell>
          <cell r="D10159" t="str">
            <v>Delivered</v>
          </cell>
        </row>
        <row r="10160">
          <cell r="B10160">
            <v>53550056556</v>
          </cell>
          <cell r="D10160" t="str">
            <v>Delivered</v>
          </cell>
        </row>
        <row r="10161">
          <cell r="B10161">
            <v>53550060362</v>
          </cell>
          <cell r="D10161" t="str">
            <v>Delivered</v>
          </cell>
        </row>
        <row r="10162">
          <cell r="B10162">
            <v>53546471871</v>
          </cell>
          <cell r="D10162" t="str">
            <v>Delivered</v>
          </cell>
        </row>
        <row r="10163">
          <cell r="B10163">
            <v>53547420754</v>
          </cell>
          <cell r="D10163" t="str">
            <v>Delivered</v>
          </cell>
        </row>
        <row r="10164">
          <cell r="B10164">
            <v>53550053093</v>
          </cell>
          <cell r="D10164" t="str">
            <v>Delivered</v>
          </cell>
        </row>
        <row r="10165">
          <cell r="B10165">
            <v>53550059430</v>
          </cell>
          <cell r="D10165" t="str">
            <v>Delivered</v>
          </cell>
        </row>
        <row r="10166">
          <cell r="B10166">
            <v>53547535226</v>
          </cell>
          <cell r="D10166" t="str">
            <v>Delivered</v>
          </cell>
        </row>
        <row r="10167">
          <cell r="B10167">
            <v>53548511951</v>
          </cell>
          <cell r="D10167" t="str">
            <v>Delivered</v>
          </cell>
        </row>
        <row r="10168">
          <cell r="B10168">
            <v>53549231912</v>
          </cell>
          <cell r="D10168" t="str">
            <v>Delivered</v>
          </cell>
        </row>
        <row r="10169">
          <cell r="B10169">
            <v>53549231676</v>
          </cell>
          <cell r="D10169" t="str">
            <v>Delivered</v>
          </cell>
        </row>
        <row r="10170">
          <cell r="B10170">
            <v>53549232855</v>
          </cell>
          <cell r="D10170" t="str">
            <v>Delivered</v>
          </cell>
        </row>
        <row r="10171">
          <cell r="B10171">
            <v>53549232833</v>
          </cell>
          <cell r="D10171" t="str">
            <v>Refused Due To Space Issue</v>
          </cell>
        </row>
        <row r="10172">
          <cell r="B10172">
            <v>53550071142</v>
          </cell>
          <cell r="D10172" t="str">
            <v>Delivered</v>
          </cell>
        </row>
        <row r="10173">
          <cell r="B10173">
            <v>53550068784</v>
          </cell>
          <cell r="D10173" t="str">
            <v>Delivered</v>
          </cell>
        </row>
        <row r="10174">
          <cell r="B10174">
            <v>53550067642</v>
          </cell>
          <cell r="D10174" t="str">
            <v>Refused Due To Space Issue</v>
          </cell>
        </row>
        <row r="10175">
          <cell r="B10175">
            <v>53550070991</v>
          </cell>
          <cell r="D10175" t="str">
            <v>Delivered</v>
          </cell>
        </row>
        <row r="10176">
          <cell r="B10176">
            <v>53550070313</v>
          </cell>
          <cell r="D10176" t="str">
            <v>Delivered</v>
          </cell>
        </row>
        <row r="10177">
          <cell r="B10177">
            <v>53550068736</v>
          </cell>
          <cell r="D10177" t="str">
            <v>As Per Consignee No Appointment Today</v>
          </cell>
        </row>
        <row r="10178">
          <cell r="B10178">
            <v>53550069893</v>
          </cell>
          <cell r="D10178" t="str">
            <v>Delivered</v>
          </cell>
        </row>
        <row r="10181">
          <cell r="B10181" t="str">
            <v>18-03-2025 (Fast Track)</v>
          </cell>
        </row>
        <row r="10182">
          <cell r="B10182" t="str">
            <v>AWB</v>
          </cell>
          <cell r="D10182" t="str">
            <v>Appointment I'D</v>
          </cell>
        </row>
        <row r="10183">
          <cell r="B10183">
            <v>100045610</v>
          </cell>
          <cell r="D10183" t="str">
            <v>Take Back At Warehouse Due To Document issue</v>
          </cell>
        </row>
        <row r="10184">
          <cell r="B10184">
            <v>100044836</v>
          </cell>
          <cell r="D10184" t="str">
            <v>Delivered</v>
          </cell>
        </row>
        <row r="10185">
          <cell r="B10185">
            <v>100043696</v>
          </cell>
          <cell r="D10185" t="str">
            <v>Delivered</v>
          </cell>
        </row>
        <row r="10186">
          <cell r="B10186">
            <v>100043698</v>
          </cell>
          <cell r="D10186" t="str">
            <v>Delivered</v>
          </cell>
        </row>
        <row r="10187">
          <cell r="B10187">
            <v>100043768</v>
          </cell>
          <cell r="D10187" t="str">
            <v>Delivered</v>
          </cell>
        </row>
        <row r="10188">
          <cell r="B10188">
            <v>100043699</v>
          </cell>
          <cell r="D10188" t="str">
            <v>Delivered</v>
          </cell>
        </row>
        <row r="10189">
          <cell r="B10189">
            <v>100043721</v>
          </cell>
          <cell r="D10189" t="str">
            <v>Delivered</v>
          </cell>
        </row>
        <row r="10190">
          <cell r="B10190">
            <v>100045223</v>
          </cell>
          <cell r="D10190" t="str">
            <v>Delivered</v>
          </cell>
        </row>
        <row r="10191">
          <cell r="B10191">
            <v>100045224</v>
          </cell>
          <cell r="D10191" t="str">
            <v>Delivered</v>
          </cell>
        </row>
        <row r="10192">
          <cell r="B10192">
            <v>100045333</v>
          </cell>
          <cell r="D10192" t="str">
            <v>Delivered</v>
          </cell>
        </row>
        <row r="10193">
          <cell r="B10193">
            <v>100045336</v>
          </cell>
          <cell r="D10193" t="str">
            <v>Delivered</v>
          </cell>
        </row>
        <row r="10194">
          <cell r="B10194">
            <v>100043754</v>
          </cell>
          <cell r="D10194" t="str">
            <v>Delivered</v>
          </cell>
        </row>
        <row r="10195">
          <cell r="B10195">
            <v>100044125</v>
          </cell>
          <cell r="D10195" t="str">
            <v>Delivered</v>
          </cell>
        </row>
        <row r="10196">
          <cell r="B10196">
            <v>100044126</v>
          </cell>
          <cell r="D10196" t="str">
            <v>Delivered</v>
          </cell>
        </row>
        <row r="10197">
          <cell r="B10197">
            <v>100044128</v>
          </cell>
          <cell r="D10197" t="str">
            <v>Delivered</v>
          </cell>
        </row>
        <row r="10198">
          <cell r="B10198">
            <v>100044129</v>
          </cell>
          <cell r="D10198" t="str">
            <v>Delivered</v>
          </cell>
        </row>
        <row r="10199">
          <cell r="B10199">
            <v>100044130</v>
          </cell>
          <cell r="D10199" t="str">
            <v>Delivered</v>
          </cell>
        </row>
        <row r="10200">
          <cell r="B10200">
            <v>100044131</v>
          </cell>
          <cell r="D10200" t="str">
            <v>Delivered</v>
          </cell>
        </row>
        <row r="10201">
          <cell r="B10201">
            <v>100044132</v>
          </cell>
          <cell r="D10201" t="str">
            <v>Delivered</v>
          </cell>
        </row>
        <row r="10202">
          <cell r="B10202">
            <v>100044133</v>
          </cell>
          <cell r="D10202" t="str">
            <v>Delivered</v>
          </cell>
        </row>
        <row r="10203">
          <cell r="B10203">
            <v>100044638</v>
          </cell>
          <cell r="D10203" t="str">
            <v>Delivered</v>
          </cell>
        </row>
        <row r="10204">
          <cell r="B10204">
            <v>100044639</v>
          </cell>
          <cell r="D10204" t="str">
            <v>Delivered</v>
          </cell>
        </row>
        <row r="10205">
          <cell r="B10205">
            <v>100044616</v>
          </cell>
          <cell r="D10205" t="str">
            <v>Delivered</v>
          </cell>
        </row>
        <row r="10206">
          <cell r="B10206">
            <v>100044618</v>
          </cell>
          <cell r="D10206" t="str">
            <v>Delivered</v>
          </cell>
        </row>
        <row r="10207">
          <cell r="B10207">
            <v>100044619</v>
          </cell>
          <cell r="D10207" t="str">
            <v>Delivered</v>
          </cell>
        </row>
        <row r="10208">
          <cell r="B10208">
            <v>100044624</v>
          </cell>
          <cell r="D10208" t="str">
            <v>Delivered</v>
          </cell>
        </row>
        <row r="10209">
          <cell r="B10209">
            <v>100044628</v>
          </cell>
          <cell r="D10209" t="str">
            <v>Delivered</v>
          </cell>
        </row>
        <row r="10210">
          <cell r="B10210">
            <v>100044615</v>
          </cell>
          <cell r="D10210" t="str">
            <v>VEHICLE WAITING SINCE 6 HOUR STILL SHIPOMENT NOT ACCEPTED</v>
          </cell>
        </row>
        <row r="10211">
          <cell r="B10211">
            <v>100044614</v>
          </cell>
          <cell r="D10211" t="str">
            <v>Delivered</v>
          </cell>
        </row>
        <row r="10212">
          <cell r="B10212">
            <v>100044630</v>
          </cell>
          <cell r="D10212" t="str">
            <v>Delivered</v>
          </cell>
        </row>
        <row r="10213">
          <cell r="B10213">
            <v>100044633</v>
          </cell>
          <cell r="D10213" t="str">
            <v>Delivered</v>
          </cell>
        </row>
        <row r="10214">
          <cell r="B10214">
            <v>100044634</v>
          </cell>
          <cell r="D10214" t="str">
            <v>Delivered</v>
          </cell>
        </row>
        <row r="10215">
          <cell r="B10215">
            <v>100044629</v>
          </cell>
          <cell r="D10215" t="str">
            <v>Delivered</v>
          </cell>
        </row>
        <row r="10216">
          <cell r="B10216">
            <v>100045025</v>
          </cell>
          <cell r="D10216" t="str">
            <v>Delivered</v>
          </cell>
        </row>
        <row r="10217">
          <cell r="B10217">
            <v>100045126</v>
          </cell>
          <cell r="D10217" t="str">
            <v>Delivered</v>
          </cell>
        </row>
        <row r="10218">
          <cell r="B10218">
            <v>100045035</v>
          </cell>
          <cell r="D10218" t="str">
            <v>Delivered</v>
          </cell>
        </row>
        <row r="10219">
          <cell r="B10219">
            <v>100045041</v>
          </cell>
          <cell r="D10219" t="str">
            <v>Delivered</v>
          </cell>
        </row>
        <row r="10220">
          <cell r="B10220">
            <v>100045045</v>
          </cell>
          <cell r="D10220" t="str">
            <v>Delivered</v>
          </cell>
        </row>
        <row r="10221">
          <cell r="B10221">
            <v>100045071</v>
          </cell>
          <cell r="D10221" t="str">
            <v>Delivered</v>
          </cell>
        </row>
        <row r="10222">
          <cell r="B10222">
            <v>100045073</v>
          </cell>
          <cell r="D10222" t="str">
            <v>Delivered</v>
          </cell>
        </row>
        <row r="10223">
          <cell r="B10223">
            <v>100045084</v>
          </cell>
          <cell r="D10223" t="str">
            <v>Delivered</v>
          </cell>
        </row>
        <row r="10224">
          <cell r="B10224">
            <v>100045093</v>
          </cell>
          <cell r="D10224" t="str">
            <v>Delivered</v>
          </cell>
        </row>
        <row r="10225">
          <cell r="B10225">
            <v>100045113</v>
          </cell>
          <cell r="D10225" t="str">
            <v>Delivered</v>
          </cell>
        </row>
        <row r="10226">
          <cell r="B10226">
            <v>100045114</v>
          </cell>
          <cell r="D10226" t="str">
            <v>Delivered</v>
          </cell>
        </row>
        <row r="10227">
          <cell r="B10227">
            <v>100045115</v>
          </cell>
          <cell r="D10227" t="str">
            <v>Delivered</v>
          </cell>
        </row>
        <row r="10228">
          <cell r="B10228">
            <v>100045116</v>
          </cell>
          <cell r="D10228" t="str">
            <v>Delivered</v>
          </cell>
        </row>
        <row r="10229">
          <cell r="B10229">
            <v>100045828</v>
          </cell>
          <cell r="D10229" t="str">
            <v>Delivered</v>
          </cell>
        </row>
        <row r="10230">
          <cell r="B10230">
            <v>100045561</v>
          </cell>
          <cell r="D10230" t="str">
            <v>Delivered</v>
          </cell>
        </row>
        <row r="10233">
          <cell r="B10233" t="str">
            <v>19-03-2025 (Blue Dart)</v>
          </cell>
        </row>
        <row r="10234">
          <cell r="B10234" t="str">
            <v>AWB</v>
          </cell>
          <cell r="D10234" t="str">
            <v>Status</v>
          </cell>
        </row>
        <row r="10235">
          <cell r="B10235">
            <v>53544042005</v>
          </cell>
          <cell r="D10235" t="str">
            <v>Delivered</v>
          </cell>
        </row>
        <row r="10236">
          <cell r="B10236">
            <v>53547490452</v>
          </cell>
          <cell r="D10236" t="str">
            <v>Delivered</v>
          </cell>
        </row>
        <row r="10237">
          <cell r="B10237">
            <v>53542850782</v>
          </cell>
          <cell r="D10237" t="str">
            <v>RTO 51608855023</v>
          </cell>
        </row>
        <row r="10238">
          <cell r="B10238">
            <v>53550061390</v>
          </cell>
          <cell r="D10238" t="str">
            <v>Delivered</v>
          </cell>
        </row>
        <row r="10239">
          <cell r="B10239">
            <v>53550062145</v>
          </cell>
          <cell r="D10239" t="str">
            <v>Delivered</v>
          </cell>
        </row>
        <row r="10240">
          <cell r="B10240">
            <v>53547467411</v>
          </cell>
          <cell r="D10240" t="str">
            <v>Delivered</v>
          </cell>
        </row>
        <row r="10241">
          <cell r="B10241">
            <v>53548529285</v>
          </cell>
          <cell r="D10241" t="str">
            <v>Delivered</v>
          </cell>
        </row>
        <row r="10242">
          <cell r="B10242">
            <v>53549233846</v>
          </cell>
          <cell r="D10242" t="str">
            <v>Delivered</v>
          </cell>
        </row>
        <row r="10243">
          <cell r="B10243">
            <v>53549232332</v>
          </cell>
          <cell r="D10243" t="str">
            <v>Delivered</v>
          </cell>
        </row>
        <row r="10244">
          <cell r="B10244">
            <v>53549232542</v>
          </cell>
          <cell r="D10244" t="str">
            <v>Not Traceable</v>
          </cell>
        </row>
        <row r="10245">
          <cell r="B10245">
            <v>53550068983</v>
          </cell>
          <cell r="D10245" t="str">
            <v>Consignee Refused Still No Update From Transporter</v>
          </cell>
        </row>
        <row r="10246">
          <cell r="B10246">
            <v>53550070781</v>
          </cell>
          <cell r="D10246" t="str">
            <v>Delivered</v>
          </cell>
        </row>
        <row r="10247">
          <cell r="B10247">
            <v>53550069510</v>
          </cell>
          <cell r="D10247" t="str">
            <v>Delivered</v>
          </cell>
        </row>
        <row r="10248">
          <cell r="B10248">
            <v>53550066651</v>
          </cell>
          <cell r="D10248" t="str">
            <v>Delivered</v>
          </cell>
        </row>
        <row r="10249">
          <cell r="B10249">
            <v>53550069790</v>
          </cell>
          <cell r="D10249" t="str">
            <v>Delivered</v>
          </cell>
        </row>
        <row r="10250">
          <cell r="B10250">
            <v>53550070221</v>
          </cell>
          <cell r="D10250" t="str">
            <v>Refused</v>
          </cell>
        </row>
        <row r="10251">
          <cell r="B10251">
            <v>53550069031</v>
          </cell>
          <cell r="D10251" t="str">
            <v>Delivered</v>
          </cell>
        </row>
        <row r="10252">
          <cell r="B10252">
            <v>53550069241</v>
          </cell>
          <cell r="D10252" t="str">
            <v>In Security Investigation</v>
          </cell>
        </row>
        <row r="10253">
          <cell r="B10253">
            <v>53550068574</v>
          </cell>
          <cell r="D10253" t="str">
            <v>Delivered</v>
          </cell>
        </row>
        <row r="10254">
          <cell r="B10254">
            <v>53550068191</v>
          </cell>
          <cell r="D10254" t="str">
            <v>Delivered</v>
          </cell>
        </row>
        <row r="10255">
          <cell r="B10255">
            <v>53550070512</v>
          </cell>
          <cell r="D10255" t="str">
            <v>Delivered</v>
          </cell>
        </row>
        <row r="10257">
          <cell r="B10257" t="str">
            <v>19-03-2025 (Fast Track)</v>
          </cell>
        </row>
        <row r="10258">
          <cell r="B10258" t="str">
            <v>AWB</v>
          </cell>
          <cell r="D10258" t="str">
            <v>Appointment I'D</v>
          </cell>
        </row>
        <row r="10259">
          <cell r="B10259">
            <v>100041047</v>
          </cell>
          <cell r="D10259" t="str">
            <v>Delivered</v>
          </cell>
        </row>
        <row r="10260">
          <cell r="B10260">
            <v>100041030</v>
          </cell>
          <cell r="D10260" t="str">
            <v>Delivered</v>
          </cell>
        </row>
        <row r="10261">
          <cell r="B10261">
            <v>100043476</v>
          </cell>
          <cell r="D10261" t="str">
            <v>Delivered</v>
          </cell>
        </row>
        <row r="10262">
          <cell r="B10262">
            <v>100042977</v>
          </cell>
          <cell r="D10262" t="str">
            <v>Delivered</v>
          </cell>
        </row>
        <row r="10263">
          <cell r="B10263">
            <v>100043774</v>
          </cell>
          <cell r="D10263" t="str">
            <v>Delivered</v>
          </cell>
        </row>
        <row r="10264">
          <cell r="B10264">
            <v>100045329</v>
          </cell>
          <cell r="D10264" t="str">
            <v>Delivered</v>
          </cell>
        </row>
        <row r="10265">
          <cell r="B10265">
            <v>100044623</v>
          </cell>
          <cell r="D10265" t="str">
            <v>Delivered</v>
          </cell>
        </row>
        <row r="10266">
          <cell r="B10266">
            <v>100045042</v>
          </cell>
          <cell r="D10266" t="str">
            <v>Delivered</v>
          </cell>
        </row>
        <row r="10267">
          <cell r="B10267">
            <v>100045055</v>
          </cell>
          <cell r="D10267" t="str">
            <v>Delivered</v>
          </cell>
        </row>
        <row r="10268">
          <cell r="B10268">
            <v>100045061</v>
          </cell>
          <cell r="D10268" t="str">
            <v>Delivered</v>
          </cell>
        </row>
        <row r="10269">
          <cell r="B10269">
            <v>100045067</v>
          </cell>
          <cell r="D10269" t="str">
            <v>Delivered</v>
          </cell>
        </row>
        <row r="10270">
          <cell r="B10270">
            <v>100045069</v>
          </cell>
          <cell r="D10270" t="str">
            <v>Delivered</v>
          </cell>
        </row>
        <row r="10271">
          <cell r="B10271">
            <v>100045070</v>
          </cell>
          <cell r="D10271" t="str">
            <v>Delivered</v>
          </cell>
        </row>
        <row r="10272">
          <cell r="B10272">
            <v>100045616</v>
          </cell>
          <cell r="D10272" t="str">
            <v>Delivered</v>
          </cell>
        </row>
        <row r="10273">
          <cell r="B10273">
            <v>100045101</v>
          </cell>
          <cell r="D10273" t="str">
            <v>Delivered</v>
          </cell>
        </row>
        <row r="10274">
          <cell r="B10274">
            <v>100045832</v>
          </cell>
          <cell r="D10274" t="str">
            <v>Delivered</v>
          </cell>
        </row>
        <row r="10275">
          <cell r="B10275">
            <v>100045535</v>
          </cell>
          <cell r="D10275" t="str">
            <v>Delivered</v>
          </cell>
        </row>
        <row r="10276">
          <cell r="B10276">
            <v>100045536</v>
          </cell>
          <cell r="D10276" t="str">
            <v>Delivered</v>
          </cell>
        </row>
        <row r="10277">
          <cell r="B10277">
            <v>100045548</v>
          </cell>
          <cell r="D10277" t="str">
            <v>In Transi Delay</v>
          </cell>
        </row>
        <row r="10280">
          <cell r="B10280" t="str">
            <v>20-03-2025 (Blue Dart)</v>
          </cell>
        </row>
        <row r="10281">
          <cell r="B10281" t="str">
            <v>AWB</v>
          </cell>
          <cell r="D10281" t="str">
            <v>Status</v>
          </cell>
        </row>
        <row r="10282">
          <cell r="B10282">
            <v>53548740652</v>
          </cell>
          <cell r="D10282" t="str">
            <v>Delivered</v>
          </cell>
        </row>
        <row r="10283">
          <cell r="B10283">
            <v>53549668454</v>
          </cell>
          <cell r="D10283" t="str">
            <v>Delivered</v>
          </cell>
        </row>
        <row r="10284">
          <cell r="B10284">
            <v>53549231783</v>
          </cell>
          <cell r="D10284" t="str">
            <v>Delivered</v>
          </cell>
        </row>
        <row r="10285">
          <cell r="B10285">
            <v>53549694763</v>
          </cell>
          <cell r="D10285" t="str">
            <v>Delivered</v>
          </cell>
        </row>
        <row r="10286">
          <cell r="B10286">
            <v>53550066334</v>
          </cell>
          <cell r="D10286" t="str">
            <v>Delivered</v>
          </cell>
        </row>
        <row r="10287">
          <cell r="B10287">
            <v>53550070055</v>
          </cell>
          <cell r="D10287" t="str">
            <v>Delivered</v>
          </cell>
        </row>
        <row r="10288">
          <cell r="B10288">
            <v>53550067955</v>
          </cell>
          <cell r="D10288" t="str">
            <v>Delivered</v>
          </cell>
        </row>
        <row r="10289">
          <cell r="B10289">
            <v>53551700576</v>
          </cell>
          <cell r="D10289" t="str">
            <v>Delivered</v>
          </cell>
        </row>
        <row r="10290">
          <cell r="B10290">
            <v>53551697555</v>
          </cell>
          <cell r="D10290" t="str">
            <v>In Transit</v>
          </cell>
        </row>
        <row r="10291">
          <cell r="B10291">
            <v>53551693134</v>
          </cell>
          <cell r="D10291" t="str">
            <v>Delivered</v>
          </cell>
        </row>
        <row r="10292">
          <cell r="B10292">
            <v>53551691292</v>
          </cell>
          <cell r="D10292" t="str">
            <v>Refused</v>
          </cell>
        </row>
        <row r="10293">
          <cell r="B10293">
            <v>53551689800</v>
          </cell>
          <cell r="D10293" t="str">
            <v>Delivered</v>
          </cell>
        </row>
        <row r="10294">
          <cell r="B10294">
            <v>53551687136</v>
          </cell>
          <cell r="D10294" t="str">
            <v>In Transit</v>
          </cell>
        </row>
        <row r="10295">
          <cell r="B10295">
            <v>53551702750</v>
          </cell>
          <cell r="D10295" t="str">
            <v>Delivered</v>
          </cell>
        </row>
        <row r="10297">
          <cell r="B10297" t="str">
            <v>20-03-2025 (Fast Track)</v>
          </cell>
        </row>
        <row r="10298">
          <cell r="B10298" t="str">
            <v>AWB</v>
          </cell>
          <cell r="D10298" t="str">
            <v>Appointment I'D</v>
          </cell>
        </row>
        <row r="10299">
          <cell r="B10299">
            <v>100042655</v>
          </cell>
          <cell r="D10299" t="str">
            <v>Delivered</v>
          </cell>
        </row>
        <row r="10300">
          <cell r="B10300">
            <v>100042684</v>
          </cell>
          <cell r="D10300" t="str">
            <v>Delivered</v>
          </cell>
        </row>
        <row r="10301">
          <cell r="B10301">
            <v>100042685</v>
          </cell>
          <cell r="D10301" t="str">
            <v>Delivered</v>
          </cell>
        </row>
        <row r="10302">
          <cell r="B10302">
            <v>100043066</v>
          </cell>
          <cell r="D10302" t="str">
            <v>Wrong Address</v>
          </cell>
        </row>
        <row r="10303">
          <cell r="B10303">
            <v>100043467</v>
          </cell>
          <cell r="D10303" t="str">
            <v>Wrong Address</v>
          </cell>
        </row>
        <row r="10304">
          <cell r="B10304">
            <v>100043057</v>
          </cell>
          <cell r="D10304" t="str">
            <v>Wrong Address</v>
          </cell>
        </row>
        <row r="10305">
          <cell r="B10305">
            <v>100045218</v>
          </cell>
          <cell r="D10305" t="str">
            <v>Delivered</v>
          </cell>
        </row>
        <row r="10306">
          <cell r="B10306">
            <v>100045219</v>
          </cell>
          <cell r="D10306" t="str">
            <v>Delivered</v>
          </cell>
        </row>
        <row r="10307">
          <cell r="B10307">
            <v>100045332</v>
          </cell>
          <cell r="D10307" t="str">
            <v>Delivered</v>
          </cell>
        </row>
        <row r="10308">
          <cell r="B10308">
            <v>100045335</v>
          </cell>
          <cell r="D10308" t="str">
            <v>Delivered</v>
          </cell>
        </row>
        <row r="10309">
          <cell r="B10309">
            <v>100045330</v>
          </cell>
          <cell r="D10309" t="str">
            <v>Delivered</v>
          </cell>
        </row>
        <row r="10310">
          <cell r="B10310">
            <v>100045340</v>
          </cell>
          <cell r="D10310" t="str">
            <v>Delivered</v>
          </cell>
        </row>
        <row r="10311">
          <cell r="B10311">
            <v>100044396</v>
          </cell>
          <cell r="D10311" t="str">
            <v>Take New Appointment</v>
          </cell>
        </row>
        <row r="10312">
          <cell r="B10312">
            <v>100044617</v>
          </cell>
          <cell r="D10312" t="str">
            <v>Delivered</v>
          </cell>
        </row>
        <row r="10313">
          <cell r="B10313">
            <v>100044621</v>
          </cell>
          <cell r="D10313" t="str">
            <v>Delivered</v>
          </cell>
        </row>
        <row r="10314">
          <cell r="B10314">
            <v>100044673</v>
          </cell>
          <cell r="D10314" t="str">
            <v>Miss Route</v>
          </cell>
        </row>
        <row r="10315">
          <cell r="B10315">
            <v>100044627</v>
          </cell>
          <cell r="D10315" t="str">
            <v>Delivered</v>
          </cell>
        </row>
        <row r="10316">
          <cell r="B10316">
            <v>100044613</v>
          </cell>
          <cell r="D10316" t="str">
            <v>Delivered</v>
          </cell>
        </row>
        <row r="10317">
          <cell r="B10317">
            <v>100044631</v>
          </cell>
          <cell r="D10317" t="str">
            <v>Miss Route</v>
          </cell>
        </row>
        <row r="10318">
          <cell r="B10318">
            <v>100044636</v>
          </cell>
          <cell r="D10318" t="str">
            <v>Delivered</v>
          </cell>
        </row>
        <row r="10319">
          <cell r="B10319">
            <v>100044637</v>
          </cell>
          <cell r="D10319" t="str">
            <v>Delivered</v>
          </cell>
        </row>
        <row r="10320">
          <cell r="B10320">
            <v>100045095</v>
          </cell>
          <cell r="D10320" t="str">
            <v>Delivered</v>
          </cell>
        </row>
        <row r="10321">
          <cell r="B10321">
            <v>100045117</v>
          </cell>
          <cell r="D10321" t="str">
            <v>Delivered</v>
          </cell>
        </row>
        <row r="10322">
          <cell r="B10322">
            <v>100045544</v>
          </cell>
          <cell r="D10322" t="str">
            <v>Delivered</v>
          </cell>
        </row>
        <row r="10323">
          <cell r="B10323">
            <v>100045545</v>
          </cell>
          <cell r="D10323" t="str">
            <v>Delivered</v>
          </cell>
        </row>
        <row r="10324">
          <cell r="B10324">
            <v>100045546</v>
          </cell>
          <cell r="D10324" t="str">
            <v>Delivered</v>
          </cell>
        </row>
        <row r="10325">
          <cell r="B10325">
            <v>100045555</v>
          </cell>
          <cell r="D10325" t="str">
            <v>Delivered</v>
          </cell>
        </row>
        <row r="10326">
          <cell r="B10326">
            <v>100045954</v>
          </cell>
          <cell r="D10326" t="str">
            <v>In Transit</v>
          </cell>
        </row>
        <row r="10327">
          <cell r="B10327">
            <v>100046065</v>
          </cell>
          <cell r="D10327" t="str">
            <v>In Transit Delay</v>
          </cell>
        </row>
        <row r="10328">
          <cell r="B10328">
            <v>100046500</v>
          </cell>
          <cell r="D10328" t="str">
            <v>Delivered</v>
          </cell>
        </row>
        <row r="10329">
          <cell r="B10329">
            <v>100045135</v>
          </cell>
          <cell r="D10329" t="str">
            <v>Delivered</v>
          </cell>
        </row>
        <row r="10332">
          <cell r="B10332" t="str">
            <v>21-03-2025 (Blue Dart)</v>
          </cell>
        </row>
        <row r="10333">
          <cell r="B10333" t="str">
            <v>AWB</v>
          </cell>
          <cell r="D10333" t="str">
            <v>Status</v>
          </cell>
        </row>
        <row r="10334">
          <cell r="B10334">
            <v>53548501521</v>
          </cell>
          <cell r="D10334" t="str">
            <v>Delivered</v>
          </cell>
        </row>
        <row r="10335">
          <cell r="B10335">
            <v>53548594702</v>
          </cell>
          <cell r="D10335" t="str">
            <v>Delivered</v>
          </cell>
        </row>
        <row r="10336">
          <cell r="B10336">
            <v>53548726512</v>
          </cell>
          <cell r="D10336" t="str">
            <v>Delivered</v>
          </cell>
        </row>
        <row r="10337">
          <cell r="B10337">
            <v>53550063674</v>
          </cell>
          <cell r="D10337" t="str">
            <v>Delivered</v>
          </cell>
        </row>
        <row r="10338">
          <cell r="B10338">
            <v>53548072944</v>
          </cell>
          <cell r="D10338" t="str">
            <v>RTO</v>
          </cell>
        </row>
        <row r="10339">
          <cell r="B10339">
            <v>53547675705</v>
          </cell>
          <cell r="D10339" t="str">
            <v>Delivered</v>
          </cell>
        </row>
        <row r="10340">
          <cell r="B10340">
            <v>53548526942</v>
          </cell>
          <cell r="D10340" t="str">
            <v>Delivered</v>
          </cell>
        </row>
        <row r="10341">
          <cell r="B10341">
            <v>53549232520</v>
          </cell>
          <cell r="D10341" t="str">
            <v>Delivered</v>
          </cell>
        </row>
        <row r="10342">
          <cell r="B10342">
            <v>53550069414</v>
          </cell>
          <cell r="D10342" t="str">
            <v>Delivered</v>
          </cell>
        </row>
        <row r="10344">
          <cell r="B10344" t="str">
            <v>21-03-2025 (Fast Track)</v>
          </cell>
        </row>
        <row r="10345">
          <cell r="B10345" t="str">
            <v>AWB</v>
          </cell>
          <cell r="D10345" t="str">
            <v>Appointment I'D</v>
          </cell>
        </row>
        <row r="10346">
          <cell r="B10346">
            <v>100044330</v>
          </cell>
          <cell r="D10346" t="str">
            <v>Delivered</v>
          </cell>
        </row>
        <row r="10347">
          <cell r="B10347">
            <v>100043911</v>
          </cell>
          <cell r="D10347" t="str">
            <v>Delivered</v>
          </cell>
        </row>
        <row r="10348">
          <cell r="B10348">
            <v>100045501</v>
          </cell>
          <cell r="D10348" t="str">
            <v>Consignee Said No Appointment Today</v>
          </cell>
        </row>
        <row r="10349">
          <cell r="B10349">
            <v>100045338</v>
          </cell>
          <cell r="D10349" t="str">
            <v>Delivered</v>
          </cell>
        </row>
        <row r="10350">
          <cell r="B10350">
            <v>100043784</v>
          </cell>
          <cell r="D10350" t="str">
            <v>Delivered</v>
          </cell>
        </row>
        <row r="10351">
          <cell r="B10351">
            <v>100043752</v>
          </cell>
          <cell r="D10351" t="str">
            <v>Delivered</v>
          </cell>
        </row>
        <row r="10352">
          <cell r="B10352">
            <v>100045502</v>
          </cell>
          <cell r="D10352" t="str">
            <v>Delivered</v>
          </cell>
        </row>
        <row r="10353">
          <cell r="B10353">
            <v>100043915</v>
          </cell>
          <cell r="D10353" t="str">
            <v>Delivered</v>
          </cell>
        </row>
        <row r="10354">
          <cell r="B10354">
            <v>100044154</v>
          </cell>
          <cell r="D10354" t="str">
            <v>Delivered</v>
          </cell>
        </row>
        <row r="10355">
          <cell r="B10355">
            <v>100045497</v>
          </cell>
          <cell r="D10355" t="str">
            <v>Delivered</v>
          </cell>
        </row>
        <row r="10356">
          <cell r="B10356">
            <v>100044962</v>
          </cell>
          <cell r="D10356" t="str">
            <v>Consignee Said No Appointment</v>
          </cell>
        </row>
        <row r="10357">
          <cell r="B10357">
            <v>100045988</v>
          </cell>
          <cell r="D10357" t="str">
            <v>Delivered</v>
          </cell>
        </row>
        <row r="10358">
          <cell r="B10358">
            <v>100045550</v>
          </cell>
          <cell r="D10358" t="str">
            <v>Delivered</v>
          </cell>
        </row>
        <row r="10359">
          <cell r="B10359">
            <v>100045551</v>
          </cell>
          <cell r="D10359" t="str">
            <v>Delivered</v>
          </cell>
        </row>
        <row r="10360">
          <cell r="B10360">
            <v>100045935</v>
          </cell>
          <cell r="D10360" t="str">
            <v>Delivered</v>
          </cell>
        </row>
        <row r="10361">
          <cell r="B10361">
            <v>100046072</v>
          </cell>
          <cell r="D10361" t="str">
            <v>In Transit</v>
          </cell>
        </row>
        <row r="10362">
          <cell r="B10362">
            <v>100046472</v>
          </cell>
          <cell r="D10362" t="str">
            <v>Delivered</v>
          </cell>
        </row>
        <row r="10363">
          <cell r="B10363">
            <v>100045542</v>
          </cell>
          <cell r="D10363" t="str">
            <v>Delivered</v>
          </cell>
        </row>
        <row r="10366">
          <cell r="B10366" t="str">
            <v>22-03-2025 (Blue Dart)</v>
          </cell>
        </row>
        <row r="10367">
          <cell r="B10367" t="str">
            <v>AWB</v>
          </cell>
          <cell r="D10367" t="str">
            <v>Status</v>
          </cell>
        </row>
        <row r="10368">
          <cell r="B10368">
            <v>53551199295</v>
          </cell>
          <cell r="D10368" t="str">
            <v>Delivered</v>
          </cell>
        </row>
        <row r="10369">
          <cell r="B10369">
            <v>53548530243</v>
          </cell>
          <cell r="D10369" t="str">
            <v>Refused Not Update Form Transporter</v>
          </cell>
        </row>
        <row r="10370">
          <cell r="B10370">
            <v>53549232833</v>
          </cell>
          <cell r="D10370" t="str">
            <v>Delivered</v>
          </cell>
        </row>
        <row r="10371">
          <cell r="B10371">
            <v>53551694501</v>
          </cell>
          <cell r="D10371" t="str">
            <v>Delivered</v>
          </cell>
        </row>
        <row r="10372">
          <cell r="B10372">
            <v>53551688595</v>
          </cell>
          <cell r="D10372" t="str">
            <v>Delivered</v>
          </cell>
        </row>
        <row r="10373">
          <cell r="B10373">
            <v>53551758816</v>
          </cell>
          <cell r="D10373" t="str">
            <v>Delivered</v>
          </cell>
        </row>
        <row r="10374">
          <cell r="B10374">
            <v>53551619951</v>
          </cell>
          <cell r="D10374" t="str">
            <v>Delivered</v>
          </cell>
        </row>
        <row r="10375">
          <cell r="B10375">
            <v>53551689096</v>
          </cell>
          <cell r="D10375" t="str">
            <v>Delivered</v>
          </cell>
        </row>
        <row r="10376">
          <cell r="B10376">
            <v>53552380545</v>
          </cell>
          <cell r="D10376" t="str">
            <v>Delivered</v>
          </cell>
        </row>
        <row r="10379">
          <cell r="B10379" t="str">
            <v>22-03-2025 (Fast Track)</v>
          </cell>
        </row>
        <row r="10380">
          <cell r="B10380" t="str">
            <v>AWB</v>
          </cell>
          <cell r="D10380" t="str">
            <v>Appointment I'D</v>
          </cell>
        </row>
        <row r="10381">
          <cell r="B10381">
            <v>100039839</v>
          </cell>
          <cell r="D10381" t="str">
            <v>Docket Change Address Issue</v>
          </cell>
        </row>
        <row r="10382">
          <cell r="B10382">
            <v>100040756</v>
          </cell>
          <cell r="D10382" t="str">
            <v>Delivered</v>
          </cell>
        </row>
        <row r="10383">
          <cell r="B10383">
            <v>100041442</v>
          </cell>
          <cell r="D10383" t="str">
            <v>Delivered</v>
          </cell>
        </row>
        <row r="10384">
          <cell r="B10384">
            <v>100042972</v>
          </cell>
          <cell r="D10384" t="str">
            <v>Delivered</v>
          </cell>
        </row>
        <row r="10385">
          <cell r="B10385">
            <v>100044587</v>
          </cell>
          <cell r="D10385" t="str">
            <v>Delivered</v>
          </cell>
        </row>
        <row r="10386">
          <cell r="B10386">
            <v>100045499</v>
          </cell>
          <cell r="D10386" t="str">
            <v>Delivered</v>
          </cell>
        </row>
        <row r="10387">
          <cell r="B10387">
            <v>100045029</v>
          </cell>
          <cell r="D10387" t="str">
            <v>Delivered</v>
          </cell>
        </row>
        <row r="10388">
          <cell r="B10388">
            <v>100045856</v>
          </cell>
          <cell r="D10388" t="str">
            <v>Consignee Said No Appointment Today</v>
          </cell>
        </row>
        <row r="10389">
          <cell r="B10389">
            <v>100045850</v>
          </cell>
          <cell r="D10389" t="str">
            <v>Delivered</v>
          </cell>
        </row>
        <row r="10390">
          <cell r="B10390">
            <v>100045540</v>
          </cell>
          <cell r="D10390" t="str">
            <v>Delivered</v>
          </cell>
        </row>
        <row r="10391">
          <cell r="B10391">
            <v>100045554</v>
          </cell>
          <cell r="D10391" t="str">
            <v>Delivered</v>
          </cell>
        </row>
        <row r="10392">
          <cell r="B10392">
            <v>100045559</v>
          </cell>
          <cell r="D10392" t="str">
            <v>Delivered</v>
          </cell>
        </row>
        <row r="10393">
          <cell r="B10393">
            <v>100046534</v>
          </cell>
          <cell r="D10393" t="str">
            <v>In Transit</v>
          </cell>
        </row>
        <row r="10394">
          <cell r="B10394">
            <v>100046066</v>
          </cell>
          <cell r="D10394" t="str">
            <v>In Transit Delay</v>
          </cell>
        </row>
        <row r="10395">
          <cell r="B10395">
            <v>100046067</v>
          </cell>
          <cell r="D10395" t="str">
            <v>In Transit Delay</v>
          </cell>
        </row>
        <row r="10396">
          <cell r="B10396">
            <v>100046509</v>
          </cell>
          <cell r="D10396" t="str">
            <v>Delivered On Monday</v>
          </cell>
        </row>
        <row r="10397">
          <cell r="B10397">
            <v>100046514</v>
          </cell>
          <cell r="D10397" t="str">
            <v>In Transit</v>
          </cell>
        </row>
        <row r="10398">
          <cell r="B10398">
            <v>100046516</v>
          </cell>
          <cell r="D10398" t="str">
            <v>In Transit</v>
          </cell>
        </row>
        <row r="10399">
          <cell r="B10399">
            <v>100046517</v>
          </cell>
          <cell r="D10399" t="str">
            <v>In Transit</v>
          </cell>
        </row>
        <row r="10400">
          <cell r="B10400">
            <v>100045691</v>
          </cell>
          <cell r="D10400" t="str">
            <v>Delivered</v>
          </cell>
        </row>
        <row r="10403">
          <cell r="B10403" t="str">
            <v>23-03-2025 (Fast Track)</v>
          </cell>
        </row>
        <row r="10404">
          <cell r="B10404" t="str">
            <v>AWB</v>
          </cell>
          <cell r="D10404" t="str">
            <v>Appointment I'D</v>
          </cell>
        </row>
        <row r="10405">
          <cell r="B10405">
            <v>100045974</v>
          </cell>
          <cell r="D10405" t="str">
            <v>Delivered</v>
          </cell>
        </row>
        <row r="10406">
          <cell r="B10406">
            <v>100046210</v>
          </cell>
          <cell r="D10406" t="str">
            <v>Delivered</v>
          </cell>
        </row>
        <row r="10410">
          <cell r="B10410" t="str">
            <v>24-03-2025 (Blue Dart)</v>
          </cell>
        </row>
        <row r="10411">
          <cell r="B10411" t="str">
            <v>AWB</v>
          </cell>
          <cell r="D10411" t="str">
            <v>Status</v>
          </cell>
        </row>
        <row r="10412">
          <cell r="B10412">
            <v>53551675085</v>
          </cell>
          <cell r="D10412" t="str">
            <v>Refused Till No Update From Blue Dart</v>
          </cell>
        </row>
        <row r="10413">
          <cell r="B10413">
            <v>53551715976</v>
          </cell>
          <cell r="D10413" t="str">
            <v>In Transit</v>
          </cell>
        </row>
        <row r="10414">
          <cell r="B10414">
            <v>53552524852</v>
          </cell>
          <cell r="D10414" t="str">
            <v>Delivered</v>
          </cell>
        </row>
        <row r="10415">
          <cell r="B10415">
            <v>53552471022</v>
          </cell>
          <cell r="D10415" t="str">
            <v>Delivered</v>
          </cell>
        </row>
        <row r="10417">
          <cell r="B10417" t="str">
            <v>24-03-2025 (Fast Track)</v>
          </cell>
        </row>
        <row r="10418">
          <cell r="B10418" t="str">
            <v>AWB</v>
          </cell>
          <cell r="D10418" t="str">
            <v>Appointment I'D</v>
          </cell>
        </row>
        <row r="10419">
          <cell r="B10419">
            <v>100043607</v>
          </cell>
          <cell r="D10419" t="str">
            <v>Delivered</v>
          </cell>
        </row>
        <row r="10420">
          <cell r="B10420">
            <v>100043356</v>
          </cell>
          <cell r="D10420" t="str">
            <v>Delivered</v>
          </cell>
        </row>
        <row r="10421">
          <cell r="B10421">
            <v>100042752</v>
          </cell>
          <cell r="D10421" t="str">
            <v>CUSTOMER REFUSED DELIVERY ( NO REASON )</v>
          </cell>
        </row>
        <row r="10422">
          <cell r="B10422">
            <v>100043039</v>
          </cell>
          <cell r="D10422" t="str">
            <v>Delivered</v>
          </cell>
        </row>
        <row r="10423">
          <cell r="B10423">
            <v>100042753</v>
          </cell>
          <cell r="D10423" t="str">
            <v>CUSTOMER REFUSED DELIVERY ( NO REASON )</v>
          </cell>
        </row>
        <row r="10424">
          <cell r="B10424">
            <v>100042690</v>
          </cell>
          <cell r="D10424" t="str">
            <v>CUSTOMER REFUSED DELIVERY ( NO REASON )</v>
          </cell>
        </row>
        <row r="10425">
          <cell r="B10425">
            <v>100043697</v>
          </cell>
          <cell r="D10425" t="str">
            <v>Delivered</v>
          </cell>
        </row>
        <row r="10426">
          <cell r="B10426">
            <v>100043788</v>
          </cell>
          <cell r="D10426" t="str">
            <v>3rd TIME CUSTOMER REFUSED DELIVERY DUE TO RTV SHIPMENT PENDING</v>
          </cell>
        </row>
        <row r="10427">
          <cell r="B10427">
            <v>100045331</v>
          </cell>
          <cell r="D10427" t="str">
            <v>Consignee Refused Due To AS No Appointment Today</v>
          </cell>
        </row>
        <row r="10428">
          <cell r="B10428">
            <v>100044858</v>
          </cell>
          <cell r="D10428" t="str">
            <v>3rd TIME CUSTOMER REFUSED DELIVERY DUE TO RTV SHIPMENT PENDING</v>
          </cell>
        </row>
        <row r="10429">
          <cell r="B10429">
            <v>100045038</v>
          </cell>
          <cell r="D10429" t="str">
            <v>Delivered</v>
          </cell>
        </row>
        <row r="10430">
          <cell r="B10430">
            <v>100045044</v>
          </cell>
          <cell r="D10430" t="str">
            <v>Delivered</v>
          </cell>
        </row>
        <row r="10431">
          <cell r="B10431">
            <v>100045079</v>
          </cell>
          <cell r="D10431" t="str">
            <v>Delivered</v>
          </cell>
        </row>
        <row r="10432">
          <cell r="B10432">
            <v>100046152</v>
          </cell>
          <cell r="D10432" t="str">
            <v>Delivered</v>
          </cell>
        </row>
        <row r="10433">
          <cell r="B10433">
            <v>100046151</v>
          </cell>
          <cell r="D10433" t="str">
            <v>Delivered</v>
          </cell>
        </row>
        <row r="10434">
          <cell r="B10434">
            <v>100046150</v>
          </cell>
          <cell r="D10434" t="str">
            <v>Delivered</v>
          </cell>
        </row>
        <row r="10435">
          <cell r="B10435">
            <v>100045858</v>
          </cell>
          <cell r="D10435" t="str">
            <v>Delivered</v>
          </cell>
        </row>
        <row r="10436">
          <cell r="B10436">
            <v>100045859</v>
          </cell>
          <cell r="D10436" t="str">
            <v>Delivered</v>
          </cell>
        </row>
        <row r="10437">
          <cell r="B10437">
            <v>100045833</v>
          </cell>
          <cell r="D10437" t="str">
            <v>Delivered</v>
          </cell>
        </row>
        <row r="10438">
          <cell r="B10438">
            <v>100046065</v>
          </cell>
          <cell r="D10438" t="str">
            <v>Delivered</v>
          </cell>
        </row>
        <row r="10439">
          <cell r="B10439">
            <v>100046064</v>
          </cell>
          <cell r="D10439" t="str">
            <v>3rd TIME CUSTOMER REFUSED DELIVERY DUE TO RTV SHIPMENT PENDING</v>
          </cell>
        </row>
        <row r="10440">
          <cell r="B10440">
            <v>100046638</v>
          </cell>
          <cell r="D10440" t="str">
            <v>SHIPMENT WILL  DELIVERY ON TOMORROW</v>
          </cell>
        </row>
        <row r="10441">
          <cell r="B10441">
            <v>100046462</v>
          </cell>
          <cell r="D10441" t="str">
            <v>Delivered</v>
          </cell>
        </row>
        <row r="10442">
          <cell r="B10442">
            <v>100046463</v>
          </cell>
          <cell r="D10442" t="str">
            <v>Delivered</v>
          </cell>
        </row>
        <row r="10443">
          <cell r="B10443">
            <v>100046513</v>
          </cell>
          <cell r="D10443" t="str">
            <v>SHIPMENT WILL  DELIVERY ON TOMORROW</v>
          </cell>
        </row>
        <row r="10444">
          <cell r="B10444">
            <v>100046515</v>
          </cell>
          <cell r="D10444" t="str">
            <v>SHIPMENT WILL  DELIVERY ON TOMORROW</v>
          </cell>
        </row>
        <row r="10445">
          <cell r="B10445">
            <v>100046471</v>
          </cell>
          <cell r="D10445" t="str">
            <v>Delivered</v>
          </cell>
        </row>
        <row r="10446">
          <cell r="B10446">
            <v>100046473</v>
          </cell>
          <cell r="D10446" t="str">
            <v>Delivered</v>
          </cell>
        </row>
        <row r="10447">
          <cell r="B10447">
            <v>100046476</v>
          </cell>
          <cell r="D10447" t="str">
            <v>Delivered</v>
          </cell>
        </row>
        <row r="10448">
          <cell r="B10448">
            <v>100046477</v>
          </cell>
          <cell r="D10448" t="str">
            <v>Delivered</v>
          </cell>
        </row>
        <row r="10449">
          <cell r="B10449">
            <v>100046480</v>
          </cell>
          <cell r="D10449" t="str">
            <v>Delivered</v>
          </cell>
        </row>
        <row r="10450">
          <cell r="B10450">
            <v>100046488</v>
          </cell>
          <cell r="D10450" t="str">
            <v>Delivered</v>
          </cell>
        </row>
        <row r="10451">
          <cell r="B10451">
            <v>100046493</v>
          </cell>
          <cell r="D10451" t="str">
            <v>Delivered</v>
          </cell>
        </row>
        <row r="10452">
          <cell r="B10452">
            <v>100046497</v>
          </cell>
          <cell r="D10452" t="str">
            <v>Delivered</v>
          </cell>
        </row>
        <row r="10453">
          <cell r="B10453">
            <v>100046498</v>
          </cell>
          <cell r="D10453" t="str">
            <v>Delivered</v>
          </cell>
        </row>
        <row r="10454">
          <cell r="B10454">
            <v>100046501</v>
          </cell>
          <cell r="D10454" t="str">
            <v>Delivered</v>
          </cell>
        </row>
        <row r="10455">
          <cell r="B10455">
            <v>100046503</v>
          </cell>
          <cell r="D10455" t="str">
            <v>Delivered</v>
          </cell>
        </row>
        <row r="10458">
          <cell r="B10458" t="str">
            <v>25-03-2025 (Blue Dart)</v>
          </cell>
        </row>
        <row r="10459">
          <cell r="B10459" t="str">
            <v>AWB</v>
          </cell>
          <cell r="D10459" t="str">
            <v>Status</v>
          </cell>
        </row>
        <row r="10460">
          <cell r="B10460">
            <v>53551702470</v>
          </cell>
          <cell r="D10460" t="str">
            <v>Delivered</v>
          </cell>
        </row>
        <row r="10461">
          <cell r="B10461">
            <v>53551700274</v>
          </cell>
          <cell r="D10461" t="str">
            <v>Delivered</v>
          </cell>
        </row>
        <row r="10462">
          <cell r="B10462">
            <v>53551698966</v>
          </cell>
          <cell r="D10462" t="str">
            <v>Delivered</v>
          </cell>
        </row>
        <row r="10463">
          <cell r="B10463">
            <v>53551705115</v>
          </cell>
          <cell r="D10463" t="str">
            <v>Delivered</v>
          </cell>
        </row>
        <row r="10464">
          <cell r="B10464">
            <v>53551714801</v>
          </cell>
          <cell r="D10464" t="str">
            <v>Delivered</v>
          </cell>
        </row>
        <row r="10465">
          <cell r="B10465">
            <v>53551630160</v>
          </cell>
          <cell r="D10465" t="str">
            <v>Delivered</v>
          </cell>
        </row>
        <row r="10466">
          <cell r="B10466">
            <v>53551678401</v>
          </cell>
          <cell r="D10466" t="str">
            <v>Delivered</v>
          </cell>
        </row>
        <row r="10467">
          <cell r="B10467">
            <v>53551686845</v>
          </cell>
          <cell r="D10467" t="str">
            <v>Delivered</v>
          </cell>
        </row>
        <row r="10468">
          <cell r="B10468">
            <v>53551679576</v>
          </cell>
          <cell r="D10468" t="str">
            <v>Delivered</v>
          </cell>
        </row>
        <row r="10469">
          <cell r="B10469">
            <v>53552060273</v>
          </cell>
          <cell r="D10469" t="str">
            <v>Delivered</v>
          </cell>
        </row>
        <row r="10470">
          <cell r="B10470">
            <v>53551669905</v>
          </cell>
          <cell r="D10470" t="str">
            <v>Delivered</v>
          </cell>
        </row>
        <row r="10471">
          <cell r="B10471">
            <v>53551670546</v>
          </cell>
          <cell r="D10471" t="str">
            <v>Delivered</v>
          </cell>
        </row>
        <row r="10472">
          <cell r="B10472">
            <v>53551641566</v>
          </cell>
          <cell r="D10472" t="str">
            <v>Delivered</v>
          </cell>
        </row>
        <row r="10473">
          <cell r="B10473">
            <v>53551697625</v>
          </cell>
          <cell r="D10473" t="str">
            <v>Delivered</v>
          </cell>
        </row>
        <row r="10474">
          <cell r="B10474">
            <v>53551676452</v>
          </cell>
          <cell r="D10474" t="str">
            <v>Delivered</v>
          </cell>
        </row>
        <row r="10475">
          <cell r="B10475">
            <v>53551684771</v>
          </cell>
          <cell r="D10475" t="str">
            <v>Delivered</v>
          </cell>
        </row>
        <row r="10476">
          <cell r="B10476">
            <v>53551029000</v>
          </cell>
          <cell r="D10476" t="str">
            <v>Delivered</v>
          </cell>
        </row>
        <row r="10477">
          <cell r="B10477">
            <v>53551235076</v>
          </cell>
          <cell r="D10477" t="str">
            <v>In Transit</v>
          </cell>
        </row>
        <row r="10478">
          <cell r="B10478">
            <v>53551713176</v>
          </cell>
          <cell r="D10478" t="str">
            <v>Delivered</v>
          </cell>
        </row>
        <row r="10479">
          <cell r="B10479">
            <v>53551635292</v>
          </cell>
          <cell r="D10479" t="str">
            <v>Delivered</v>
          </cell>
        </row>
        <row r="10480">
          <cell r="B10480">
            <v>53551639186</v>
          </cell>
          <cell r="D10480" t="str">
            <v>Delivered</v>
          </cell>
        </row>
        <row r="10481">
          <cell r="B10481">
            <v>53551695632</v>
          </cell>
          <cell r="D10481" t="str">
            <v>Delivered</v>
          </cell>
        </row>
        <row r="10482">
          <cell r="B10482">
            <v>53551689752</v>
          </cell>
          <cell r="D10482" t="str">
            <v>Delivered</v>
          </cell>
        </row>
        <row r="10483">
          <cell r="B10483">
            <v>53551633564</v>
          </cell>
          <cell r="D10483" t="str">
            <v>Delivered</v>
          </cell>
        </row>
        <row r="10484">
          <cell r="B10484">
            <v>53551682682</v>
          </cell>
          <cell r="D10484" t="str">
            <v>Delivered</v>
          </cell>
        </row>
        <row r="10485">
          <cell r="B10485">
            <v>53551683636</v>
          </cell>
          <cell r="D10485" t="str">
            <v>Delivered</v>
          </cell>
        </row>
        <row r="10486">
          <cell r="B10486">
            <v>53551628966</v>
          </cell>
          <cell r="D10486" t="str">
            <v>Delivered</v>
          </cell>
        </row>
        <row r="10487">
          <cell r="B10487">
            <v>53551680372</v>
          </cell>
          <cell r="D10487" t="str">
            <v>Delivered</v>
          </cell>
        </row>
        <row r="10488">
          <cell r="B10488">
            <v>53551665856</v>
          </cell>
          <cell r="D10488" t="str">
            <v>Delivered</v>
          </cell>
        </row>
        <row r="10489">
          <cell r="B10489">
            <v>53551633424</v>
          </cell>
          <cell r="D10489" t="str">
            <v>In Transit</v>
          </cell>
        </row>
        <row r="10490">
          <cell r="B10490">
            <v>53552490375</v>
          </cell>
          <cell r="D10490" t="str">
            <v>Delivered</v>
          </cell>
        </row>
        <row r="10493">
          <cell r="B10493" t="str">
            <v>25-03-2025 (Fast Track)</v>
          </cell>
        </row>
        <row r="10494">
          <cell r="B10494" t="str">
            <v>AWB</v>
          </cell>
          <cell r="D10494" t="str">
            <v>Appointment I'D</v>
          </cell>
        </row>
        <row r="10495">
          <cell r="B10495">
            <v>100044154</v>
          </cell>
          <cell r="D10495" t="str">
            <v>Delivered</v>
          </cell>
        </row>
        <row r="10496">
          <cell r="B10496">
            <v>100045565</v>
          </cell>
          <cell r="D10496" t="str">
            <v>Delivered</v>
          </cell>
        </row>
        <row r="10497">
          <cell r="B10497">
            <v>100045896</v>
          </cell>
          <cell r="D10497" t="str">
            <v>Delivered</v>
          </cell>
        </row>
        <row r="10498">
          <cell r="B10498">
            <v>100045719</v>
          </cell>
          <cell r="D10498" t="str">
            <v>Delivered</v>
          </cell>
        </row>
        <row r="10499">
          <cell r="B10499">
            <v>100046158</v>
          </cell>
          <cell r="D10499" t="str">
            <v>Delivered</v>
          </cell>
        </row>
        <row r="10500">
          <cell r="B10500">
            <v>100045839</v>
          </cell>
          <cell r="D10500" t="str">
            <v>Delivered</v>
          </cell>
        </row>
        <row r="10501">
          <cell r="B10501">
            <v>100045907</v>
          </cell>
          <cell r="D10501" t="str">
            <v>Delivered</v>
          </cell>
        </row>
        <row r="10502">
          <cell r="B10502">
            <v>100045897</v>
          </cell>
          <cell r="D10502" t="str">
            <v>Delivered</v>
          </cell>
        </row>
        <row r="10503">
          <cell r="B10503">
            <v>100045687</v>
          </cell>
          <cell r="D10503" t="str">
            <v>CUSTOMER REFUSED DELIVERY  DUE RTV SHIPMENT PENDING ISSUE</v>
          </cell>
        </row>
        <row r="10504">
          <cell r="B10504">
            <v>100045717</v>
          </cell>
          <cell r="D10504" t="str">
            <v>CUSTOMER REFUSED DELIVERY  DUE RTV SHIPMENT PENDING ISSUE</v>
          </cell>
        </row>
        <row r="10505">
          <cell r="B10505">
            <v>100046162</v>
          </cell>
          <cell r="D10505" t="str">
            <v>Delivered</v>
          </cell>
        </row>
        <row r="10506">
          <cell r="B10506">
            <v>100045694</v>
          </cell>
          <cell r="D10506" t="str">
            <v>Delivered</v>
          </cell>
        </row>
        <row r="10507">
          <cell r="B10507">
            <v>100045857</v>
          </cell>
          <cell r="D10507" t="str">
            <v>Delivered</v>
          </cell>
        </row>
        <row r="10508">
          <cell r="B10508">
            <v>100045823</v>
          </cell>
          <cell r="D10508" t="str">
            <v>Delivered</v>
          </cell>
        </row>
        <row r="10509">
          <cell r="B10509">
            <v>100045889</v>
          </cell>
          <cell r="D10509" t="str">
            <v>Delivered</v>
          </cell>
        </row>
        <row r="10510">
          <cell r="B10510">
            <v>100045626</v>
          </cell>
          <cell r="D10510" t="str">
            <v>CUSTOMER REFUSED DELIVERY  DUE RTV SHIPMENT PENDING ISSUE</v>
          </cell>
        </row>
        <row r="10511">
          <cell r="B10511">
            <v>100045137</v>
          </cell>
          <cell r="D10511" t="str">
            <v>Delivered</v>
          </cell>
        </row>
        <row r="10512">
          <cell r="B10512">
            <v>100046406</v>
          </cell>
          <cell r="D10512" t="str">
            <v>Delivered</v>
          </cell>
        </row>
        <row r="10513">
          <cell r="B10513">
            <v>100045838</v>
          </cell>
          <cell r="D10513" t="str">
            <v>Delivered</v>
          </cell>
        </row>
        <row r="10514">
          <cell r="B10514">
            <v>100046224</v>
          </cell>
          <cell r="D10514" t="str">
            <v>Delivered</v>
          </cell>
        </row>
        <row r="10515">
          <cell r="B10515">
            <v>100045556</v>
          </cell>
          <cell r="D10515" t="str">
            <v>Delivered</v>
          </cell>
        </row>
        <row r="10516">
          <cell r="B10516">
            <v>100045557</v>
          </cell>
          <cell r="D10516" t="str">
            <v>Delivered</v>
          </cell>
        </row>
        <row r="10517">
          <cell r="B10517">
            <v>100045873</v>
          </cell>
          <cell r="D10517" t="str">
            <v>Delivered</v>
          </cell>
        </row>
        <row r="10518">
          <cell r="B10518">
            <v>100045876</v>
          </cell>
          <cell r="D10518" t="str">
            <v>Delivered</v>
          </cell>
        </row>
        <row r="10519">
          <cell r="B10519">
            <v>100045877</v>
          </cell>
          <cell r="D10519" t="str">
            <v>Delivered</v>
          </cell>
        </row>
        <row r="10520">
          <cell r="B10520">
            <v>100045878</v>
          </cell>
          <cell r="D10520" t="str">
            <v>Delivered</v>
          </cell>
        </row>
        <row r="10521">
          <cell r="B10521">
            <v>100045879</v>
          </cell>
          <cell r="D10521" t="str">
            <v>Delivered</v>
          </cell>
        </row>
        <row r="10522">
          <cell r="B10522">
            <v>100045880</v>
          </cell>
          <cell r="D10522" t="str">
            <v>Delivered</v>
          </cell>
        </row>
        <row r="10523">
          <cell r="B10523">
            <v>100045881</v>
          </cell>
          <cell r="D10523" t="str">
            <v>Delivered</v>
          </cell>
        </row>
        <row r="10524">
          <cell r="B10524">
            <v>100045888</v>
          </cell>
          <cell r="D10524" t="str">
            <v>Delivered</v>
          </cell>
        </row>
        <row r="10525">
          <cell r="B10525">
            <v>100046068</v>
          </cell>
          <cell r="D10525" t="str">
            <v>Delivered</v>
          </cell>
        </row>
        <row r="10526">
          <cell r="B10526">
            <v>100046104</v>
          </cell>
          <cell r="D10526" t="str">
            <v>Delivered</v>
          </cell>
        </row>
        <row r="10527">
          <cell r="B10527">
            <v>100046081</v>
          </cell>
          <cell r="D10527" t="str">
            <v>Delivered</v>
          </cell>
        </row>
        <row r="10528">
          <cell r="B10528">
            <v>100046076</v>
          </cell>
          <cell r="D10528" t="str">
            <v>Delivered</v>
          </cell>
        </row>
        <row r="10529">
          <cell r="B10529">
            <v>100046077</v>
          </cell>
          <cell r="D10529" t="str">
            <v>Delivered</v>
          </cell>
        </row>
        <row r="10530">
          <cell r="B10530">
            <v>100046069</v>
          </cell>
          <cell r="D10530" t="str">
            <v>Delivered</v>
          </cell>
        </row>
        <row r="10531">
          <cell r="B10531">
            <v>100046070</v>
          </cell>
          <cell r="D10531" t="str">
            <v>Delivered</v>
          </cell>
        </row>
        <row r="10532">
          <cell r="B10532">
            <v>100046073</v>
          </cell>
          <cell r="D10532" t="str">
            <v>Delivered</v>
          </cell>
        </row>
        <row r="10533">
          <cell r="B10533">
            <v>100046078</v>
          </cell>
          <cell r="D10533" t="str">
            <v>Delivered</v>
          </cell>
        </row>
        <row r="10534">
          <cell r="B10534">
            <v>100046075</v>
          </cell>
          <cell r="D10534" t="str">
            <v>In Transit delay</v>
          </cell>
        </row>
        <row r="10535">
          <cell r="B10535">
            <v>100046474</v>
          </cell>
          <cell r="D10535" t="str">
            <v>Delivered</v>
          </cell>
        </row>
        <row r="10536">
          <cell r="B10536">
            <v>100046475</v>
          </cell>
          <cell r="D10536" t="str">
            <v>Delivered</v>
          </cell>
        </row>
        <row r="10537">
          <cell r="B10537">
            <v>100046481</v>
          </cell>
          <cell r="D10537" t="str">
            <v>Delivered</v>
          </cell>
        </row>
        <row r="10538">
          <cell r="B10538">
            <v>100046482</v>
          </cell>
          <cell r="D10538" t="str">
            <v>In Transit delay</v>
          </cell>
        </row>
        <row r="10539">
          <cell r="B10539">
            <v>100046483</v>
          </cell>
          <cell r="D10539" t="str">
            <v>Delivered</v>
          </cell>
        </row>
        <row r="10540">
          <cell r="B10540">
            <v>100046485</v>
          </cell>
          <cell r="D10540" t="str">
            <v>Delivered</v>
          </cell>
        </row>
        <row r="10541">
          <cell r="B10541">
            <v>100046486</v>
          </cell>
          <cell r="D10541" t="str">
            <v>Delivered</v>
          </cell>
        </row>
        <row r="10542">
          <cell r="B10542">
            <v>100046491</v>
          </cell>
          <cell r="D10542" t="str">
            <v>Delivered</v>
          </cell>
        </row>
        <row r="10543">
          <cell r="B10543">
            <v>100046494</v>
          </cell>
          <cell r="D10543" t="str">
            <v>Delivered</v>
          </cell>
        </row>
        <row r="10544">
          <cell r="B10544">
            <v>100046971</v>
          </cell>
          <cell r="D10544" t="str">
            <v>In Transit</v>
          </cell>
        </row>
        <row r="10545">
          <cell r="B10545">
            <v>100046972</v>
          </cell>
          <cell r="D10545" t="str">
            <v>In Transit</v>
          </cell>
        </row>
        <row r="10549">
          <cell r="B10549" t="str">
            <v>26-03-2025 (Blue Dart)</v>
          </cell>
        </row>
        <row r="10550">
          <cell r="B10550" t="str">
            <v>AWB</v>
          </cell>
          <cell r="D10550" t="str">
            <v>Status</v>
          </cell>
        </row>
        <row r="10551">
          <cell r="B10551">
            <v>53551241951</v>
          </cell>
          <cell r="D10551" t="str">
            <v>Delivered</v>
          </cell>
        </row>
        <row r="10552">
          <cell r="B10552">
            <v>53551706681</v>
          </cell>
          <cell r="D10552" t="str">
            <v>Refused Till No Update From Transporter</v>
          </cell>
        </row>
        <row r="10553">
          <cell r="B10553">
            <v>53552807070</v>
          </cell>
          <cell r="D10553" t="str">
            <v>Refused Till No Update From Transporter</v>
          </cell>
        </row>
        <row r="10554">
          <cell r="B10554">
            <v>53552789135</v>
          </cell>
          <cell r="D10554" t="str">
            <v>Delivered</v>
          </cell>
        </row>
        <row r="10555">
          <cell r="B10555">
            <v>53552487693</v>
          </cell>
          <cell r="D10555" t="str">
            <v>Jaipur Shipment</v>
          </cell>
        </row>
        <row r="10556">
          <cell r="B10556">
            <v>53552506022</v>
          </cell>
          <cell r="D10556" t="str">
            <v>Jaipur Shipment</v>
          </cell>
        </row>
        <row r="10559">
          <cell r="B10559" t="str">
            <v>26-03-2025 (Fast Track)</v>
          </cell>
        </row>
        <row r="10560">
          <cell r="B10560" t="str">
            <v>AWB</v>
          </cell>
          <cell r="D10560" t="str">
            <v>Appointment I'D</v>
          </cell>
        </row>
        <row r="10561">
          <cell r="B10561">
            <v>100040565</v>
          </cell>
          <cell r="D10561" t="str">
            <v>Not Delivered Wrong Address</v>
          </cell>
        </row>
        <row r="10562">
          <cell r="B10562">
            <v>100043910</v>
          </cell>
          <cell r="D10562" t="str">
            <v>Delivered</v>
          </cell>
        </row>
        <row r="10563">
          <cell r="B10563">
            <v>100043912</v>
          </cell>
          <cell r="D10563" t="str">
            <v>Delivered</v>
          </cell>
        </row>
        <row r="10564">
          <cell r="B10564">
            <v>100042679</v>
          </cell>
          <cell r="D10564" t="str">
            <v>Delivered</v>
          </cell>
        </row>
        <row r="10565">
          <cell r="B10565">
            <v>100045339</v>
          </cell>
          <cell r="D10565" t="str">
            <v>Delivered</v>
          </cell>
        </row>
        <row r="10566">
          <cell r="B10566">
            <v>100045618</v>
          </cell>
          <cell r="D10566" t="str">
            <v>Delivered</v>
          </cell>
        </row>
        <row r="10567">
          <cell r="B10567">
            <v>100045623</v>
          </cell>
          <cell r="D10567" t="str">
            <v>Delivered</v>
          </cell>
        </row>
        <row r="10568">
          <cell r="B10568">
            <v>100044615</v>
          </cell>
          <cell r="D10568" t="str">
            <v>Delivered</v>
          </cell>
        </row>
        <row r="10569">
          <cell r="B10569">
            <v>100045702</v>
          </cell>
          <cell r="D10569" t="str">
            <v>Delivered</v>
          </cell>
        </row>
        <row r="10570">
          <cell r="B10570">
            <v>100046163</v>
          </cell>
          <cell r="D10570" t="str">
            <v>Delivered</v>
          </cell>
        </row>
        <row r="10571">
          <cell r="B10571">
            <v>100045985</v>
          </cell>
          <cell r="D10571" t="str">
            <v>Delivered</v>
          </cell>
        </row>
        <row r="10572">
          <cell r="B10572">
            <v>100045840</v>
          </cell>
          <cell r="D10572" t="str">
            <v>Delivered</v>
          </cell>
        </row>
        <row r="10573">
          <cell r="B10573">
            <v>100045541</v>
          </cell>
          <cell r="D10573" t="str">
            <v>Delivered</v>
          </cell>
        </row>
        <row r="10574">
          <cell r="B10574">
            <v>100045954</v>
          </cell>
          <cell r="D10574" t="str">
            <v>Delivered</v>
          </cell>
        </row>
        <row r="10575">
          <cell r="B10575">
            <v>100045874</v>
          </cell>
          <cell r="D10575" t="str">
            <v>Delivered</v>
          </cell>
        </row>
        <row r="10576">
          <cell r="B10576">
            <v>100046066</v>
          </cell>
          <cell r="D10576" t="str">
            <v>Delivered</v>
          </cell>
        </row>
        <row r="10577">
          <cell r="B10577">
            <v>100046067</v>
          </cell>
          <cell r="D10577" t="str">
            <v>Delivered</v>
          </cell>
        </row>
        <row r="10578">
          <cell r="B10578">
            <v>100046226</v>
          </cell>
          <cell r="D10578" t="str">
            <v>Delivered</v>
          </cell>
        </row>
        <row r="10579">
          <cell r="B10579">
            <v>100046223</v>
          </cell>
          <cell r="D10579" t="str">
            <v>Delivered</v>
          </cell>
        </row>
        <row r="10580">
          <cell r="B10580">
            <v>100046526</v>
          </cell>
          <cell r="D10580" t="str">
            <v>Delivered</v>
          </cell>
        </row>
        <row r="10581">
          <cell r="B10581">
            <v>100046530</v>
          </cell>
          <cell r="D10581" t="str">
            <v>Delivered</v>
          </cell>
        </row>
        <row r="10582">
          <cell r="B10582">
            <v>100046637</v>
          </cell>
          <cell r="D10582" t="str">
            <v>Delivered</v>
          </cell>
        </row>
        <row r="10583">
          <cell r="B10583">
            <v>100046509</v>
          </cell>
          <cell r="D10583" t="str">
            <v>Delivered</v>
          </cell>
        </row>
        <row r="10584">
          <cell r="B10584">
            <v>100046514</v>
          </cell>
          <cell r="D10584" t="str">
            <v>OFD</v>
          </cell>
        </row>
        <row r="10585">
          <cell r="B10585">
            <v>100046516</v>
          </cell>
          <cell r="D10585" t="str">
            <v>Delivered</v>
          </cell>
        </row>
        <row r="10586">
          <cell r="B10586">
            <v>100046517</v>
          </cell>
          <cell r="D10586" t="str">
            <v>Delivered</v>
          </cell>
        </row>
        <row r="10587">
          <cell r="B10587">
            <v>100046479</v>
          </cell>
          <cell r="D10587" t="str">
            <v>Delivered</v>
          </cell>
        </row>
        <row r="10590">
          <cell r="B10590" t="str">
            <v>27-03-2025 (Blue Dart)</v>
          </cell>
        </row>
        <row r="10591">
          <cell r="B10591" t="str">
            <v>AWB</v>
          </cell>
          <cell r="D10591" t="str">
            <v>Status</v>
          </cell>
        </row>
        <row r="10592">
          <cell r="B10592">
            <v>53547082960</v>
          </cell>
          <cell r="D10592" t="str">
            <v>Delivered</v>
          </cell>
        </row>
        <row r="10593">
          <cell r="B10593">
            <v>53547192635</v>
          </cell>
          <cell r="D10593" t="str">
            <v>Delivered</v>
          </cell>
        </row>
        <row r="10594">
          <cell r="B10594">
            <v>53550068456</v>
          </cell>
          <cell r="D10594" t="str">
            <v>Refused Due To Space Issue</v>
          </cell>
        </row>
        <row r="10595">
          <cell r="B10595">
            <v>53552785591</v>
          </cell>
          <cell r="D10595" t="str">
            <v>Delivered</v>
          </cell>
        </row>
        <row r="10596">
          <cell r="B10596">
            <v>53552776185</v>
          </cell>
          <cell r="D10596" t="str">
            <v>Delivered</v>
          </cell>
        </row>
        <row r="10597">
          <cell r="B10597">
            <v>53552847040</v>
          </cell>
          <cell r="D10597" t="str">
            <v>Delivered</v>
          </cell>
        </row>
        <row r="10598">
          <cell r="B10598">
            <v>53552772346</v>
          </cell>
          <cell r="D10598" t="str">
            <v>Delivered</v>
          </cell>
        </row>
        <row r="10599">
          <cell r="B10599">
            <v>53552507982</v>
          </cell>
          <cell r="D10599" t="str">
            <v>Delivered</v>
          </cell>
        </row>
        <row r="10600">
          <cell r="B10600">
            <v>53552520781</v>
          </cell>
          <cell r="D10600" t="str">
            <v>Refused Due To Space Issue</v>
          </cell>
        </row>
        <row r="10601">
          <cell r="B10601">
            <v>53552503631</v>
          </cell>
          <cell r="D10601" t="str">
            <v>Delivered</v>
          </cell>
        </row>
        <row r="10602">
          <cell r="B10602">
            <v>53552469176</v>
          </cell>
          <cell r="D10602" t="str">
            <v>Delivered</v>
          </cell>
        </row>
        <row r="10603">
          <cell r="B10603">
            <v>53552457825</v>
          </cell>
          <cell r="D10603" t="str">
            <v>Delivered</v>
          </cell>
        </row>
        <row r="10604">
          <cell r="B10604">
            <v>53553036681</v>
          </cell>
          <cell r="D10604" t="str">
            <v>Delivered</v>
          </cell>
        </row>
        <row r="10605">
          <cell r="B10605">
            <v>53553068660</v>
          </cell>
          <cell r="D10605" t="str">
            <v>Delivered</v>
          </cell>
        </row>
        <row r="10606">
          <cell r="B10606">
            <v>53553018013</v>
          </cell>
          <cell r="D10606" t="str">
            <v>Delivered</v>
          </cell>
        </row>
        <row r="10607">
          <cell r="B10607">
            <v>53553574970</v>
          </cell>
          <cell r="D10607" t="str">
            <v>Delivered</v>
          </cell>
        </row>
        <row r="10608">
          <cell r="B10608">
            <v>53553539804</v>
          </cell>
          <cell r="D10608" t="str">
            <v>Delivered</v>
          </cell>
        </row>
        <row r="10609">
          <cell r="B10609">
            <v>53553541322</v>
          </cell>
          <cell r="D10609" t="str">
            <v>Delivered</v>
          </cell>
        </row>
        <row r="10610">
          <cell r="B10610">
            <v>53553589703</v>
          </cell>
          <cell r="D10610" t="str">
            <v>Delivered</v>
          </cell>
        </row>
        <row r="10611">
          <cell r="B10611">
            <v>53553545835</v>
          </cell>
          <cell r="D10611" t="str">
            <v>Delivered</v>
          </cell>
        </row>
        <row r="10612">
          <cell r="B10612">
            <v>53553548904</v>
          </cell>
          <cell r="D10612" t="str">
            <v>Delivered</v>
          </cell>
        </row>
        <row r="10613">
          <cell r="B10613">
            <v>53553551085</v>
          </cell>
          <cell r="D10613" t="str">
            <v>Delivered</v>
          </cell>
        </row>
        <row r="10614">
          <cell r="B10614">
            <v>53553552323</v>
          </cell>
          <cell r="D10614" t="str">
            <v>Delivered</v>
          </cell>
        </row>
        <row r="10616">
          <cell r="B10616" t="str">
            <v>27-03-2025 (Fast Track)</v>
          </cell>
        </row>
        <row r="10617">
          <cell r="B10617" t="str">
            <v>AWB</v>
          </cell>
          <cell r="D10617" t="str">
            <v>Appointment I'D</v>
          </cell>
        </row>
        <row r="10618">
          <cell r="B10618">
            <v>100042682</v>
          </cell>
          <cell r="D10618" t="str">
            <v>Delivered</v>
          </cell>
        </row>
        <row r="10619">
          <cell r="B10619">
            <v>100042656</v>
          </cell>
          <cell r="D10619" t="str">
            <v>Delivered</v>
          </cell>
        </row>
        <row r="10620">
          <cell r="B10620">
            <v>100042746</v>
          </cell>
          <cell r="D10620" t="str">
            <v>Delivered</v>
          </cell>
        </row>
        <row r="10621">
          <cell r="B10621">
            <v>100045906</v>
          </cell>
          <cell r="D10621" t="str">
            <v>Delivered</v>
          </cell>
        </row>
        <row r="10622">
          <cell r="B10622">
            <v>100045913</v>
          </cell>
          <cell r="D10622" t="str">
            <v>Delivered</v>
          </cell>
        </row>
        <row r="10623">
          <cell r="B10623">
            <v>100045908</v>
          </cell>
          <cell r="D10623" t="str">
            <v>Delivered</v>
          </cell>
        </row>
        <row r="10624">
          <cell r="B10624">
            <v>100045123</v>
          </cell>
          <cell r="D10624" t="str">
            <v>Delivered</v>
          </cell>
        </row>
        <row r="10625">
          <cell r="B10625">
            <v>100045849</v>
          </cell>
          <cell r="D10625" t="str">
            <v>Delivered</v>
          </cell>
        </row>
        <row r="10626">
          <cell r="B10626">
            <v>100045800</v>
          </cell>
          <cell r="D10626" t="str">
            <v>Delivered</v>
          </cell>
        </row>
        <row r="10627">
          <cell r="B10627">
            <v>100045693</v>
          </cell>
          <cell r="D10627" t="str">
            <v>Delivered</v>
          </cell>
        </row>
        <row r="10628">
          <cell r="B10628">
            <v>100045619</v>
          </cell>
          <cell r="D10628" t="str">
            <v>Delivered</v>
          </cell>
        </row>
        <row r="10629">
          <cell r="B10629">
            <v>100046829</v>
          </cell>
          <cell r="D10629" t="str">
            <v>Delivered</v>
          </cell>
        </row>
        <row r="10630">
          <cell r="B10630">
            <v>100045891</v>
          </cell>
          <cell r="D10630" t="str">
            <v>Consignee Refused Due To As No Appointment</v>
          </cell>
        </row>
        <row r="10631">
          <cell r="B10631">
            <v>100045824</v>
          </cell>
          <cell r="D10631" t="str">
            <v>Delivered</v>
          </cell>
        </row>
        <row r="10632">
          <cell r="B10632">
            <v>100045697</v>
          </cell>
          <cell r="D10632" t="str">
            <v>Consignee Refused Due To As No Appointment</v>
          </cell>
        </row>
        <row r="10633">
          <cell r="B10633">
            <v>100045855</v>
          </cell>
          <cell r="D10633" t="str">
            <v>Delivered</v>
          </cell>
        </row>
        <row r="10634">
          <cell r="B10634">
            <v>100045322</v>
          </cell>
          <cell r="D10634" t="str">
            <v>Delivered</v>
          </cell>
        </row>
        <row r="10635">
          <cell r="B10635">
            <v>100045560</v>
          </cell>
          <cell r="D10635" t="str">
            <v>Delivered</v>
          </cell>
        </row>
        <row r="10636">
          <cell r="B10636">
            <v>100045562</v>
          </cell>
          <cell r="D10636" t="str">
            <v>Delivered</v>
          </cell>
        </row>
        <row r="10637">
          <cell r="B10637">
            <v>100045563</v>
          </cell>
          <cell r="D10637" t="str">
            <v>Delivered</v>
          </cell>
        </row>
        <row r="10638">
          <cell r="B10638">
            <v>100047153</v>
          </cell>
          <cell r="D10638" t="str">
            <v>Delivered</v>
          </cell>
        </row>
        <row r="10639">
          <cell r="B10639">
            <v>100046523</v>
          </cell>
          <cell r="D10639" t="str">
            <v>Delivered</v>
          </cell>
        </row>
        <row r="10640">
          <cell r="B10640">
            <v>100046527</v>
          </cell>
          <cell r="D10640" t="str">
            <v>Delivered</v>
          </cell>
        </row>
        <row r="10641">
          <cell r="B10641">
            <v>100046639</v>
          </cell>
          <cell r="D10641" t="str">
            <v>Delivered</v>
          </cell>
        </row>
        <row r="10642">
          <cell r="B10642">
            <v>100046465</v>
          </cell>
          <cell r="D10642" t="str">
            <v>Delivered</v>
          </cell>
        </row>
        <row r="10643">
          <cell r="B10643">
            <v>100046707</v>
          </cell>
          <cell r="D10643" t="str">
            <v>Delivered</v>
          </cell>
        </row>
        <row r="10644">
          <cell r="B10644">
            <v>100046692</v>
          </cell>
          <cell r="D10644" t="str">
            <v>Delivered</v>
          </cell>
        </row>
        <row r="10645">
          <cell r="B10645">
            <v>100046694</v>
          </cell>
          <cell r="D10645" t="str">
            <v>Delivered</v>
          </cell>
        </row>
        <row r="10646">
          <cell r="B10646">
            <v>100046478</v>
          </cell>
          <cell r="D10646" t="str">
            <v>Delivered</v>
          </cell>
        </row>
        <row r="10647">
          <cell r="B10647">
            <v>100046499</v>
          </cell>
          <cell r="D10647" t="str">
            <v>Delivered</v>
          </cell>
        </row>
        <row r="10648">
          <cell r="B10648">
            <v>100046502</v>
          </cell>
          <cell r="D10648" t="str">
            <v>Miss Route</v>
          </cell>
        </row>
        <row r="10651">
          <cell r="B10651" t="str">
            <v>27-03-2025 (DP World)</v>
          </cell>
        </row>
        <row r="10652">
          <cell r="B10652" t="str">
            <v>AWB</v>
          </cell>
          <cell r="D10652" t="str">
            <v>Appointment I'D</v>
          </cell>
        </row>
        <row r="10653">
          <cell r="B10653" t="str">
            <v>SP100631995</v>
          </cell>
          <cell r="D10653" t="str">
            <v>Delivered</v>
          </cell>
        </row>
        <row r="10657">
          <cell r="B10657" t="str">
            <v>28-03-2025 (Blue Dart)</v>
          </cell>
        </row>
        <row r="10658">
          <cell r="B10658" t="str">
            <v>AWB</v>
          </cell>
          <cell r="D10658" t="str">
            <v>Status</v>
          </cell>
        </row>
        <row r="10659">
          <cell r="B10659">
            <v>53553243380</v>
          </cell>
          <cell r="D10659" t="str">
            <v>Delivered</v>
          </cell>
        </row>
        <row r="10660">
          <cell r="B10660">
            <v>53549232413</v>
          </cell>
          <cell r="D10660" t="str">
            <v>Refused No Update From Transporter</v>
          </cell>
        </row>
        <row r="10661">
          <cell r="B10661">
            <v>53552481673</v>
          </cell>
          <cell r="D10661" t="str">
            <v>Delivered</v>
          </cell>
        </row>
        <row r="10662">
          <cell r="B10662">
            <v>53552488625</v>
          </cell>
          <cell r="D10662" t="str">
            <v>Delivered</v>
          </cell>
        </row>
        <row r="10663">
          <cell r="B10663">
            <v>53552534431</v>
          </cell>
          <cell r="D10663" t="str">
            <v>Delivered</v>
          </cell>
        </row>
        <row r="10664">
          <cell r="B10664">
            <v>53552507013</v>
          </cell>
          <cell r="D10664" t="str">
            <v>Delivered</v>
          </cell>
        </row>
        <row r="10665">
          <cell r="B10665">
            <v>53552493584</v>
          </cell>
          <cell r="D10665" t="str">
            <v>Delivered</v>
          </cell>
        </row>
        <row r="10666">
          <cell r="B10666">
            <v>53552531491</v>
          </cell>
          <cell r="D10666" t="str">
            <v>Delivered</v>
          </cell>
        </row>
        <row r="10667">
          <cell r="B10667">
            <v>53552509824</v>
          </cell>
          <cell r="D10667" t="str">
            <v>Delivered</v>
          </cell>
        </row>
        <row r="10668">
          <cell r="B10668">
            <v>53552529122</v>
          </cell>
          <cell r="D10668" t="str">
            <v>Delivered</v>
          </cell>
        </row>
        <row r="10669">
          <cell r="B10669">
            <v>53552646943</v>
          </cell>
          <cell r="D10669" t="str">
            <v>Delivered</v>
          </cell>
        </row>
        <row r="10670">
          <cell r="B10670">
            <v>53552527151</v>
          </cell>
          <cell r="D10670" t="str">
            <v>Delivered</v>
          </cell>
        </row>
        <row r="10671">
          <cell r="B10671">
            <v>53552530194</v>
          </cell>
          <cell r="D10671" t="str">
            <v>Delivered</v>
          </cell>
        </row>
        <row r="10672">
          <cell r="B10672">
            <v>53552486481</v>
          </cell>
          <cell r="D10672" t="str">
            <v>Delivered</v>
          </cell>
        </row>
        <row r="10673">
          <cell r="B10673">
            <v>53552528002</v>
          </cell>
          <cell r="D10673" t="str">
            <v>Online Book</v>
          </cell>
        </row>
        <row r="10674">
          <cell r="B10674">
            <v>53552532891</v>
          </cell>
          <cell r="D10674" t="str">
            <v>Delivered</v>
          </cell>
        </row>
        <row r="10675">
          <cell r="B10675">
            <v>53552572544</v>
          </cell>
          <cell r="D10675" t="str">
            <v>Delivered</v>
          </cell>
        </row>
        <row r="10676">
          <cell r="B10676">
            <v>53552523485</v>
          </cell>
          <cell r="D10676" t="str">
            <v>Delivered</v>
          </cell>
        </row>
        <row r="10677">
          <cell r="B10677">
            <v>53552525670</v>
          </cell>
          <cell r="D10677" t="str">
            <v>Delivered</v>
          </cell>
        </row>
        <row r="10678">
          <cell r="B10678">
            <v>53552495651</v>
          </cell>
          <cell r="D10678" t="str">
            <v>Delivered</v>
          </cell>
        </row>
        <row r="10679">
          <cell r="B10679">
            <v>53552482815</v>
          </cell>
          <cell r="D10679" t="str">
            <v>Delivered</v>
          </cell>
        </row>
        <row r="10680">
          <cell r="B10680">
            <v>53552572080</v>
          </cell>
          <cell r="D10680" t="str">
            <v>Delivered</v>
          </cell>
        </row>
        <row r="10681">
          <cell r="B10681">
            <v>53552484171</v>
          </cell>
          <cell r="D10681" t="str">
            <v>Delivered</v>
          </cell>
        </row>
        <row r="10682">
          <cell r="B10682">
            <v>53552476843</v>
          </cell>
          <cell r="D10682" t="str">
            <v>Delivered</v>
          </cell>
        </row>
        <row r="10683">
          <cell r="B10683">
            <v>53552466365</v>
          </cell>
          <cell r="D10683" t="str">
            <v>Delivered</v>
          </cell>
        </row>
        <row r="10684">
          <cell r="B10684">
            <v>53553035642</v>
          </cell>
          <cell r="D10684" t="str">
            <v>Delivered</v>
          </cell>
        </row>
        <row r="10685">
          <cell r="B10685">
            <v>53553030204</v>
          </cell>
          <cell r="D10685" t="str">
            <v>OFD</v>
          </cell>
        </row>
        <row r="10686">
          <cell r="B10686">
            <v>53553596353</v>
          </cell>
          <cell r="D10686" t="str">
            <v>In Transit 02/4/25</v>
          </cell>
        </row>
        <row r="10687">
          <cell r="B10687">
            <v>53554277464</v>
          </cell>
          <cell r="D10687" t="str">
            <v>In Transit EDD 01/4/25</v>
          </cell>
        </row>
        <row r="10688">
          <cell r="B10688">
            <v>53553907993</v>
          </cell>
          <cell r="D10688" t="str">
            <v>In Transit EDD 31/3/25</v>
          </cell>
        </row>
        <row r="10689">
          <cell r="B10689">
            <v>53553907960</v>
          </cell>
          <cell r="D10689" t="str">
            <v>Delivered</v>
          </cell>
        </row>
        <row r="10690">
          <cell r="B10690">
            <v>53553575471</v>
          </cell>
          <cell r="D10690" t="str">
            <v>Delivered</v>
          </cell>
        </row>
        <row r="10691">
          <cell r="B10691">
            <v>53553576226</v>
          </cell>
          <cell r="D10691" t="str">
            <v>Delivered</v>
          </cell>
        </row>
        <row r="10692">
          <cell r="B10692">
            <v>53553576926</v>
          </cell>
          <cell r="D10692" t="str">
            <v>Delivered</v>
          </cell>
        </row>
        <row r="10695">
          <cell r="B10695" t="str">
            <v>28-03-2025 (Fast Track)</v>
          </cell>
        </row>
        <row r="10696">
          <cell r="B10696" t="str">
            <v>AWB</v>
          </cell>
          <cell r="D10696" t="str">
            <v>Appointment I'D</v>
          </cell>
        </row>
        <row r="10697">
          <cell r="B10697">
            <v>100041975</v>
          </cell>
          <cell r="D10697" t="str">
            <v>Delivered</v>
          </cell>
        </row>
        <row r="10698">
          <cell r="B10698">
            <v>100044396</v>
          </cell>
          <cell r="D10698" t="str">
            <v>Delivered</v>
          </cell>
        </row>
        <row r="10699">
          <cell r="B10699">
            <v>100045853</v>
          </cell>
          <cell r="D10699" t="str">
            <v>Delivered</v>
          </cell>
        </row>
        <row r="10700">
          <cell r="B10700">
            <v>100045851</v>
          </cell>
          <cell r="D10700" t="str">
            <v>Delivered</v>
          </cell>
        </row>
        <row r="10701">
          <cell r="B10701">
            <v>100047141</v>
          </cell>
          <cell r="D10701" t="str">
            <v>Delivered</v>
          </cell>
        </row>
        <row r="10702">
          <cell r="B10702">
            <v>100046075</v>
          </cell>
          <cell r="D10702" t="str">
            <v>Delivered</v>
          </cell>
        </row>
        <row r="10703">
          <cell r="B10703">
            <v>100046633</v>
          </cell>
          <cell r="D10703" t="str">
            <v>Delivered</v>
          </cell>
        </row>
        <row r="10704">
          <cell r="B10704">
            <v>100046522</v>
          </cell>
          <cell r="D10704" t="str">
            <v>Delivered</v>
          </cell>
        </row>
        <row r="10705">
          <cell r="B10705">
            <v>100046636</v>
          </cell>
          <cell r="D10705" t="str">
            <v>Delivered</v>
          </cell>
        </row>
        <row r="10706">
          <cell r="B10706">
            <v>100046492</v>
          </cell>
          <cell r="D10706" t="str">
            <v>Delivered</v>
          </cell>
        </row>
        <row r="10707">
          <cell r="B10707">
            <v>100046496</v>
          </cell>
          <cell r="D10707" t="str">
            <v>Delivered</v>
          </cell>
        </row>
        <row r="10708">
          <cell r="B10708">
            <v>100047217</v>
          </cell>
          <cell r="D10708" t="str">
            <v>In Transit Delay</v>
          </cell>
        </row>
        <row r="10709">
          <cell r="B10709">
            <v>100047219</v>
          </cell>
          <cell r="D10709" t="str">
            <v>VEHICLE WAITING SINCE 7 HOUR STILL SHIPMENT NOT ACCEPTED</v>
          </cell>
        </row>
        <row r="10710">
          <cell r="B10710">
            <v>100046709</v>
          </cell>
          <cell r="D10710" t="str">
            <v>Delivered</v>
          </cell>
        </row>
        <row r="10711">
          <cell r="B10711">
            <v>100047221</v>
          </cell>
          <cell r="D10711" t="str">
            <v>Delivered</v>
          </cell>
        </row>
        <row r="10712">
          <cell r="B10712">
            <v>100047222</v>
          </cell>
          <cell r="D10712" t="str">
            <v>In Transit Delay</v>
          </cell>
        </row>
        <row r="10713">
          <cell r="B10713">
            <v>100047227</v>
          </cell>
          <cell r="D10713" t="str">
            <v>VEHICLE WAITING SINCE 7 HOUR STILL SHIPMENT NOT ACCEPTED</v>
          </cell>
        </row>
        <row r="10714">
          <cell r="B10714">
            <v>100047229</v>
          </cell>
          <cell r="D10714" t="str">
            <v>In Transit Delay</v>
          </cell>
        </row>
        <row r="10715">
          <cell r="B10715">
            <v>100047343</v>
          </cell>
          <cell r="D10715" t="str">
            <v>Delivered</v>
          </cell>
        </row>
        <row r="10716">
          <cell r="B10716">
            <v>100047341</v>
          </cell>
          <cell r="D10716" t="str">
            <v>Delivered</v>
          </cell>
        </row>
        <row r="10719">
          <cell r="B10719" t="str">
            <v>29-03-2025 (Blue Dart)</v>
          </cell>
        </row>
        <row r="10720">
          <cell r="B10720" t="str">
            <v>AWB</v>
          </cell>
          <cell r="D10720" t="str">
            <v>Status</v>
          </cell>
        </row>
        <row r="10721">
          <cell r="B10721">
            <v>53553908166</v>
          </cell>
          <cell r="D10721" t="str">
            <v xml:space="preserve">Not reached in transit </v>
          </cell>
        </row>
        <row r="10722">
          <cell r="B10722">
            <v>53553908133</v>
          </cell>
          <cell r="D10722" t="str">
            <v xml:space="preserve">Reached late will be ofd </v>
          </cell>
        </row>
        <row r="10723">
          <cell r="B10723">
            <v>53553598744</v>
          </cell>
          <cell r="D10723" t="str">
            <v xml:space="preserve">Not reached in transit </v>
          </cell>
        </row>
        <row r="10724">
          <cell r="B10724">
            <v>53551687840</v>
          </cell>
          <cell r="D10724" t="str">
            <v>Delivered</v>
          </cell>
        </row>
        <row r="10725">
          <cell r="B10725">
            <v>53551715976</v>
          </cell>
          <cell r="D10725" t="str">
            <v>Delivered</v>
          </cell>
        </row>
        <row r="10726">
          <cell r="B10726">
            <v>53552462084</v>
          </cell>
          <cell r="D10726" t="str">
            <v>Delivered</v>
          </cell>
        </row>
        <row r="10727">
          <cell r="B10727">
            <v>53552473973</v>
          </cell>
          <cell r="D10727" t="str">
            <v>Delivered</v>
          </cell>
        </row>
        <row r="10728">
          <cell r="B10728">
            <v>53553027286</v>
          </cell>
          <cell r="D10728" t="str">
            <v>Delivered</v>
          </cell>
        </row>
        <row r="10729">
          <cell r="B10729">
            <v>53553063001</v>
          </cell>
          <cell r="D10729" t="str">
            <v>Delivered</v>
          </cell>
        </row>
        <row r="10730">
          <cell r="B10730">
            <v>53553196583</v>
          </cell>
          <cell r="D10730" t="str">
            <v>Delivered</v>
          </cell>
        </row>
        <row r="10731">
          <cell r="B10731">
            <v>53553066033</v>
          </cell>
          <cell r="D10731" t="str">
            <v>Delivered</v>
          </cell>
        </row>
        <row r="10732">
          <cell r="B10732">
            <v>53553009090</v>
          </cell>
          <cell r="D10732" t="str">
            <v>Delivered</v>
          </cell>
        </row>
        <row r="10733">
          <cell r="B10733">
            <v>53554114412</v>
          </cell>
          <cell r="D10733" t="str">
            <v>Delivered</v>
          </cell>
        </row>
        <row r="10734">
          <cell r="B10734">
            <v>53554164344</v>
          </cell>
          <cell r="D10734" t="str">
            <v>New Apt.</v>
          </cell>
        </row>
        <row r="10735">
          <cell r="B10735">
            <v>53554175931</v>
          </cell>
          <cell r="D10735" t="str">
            <v xml:space="preserve">Reached late  need  revised appointment </v>
          </cell>
        </row>
        <row r="10736">
          <cell r="B10736">
            <v>53554184165</v>
          </cell>
          <cell r="D10736" t="str">
            <v>Delivered</v>
          </cell>
        </row>
        <row r="10737">
          <cell r="B10737">
            <v>53554188133</v>
          </cell>
          <cell r="D10737" t="str">
            <v>Delivered</v>
          </cell>
        </row>
        <row r="10738">
          <cell r="B10738">
            <v>53554189835</v>
          </cell>
          <cell r="D10738" t="str">
            <v>Delivered</v>
          </cell>
        </row>
        <row r="10739">
          <cell r="B10739">
            <v>53553577836</v>
          </cell>
          <cell r="D10739" t="str">
            <v xml:space="preserve">Reached late  need  revised appointment </v>
          </cell>
        </row>
        <row r="10742">
          <cell r="B10742" t="str">
            <v>29-03-2025 (Fast Track)</v>
          </cell>
        </row>
        <row r="10743">
          <cell r="B10743" t="str">
            <v>AWB</v>
          </cell>
          <cell r="D10743" t="str">
            <v>Appointment I'D</v>
          </cell>
        </row>
        <row r="10744">
          <cell r="B10744">
            <v>100043057</v>
          </cell>
          <cell r="D10744" t="str">
            <v>VEHICLE REACHED IN 11 AM MORING  &amp; VEHICLE WAITNG 6 HOUR NOW FLIPKART DC STAFF INFORM AROUND 6.30 PM THIS  SHIPMENT NOT IN OUR DC SO PLEASE RESCHEDULE  APPOINTMENT DELIVERY</v>
          </cell>
        </row>
        <row r="10745">
          <cell r="B10745">
            <v>100047230</v>
          </cell>
          <cell r="D10745" t="str">
            <v>Delivered</v>
          </cell>
        </row>
        <row r="10746">
          <cell r="B10746">
            <v>100046612</v>
          </cell>
          <cell r="D10746" t="str">
            <v>Delivered</v>
          </cell>
        </row>
        <row r="10747">
          <cell r="B10747">
            <v>100046635</v>
          </cell>
          <cell r="D10747" t="str">
            <v>Delivered</v>
          </cell>
        </row>
        <row r="10748">
          <cell r="B10748">
            <v>100047214</v>
          </cell>
          <cell r="D10748" t="str">
            <v>Delivered</v>
          </cell>
        </row>
        <row r="10749">
          <cell r="B10749">
            <v>100047212</v>
          </cell>
          <cell r="D10749" t="str">
            <v>Delivered</v>
          </cell>
        </row>
        <row r="10750">
          <cell r="B10750">
            <v>100047852</v>
          </cell>
          <cell r="D10750" t="str">
            <v>Delivered</v>
          </cell>
        </row>
        <row r="10751">
          <cell r="B10751">
            <v>100047832</v>
          </cell>
          <cell r="D10751" t="str">
            <v>Delivered</v>
          </cell>
        </row>
        <row r="10752">
          <cell r="B10752">
            <v>100047138</v>
          </cell>
          <cell r="D10752" t="str">
            <v>Delivered</v>
          </cell>
        </row>
        <row r="10753">
          <cell r="B10753">
            <v>100047150</v>
          </cell>
          <cell r="D10753" t="str">
            <v>Delivered</v>
          </cell>
        </row>
        <row r="10754">
          <cell r="B10754">
            <v>100046469</v>
          </cell>
          <cell r="D10754" t="str">
            <v>Delivered</v>
          </cell>
        </row>
        <row r="10755">
          <cell r="B10755">
            <v>100046470</v>
          </cell>
          <cell r="D10755" t="str">
            <v>Delivered</v>
          </cell>
        </row>
        <row r="10756">
          <cell r="B10756">
            <v>100046700</v>
          </cell>
          <cell r="D10756" t="str">
            <v>Delivered</v>
          </cell>
        </row>
        <row r="10757">
          <cell r="B10757">
            <v>100046697</v>
          </cell>
          <cell r="D10757" t="str">
            <v>Delivered</v>
          </cell>
        </row>
        <row r="10758">
          <cell r="B10758">
            <v>100046696</v>
          </cell>
          <cell r="D10758" t="str">
            <v>Delivered</v>
          </cell>
        </row>
        <row r="10759">
          <cell r="B10759">
            <v>100046703</v>
          </cell>
          <cell r="D10759" t="str">
            <v>Delivered</v>
          </cell>
        </row>
        <row r="10760">
          <cell r="B10760">
            <v>100046702</v>
          </cell>
          <cell r="D10760" t="str">
            <v>Delivered</v>
          </cell>
        </row>
        <row r="10761">
          <cell r="B10761">
            <v>100046688</v>
          </cell>
          <cell r="D10761" t="str">
            <v>Delivered</v>
          </cell>
        </row>
        <row r="10762">
          <cell r="B10762">
            <v>100046489</v>
          </cell>
          <cell r="D10762" t="str">
            <v>Delivered</v>
          </cell>
        </row>
        <row r="10763">
          <cell r="B10763">
            <v>100046504</v>
          </cell>
          <cell r="D10763" t="str">
            <v>Delivered</v>
          </cell>
        </row>
        <row r="10764">
          <cell r="B10764">
            <v>100048324</v>
          </cell>
          <cell r="D10764" t="str">
            <v>In Transit</v>
          </cell>
        </row>
        <row r="10767">
          <cell r="B10767" t="str">
            <v>31-03-2025 (Blue Dart)</v>
          </cell>
        </row>
        <row r="10768">
          <cell r="B10768" t="str">
            <v>AWB</v>
          </cell>
          <cell r="D10768" t="str">
            <v>Status</v>
          </cell>
        </row>
        <row r="10769">
          <cell r="B10769">
            <v>53552468001</v>
          </cell>
          <cell r="D10769" t="str">
            <v>Delivered</v>
          </cell>
        </row>
        <row r="10770">
          <cell r="B10770">
            <v>53552497876</v>
          </cell>
          <cell r="D10770" t="str">
            <v>Refused</v>
          </cell>
        </row>
        <row r="10771">
          <cell r="B10771">
            <v>53552672972</v>
          </cell>
          <cell r="D10771" t="str">
            <v>Delivered</v>
          </cell>
        </row>
        <row r="10772">
          <cell r="B10772">
            <v>53553077841</v>
          </cell>
          <cell r="D10772" t="str">
            <v>Delivered</v>
          </cell>
        </row>
        <row r="10773">
          <cell r="B10773">
            <v>53553022434</v>
          </cell>
          <cell r="D10773" t="str">
            <v>Delivered</v>
          </cell>
        </row>
        <row r="10774">
          <cell r="B10774">
            <v>53553029364</v>
          </cell>
          <cell r="D10774" t="str">
            <v>Delivered</v>
          </cell>
        </row>
        <row r="10775">
          <cell r="B10775">
            <v>53552993804</v>
          </cell>
          <cell r="D10775" t="str">
            <v>Refused</v>
          </cell>
        </row>
        <row r="10776">
          <cell r="B10776">
            <v>53553075402</v>
          </cell>
          <cell r="D10776" t="str">
            <v>Delivered</v>
          </cell>
        </row>
        <row r="10777">
          <cell r="B10777">
            <v>53553019181</v>
          </cell>
          <cell r="D10777" t="str">
            <v>Delivered</v>
          </cell>
        </row>
        <row r="10778">
          <cell r="B10778">
            <v>53553033866</v>
          </cell>
          <cell r="D10778" t="str">
            <v>Delivered</v>
          </cell>
        </row>
        <row r="10779">
          <cell r="B10779">
            <v>53553024486</v>
          </cell>
          <cell r="D10779" t="str">
            <v>Delivered</v>
          </cell>
        </row>
        <row r="10780">
          <cell r="B10780">
            <v>53553010932</v>
          </cell>
          <cell r="D10780" t="str">
            <v>Delivered</v>
          </cell>
        </row>
        <row r="10781">
          <cell r="B10781">
            <v>53553068026</v>
          </cell>
          <cell r="D10781" t="str">
            <v>Delivered</v>
          </cell>
        </row>
        <row r="10782">
          <cell r="B10782">
            <v>53553065403</v>
          </cell>
          <cell r="D10782" t="str">
            <v>Delivered</v>
          </cell>
        </row>
        <row r="10783">
          <cell r="B10783">
            <v>53553015294</v>
          </cell>
          <cell r="D10783" t="str">
            <v>Delivered</v>
          </cell>
        </row>
        <row r="10784">
          <cell r="B10784">
            <v>53553005122</v>
          </cell>
          <cell r="D10784" t="str">
            <v>Delivered</v>
          </cell>
        </row>
        <row r="10785">
          <cell r="B10785">
            <v>53553028550</v>
          </cell>
          <cell r="D10785" t="str">
            <v>Delivered</v>
          </cell>
        </row>
        <row r="10786">
          <cell r="B10786">
            <v>53553061752</v>
          </cell>
          <cell r="D10786" t="str">
            <v>Delivered</v>
          </cell>
        </row>
        <row r="10787">
          <cell r="B10787">
            <v>53553005995</v>
          </cell>
          <cell r="D10787" t="str">
            <v>Delivered</v>
          </cell>
        </row>
        <row r="10788">
          <cell r="B10788">
            <v>53553070756</v>
          </cell>
          <cell r="D10788" t="str">
            <v>Delivered</v>
          </cell>
        </row>
        <row r="10789">
          <cell r="B10789">
            <v>53553007001</v>
          </cell>
          <cell r="D10789" t="str">
            <v>Delivered</v>
          </cell>
        </row>
        <row r="10790">
          <cell r="B10790">
            <v>53553037764</v>
          </cell>
          <cell r="D10790" t="str">
            <v>Delivered</v>
          </cell>
        </row>
        <row r="10791">
          <cell r="B10791">
            <v>53554113885</v>
          </cell>
          <cell r="D10791" t="str">
            <v>Delivered</v>
          </cell>
        </row>
        <row r="10792">
          <cell r="B10792">
            <v>53554113911</v>
          </cell>
          <cell r="D10792" t="str">
            <v>Delivered</v>
          </cell>
        </row>
        <row r="10793">
          <cell r="B10793">
            <v>53554113970</v>
          </cell>
          <cell r="D10793" t="str">
            <v>Delivered</v>
          </cell>
        </row>
        <row r="10794">
          <cell r="B10794">
            <v>53554167181</v>
          </cell>
          <cell r="D10794" t="str">
            <v>Delivered</v>
          </cell>
        </row>
        <row r="10795">
          <cell r="B10795">
            <v>53554167833</v>
          </cell>
          <cell r="D10795" t="str">
            <v>Delivered</v>
          </cell>
        </row>
        <row r="10796">
          <cell r="B10796">
            <v>53554171160</v>
          </cell>
          <cell r="D10796" t="str">
            <v>Delivered</v>
          </cell>
        </row>
        <row r="10797">
          <cell r="B10797">
            <v>53554181866</v>
          </cell>
          <cell r="D10797" t="str">
            <v>Delivered</v>
          </cell>
        </row>
        <row r="10798">
          <cell r="B10798">
            <v>53554183561</v>
          </cell>
          <cell r="D10798" t="str">
            <v>Delivered</v>
          </cell>
        </row>
        <row r="10799">
          <cell r="B10799">
            <v>53554184843</v>
          </cell>
          <cell r="D10799" t="str">
            <v>Delivered</v>
          </cell>
        </row>
        <row r="10800">
          <cell r="B10800">
            <v>53554190826</v>
          </cell>
          <cell r="D10800" t="str">
            <v>Delivered</v>
          </cell>
        </row>
        <row r="10801">
          <cell r="B10801">
            <v>53554323056</v>
          </cell>
          <cell r="D10801" t="str">
            <v>Delivered</v>
          </cell>
        </row>
        <row r="10802">
          <cell r="B10802">
            <v>53554531133</v>
          </cell>
          <cell r="D10802" t="str">
            <v>Delivered</v>
          </cell>
        </row>
        <row r="10803">
          <cell r="B10803">
            <v>53554532824</v>
          </cell>
          <cell r="D10803" t="str">
            <v>Delivered</v>
          </cell>
        </row>
        <row r="10804">
          <cell r="B10804">
            <v>53554534040</v>
          </cell>
          <cell r="D10804" t="str">
            <v>Delivered</v>
          </cell>
        </row>
        <row r="10805">
          <cell r="B10805">
            <v>53554535005</v>
          </cell>
          <cell r="D10805" t="str">
            <v>Delivered</v>
          </cell>
        </row>
        <row r="10808">
          <cell r="B10808" t="str">
            <v>31-03-2025 (Fast Track)</v>
          </cell>
        </row>
        <row r="10809">
          <cell r="B10809" t="str">
            <v>AWB</v>
          </cell>
          <cell r="D10809" t="str">
            <v>Appointment I'D</v>
          </cell>
        </row>
        <row r="10810">
          <cell r="B10810">
            <v>100045933</v>
          </cell>
          <cell r="D10810" t="str">
            <v>Delivered</v>
          </cell>
        </row>
        <row r="10811">
          <cell r="B10811">
            <v>100044962</v>
          </cell>
          <cell r="D10811" t="str">
            <v>Delivered</v>
          </cell>
        </row>
        <row r="10812">
          <cell r="B10812">
            <v>100045325</v>
          </cell>
          <cell r="D10812" t="str">
            <v>Delivered</v>
          </cell>
        </row>
        <row r="10813">
          <cell r="B10813">
            <v>100047152</v>
          </cell>
          <cell r="D10813" t="str">
            <v>Delivered</v>
          </cell>
        </row>
        <row r="10814">
          <cell r="B10814">
            <v>100047149</v>
          </cell>
          <cell r="D10814" t="str">
            <v>Refused</v>
          </cell>
        </row>
        <row r="10815">
          <cell r="B10815">
            <v>100047211</v>
          </cell>
          <cell r="D10815" t="str">
            <v>Refused</v>
          </cell>
        </row>
        <row r="10816">
          <cell r="B10816">
            <v>100047144</v>
          </cell>
          <cell r="D10816" t="str">
            <v>Refused</v>
          </cell>
        </row>
        <row r="10817">
          <cell r="B10817">
            <v>100045883</v>
          </cell>
          <cell r="D10817" t="str">
            <v>Delivered</v>
          </cell>
        </row>
        <row r="10818">
          <cell r="B10818">
            <v>100046524</v>
          </cell>
          <cell r="D10818" t="str">
            <v>Delivered</v>
          </cell>
        </row>
        <row r="10819">
          <cell r="B10819">
            <v>100046461</v>
          </cell>
          <cell r="D10819" t="str">
            <v>Delivered</v>
          </cell>
        </row>
        <row r="10820">
          <cell r="B10820">
            <v>100046699</v>
          </cell>
          <cell r="D10820" t="str">
            <v>Delivered</v>
          </cell>
        </row>
        <row r="10821">
          <cell r="B10821">
            <v>100046716</v>
          </cell>
          <cell r="D10821" t="str">
            <v>Delivered</v>
          </cell>
        </row>
        <row r="10822">
          <cell r="B10822">
            <v>100046698</v>
          </cell>
          <cell r="D10822" t="str">
            <v>Delivered</v>
          </cell>
        </row>
        <row r="10823">
          <cell r="B10823">
            <v>100046487</v>
          </cell>
          <cell r="D10823" t="str">
            <v>Delivered</v>
          </cell>
        </row>
        <row r="10824">
          <cell r="B10824">
            <v>100046495</v>
          </cell>
          <cell r="D10824" t="str">
            <v>Delivered</v>
          </cell>
        </row>
        <row r="10825">
          <cell r="B10825">
            <v>100047218</v>
          </cell>
          <cell r="D10825" t="str">
            <v>Delivered</v>
          </cell>
        </row>
        <row r="10826">
          <cell r="B10826">
            <v>100047338</v>
          </cell>
          <cell r="D10826" t="str">
            <v>Delivered</v>
          </cell>
        </row>
        <row r="10827">
          <cell r="B10827">
            <v>100047340</v>
          </cell>
          <cell r="D10827" t="str">
            <v>Delivered</v>
          </cell>
        </row>
        <row r="10828">
          <cell r="B10828">
            <v>100047344</v>
          </cell>
          <cell r="D10828" t="str">
            <v>Delivered</v>
          </cell>
        </row>
        <row r="10829">
          <cell r="B10829">
            <v>100047342</v>
          </cell>
          <cell r="D10829" t="str">
            <v>Delivered</v>
          </cell>
        </row>
        <row r="10830">
          <cell r="B10830">
            <v>100047391</v>
          </cell>
          <cell r="D10830" t="str">
            <v>Delivered</v>
          </cell>
        </row>
        <row r="10831">
          <cell r="B10831">
            <v>100048483</v>
          </cell>
          <cell r="D10831" t="str">
            <v>Delivered</v>
          </cell>
        </row>
        <row r="10832">
          <cell r="B10832">
            <v>100047434</v>
          </cell>
          <cell r="D10832" t="str">
            <v>Delivered</v>
          </cell>
        </row>
        <row r="10835">
          <cell r="B10835" t="str">
            <v>01-04-2025 (Blue Dart)</v>
          </cell>
        </row>
        <row r="10836">
          <cell r="B10836" t="str">
            <v>AWB</v>
          </cell>
          <cell r="D10836" t="str">
            <v>Status</v>
          </cell>
        </row>
        <row r="10837">
          <cell r="B10837">
            <v>53545718660</v>
          </cell>
          <cell r="D10837" t="str">
            <v>Delivered</v>
          </cell>
        </row>
        <row r="10838">
          <cell r="B10838">
            <v>53553908155</v>
          </cell>
          <cell r="D10838" t="str">
            <v>Delivered</v>
          </cell>
        </row>
        <row r="10839">
          <cell r="B10839">
            <v>53553908015</v>
          </cell>
          <cell r="D10839" t="str">
            <v>Delivered</v>
          </cell>
        </row>
        <row r="10840">
          <cell r="B10840">
            <v>53549232413</v>
          </cell>
          <cell r="D10840" t="str">
            <v>Delivered</v>
          </cell>
        </row>
        <row r="10841">
          <cell r="B10841">
            <v>53550068456</v>
          </cell>
          <cell r="D10841" t="str">
            <v>Delivered</v>
          </cell>
        </row>
        <row r="10842">
          <cell r="B10842">
            <v>53553074492</v>
          </cell>
          <cell r="D10842" t="str">
            <v>Delivered</v>
          </cell>
        </row>
        <row r="10843">
          <cell r="B10843">
            <v>53553195776</v>
          </cell>
          <cell r="D10843" t="str">
            <v>Delivered</v>
          </cell>
        </row>
        <row r="10844">
          <cell r="B10844">
            <v>53554117820</v>
          </cell>
          <cell r="D10844" t="str">
            <v>Delivered</v>
          </cell>
        </row>
        <row r="10845">
          <cell r="B10845">
            <v>53554181332</v>
          </cell>
          <cell r="D10845" t="str">
            <v>Delivered</v>
          </cell>
        </row>
        <row r="10846">
          <cell r="B10846">
            <v>53554322603</v>
          </cell>
          <cell r="D10846" t="str">
            <v>Delivered</v>
          </cell>
        </row>
        <row r="10847">
          <cell r="B10847">
            <v>53554322916</v>
          </cell>
          <cell r="D10847" t="str">
            <v>Delivered</v>
          </cell>
        </row>
        <row r="10848">
          <cell r="B10848">
            <v>53554323115</v>
          </cell>
          <cell r="D10848" t="str">
            <v>Delivered</v>
          </cell>
        </row>
        <row r="10851">
          <cell r="B10851" t="str">
            <v>01-04-2025 (Fast Track)</v>
          </cell>
        </row>
        <row r="10852">
          <cell r="B10852" t="str">
            <v>AWB</v>
          </cell>
          <cell r="D10852" t="str">
            <v>Appointment I'D</v>
          </cell>
        </row>
        <row r="10853">
          <cell r="B10853">
            <v>100043722</v>
          </cell>
          <cell r="D10853" t="str">
            <v>Delivered</v>
          </cell>
        </row>
        <row r="10854">
          <cell r="B10854">
            <v>100043916</v>
          </cell>
          <cell r="D10854" t="str">
            <v>Delivered</v>
          </cell>
        </row>
        <row r="10855">
          <cell r="B10855">
            <v>100047946</v>
          </cell>
          <cell r="D10855" t="str">
            <v>Delivered</v>
          </cell>
        </row>
        <row r="10856">
          <cell r="B10856">
            <v>100047833</v>
          </cell>
          <cell r="D10856" t="str">
            <v>Delivered</v>
          </cell>
        </row>
        <row r="10857">
          <cell r="B10857">
            <v>100045326</v>
          </cell>
          <cell r="D10857" t="str">
            <v>Delivered</v>
          </cell>
        </row>
        <row r="10858">
          <cell r="B10858">
            <v>100045327</v>
          </cell>
          <cell r="D10858" t="str">
            <v>Delivered</v>
          </cell>
        </row>
        <row r="10859">
          <cell r="B10859">
            <v>100047119</v>
          </cell>
          <cell r="D10859" t="str">
            <v>Delivered</v>
          </cell>
        </row>
        <row r="10860">
          <cell r="B10860">
            <v>100047120</v>
          </cell>
          <cell r="D10860" t="str">
            <v>Delivered</v>
          </cell>
        </row>
        <row r="10861">
          <cell r="B10861">
            <v>100047128</v>
          </cell>
          <cell r="D10861" t="str">
            <v>Delivered</v>
          </cell>
        </row>
        <row r="10862">
          <cell r="B10862">
            <v>100047122</v>
          </cell>
          <cell r="D10862" t="str">
            <v>Delivered</v>
          </cell>
        </row>
        <row r="10863">
          <cell r="B10863">
            <v>100047140</v>
          </cell>
          <cell r="D10863" t="str">
            <v>Delivered</v>
          </cell>
        </row>
        <row r="10864">
          <cell r="B10864">
            <v>100047135</v>
          </cell>
          <cell r="D10864" t="str">
            <v>Delivered</v>
          </cell>
        </row>
        <row r="10865">
          <cell r="B10865">
            <v>100047148</v>
          </cell>
          <cell r="D10865" t="str">
            <v>Delivered</v>
          </cell>
        </row>
        <row r="10866">
          <cell r="B10866">
            <v>100047131</v>
          </cell>
          <cell r="D10866" t="str">
            <v>Miss Route</v>
          </cell>
        </row>
        <row r="10867">
          <cell r="B10867">
            <v>100047124</v>
          </cell>
          <cell r="D10867" t="str">
            <v>Delivered</v>
          </cell>
        </row>
        <row r="10868">
          <cell r="B10868">
            <v>100047088</v>
          </cell>
          <cell r="D10868" t="str">
            <v>Delivered</v>
          </cell>
        </row>
        <row r="10869">
          <cell r="B10869">
            <v>100047139</v>
          </cell>
          <cell r="D10869" t="str">
            <v>Delivered</v>
          </cell>
        </row>
        <row r="10870">
          <cell r="B10870">
            <v>100047136</v>
          </cell>
          <cell r="D10870" t="str">
            <v>Delivered</v>
          </cell>
        </row>
        <row r="10871">
          <cell r="B10871">
            <v>100047146</v>
          </cell>
          <cell r="D10871" t="str">
            <v>Delivered</v>
          </cell>
        </row>
        <row r="10872">
          <cell r="B10872">
            <v>100047142</v>
          </cell>
          <cell r="D10872" t="str">
            <v>Delivered</v>
          </cell>
        </row>
        <row r="10873">
          <cell r="B10873">
            <v>100047170</v>
          </cell>
          <cell r="D10873" t="str">
            <v>Delivered</v>
          </cell>
        </row>
        <row r="10874">
          <cell r="B10874">
            <v>100047147</v>
          </cell>
          <cell r="D10874" t="str">
            <v>Delivered</v>
          </cell>
        </row>
        <row r="10875">
          <cell r="B10875">
            <v>100047133</v>
          </cell>
          <cell r="D10875" t="str">
            <v>Delivered</v>
          </cell>
        </row>
        <row r="10876">
          <cell r="B10876">
            <v>100047154</v>
          </cell>
          <cell r="D10876" t="str">
            <v>Delivered</v>
          </cell>
        </row>
        <row r="10877">
          <cell r="B10877">
            <v>100047083</v>
          </cell>
          <cell r="D10877" t="str">
            <v>Delivered</v>
          </cell>
        </row>
        <row r="10878">
          <cell r="B10878">
            <v>100045885</v>
          </cell>
          <cell r="D10878" t="str">
            <v>Delivered</v>
          </cell>
        </row>
        <row r="10879">
          <cell r="B10879">
            <v>100045887</v>
          </cell>
          <cell r="D10879" t="str">
            <v>Delivered</v>
          </cell>
        </row>
        <row r="10880">
          <cell r="B10880">
            <v>100046074</v>
          </cell>
          <cell r="D10880" t="str">
            <v>Delivered</v>
          </cell>
        </row>
        <row r="10881">
          <cell r="B10881">
            <v>100046525</v>
          </cell>
          <cell r="D10881" t="str">
            <v>CUSTOMER REFUSED DELIVERY DUE TO MIX ARTICLE</v>
          </cell>
        </row>
        <row r="10882">
          <cell r="B10882">
            <v>100047216</v>
          </cell>
          <cell r="D10882" t="str">
            <v>Delivered</v>
          </cell>
        </row>
        <row r="10883">
          <cell r="B10883">
            <v>100047220</v>
          </cell>
          <cell r="D10883" t="str">
            <v>Delivered</v>
          </cell>
        </row>
        <row r="10884">
          <cell r="B10884">
            <v>100047223</v>
          </cell>
          <cell r="D10884" t="str">
            <v>CUSTOMER REFUSED DELIVERY DUE TO MIX ARTICLE</v>
          </cell>
        </row>
        <row r="10885">
          <cell r="B10885">
            <v>100047224</v>
          </cell>
          <cell r="D10885" t="str">
            <v>Delivered</v>
          </cell>
        </row>
        <row r="10886">
          <cell r="B10886">
            <v>100047225</v>
          </cell>
          <cell r="D10886" t="str">
            <v>Miss Route</v>
          </cell>
        </row>
        <row r="10887">
          <cell r="B10887">
            <v>100047282</v>
          </cell>
          <cell r="D10887" t="str">
            <v>Delivered</v>
          </cell>
        </row>
        <row r="10888">
          <cell r="B10888">
            <v>100047231</v>
          </cell>
          <cell r="D10888" t="str">
            <v>Delivered</v>
          </cell>
        </row>
        <row r="10889">
          <cell r="B10889">
            <v>100047099</v>
          </cell>
          <cell r="D10889" t="str">
            <v>Delivered</v>
          </cell>
        </row>
        <row r="10890">
          <cell r="B10890">
            <v>100047101</v>
          </cell>
          <cell r="D10890" t="str">
            <v>Delivered</v>
          </cell>
        </row>
        <row r="10891">
          <cell r="B10891">
            <v>100047375</v>
          </cell>
          <cell r="D10891" t="str">
            <v>Delivered</v>
          </cell>
        </row>
        <row r="10892">
          <cell r="B10892">
            <v>100047112</v>
          </cell>
          <cell r="D10892" t="str">
            <v>CUSTOMER REFUSED DELIVERY DUE TO MISSMATCH  MATERIAL ISSUE</v>
          </cell>
        </row>
        <row r="10893">
          <cell r="B10893">
            <v>100048523</v>
          </cell>
        </row>
        <row r="10897">
          <cell r="B10897" t="str">
            <v>02-04-2025 (Blue Dart)</v>
          </cell>
        </row>
        <row r="10898">
          <cell r="B10898" t="str">
            <v>AWB</v>
          </cell>
          <cell r="D10898" t="str">
            <v>Status</v>
          </cell>
        </row>
        <row r="10899">
          <cell r="B10899">
            <v>53553907945</v>
          </cell>
          <cell r="D10899" t="str">
            <v>Delivered</v>
          </cell>
        </row>
        <row r="10900">
          <cell r="B10900">
            <v>53554449351</v>
          </cell>
          <cell r="D10900" t="str">
            <v>Delivered</v>
          </cell>
        </row>
        <row r="10901">
          <cell r="B10901">
            <v>53554449480</v>
          </cell>
          <cell r="D10901" t="str">
            <v>EDD 4-3-25</v>
          </cell>
        </row>
        <row r="10902">
          <cell r="B10902">
            <v>53554449605</v>
          </cell>
          <cell r="D10902" t="str">
            <v>Delivered</v>
          </cell>
        </row>
        <row r="10903">
          <cell r="B10903">
            <v>53554449701</v>
          </cell>
          <cell r="D10903" t="str">
            <v>Delivered</v>
          </cell>
        </row>
        <row r="10904">
          <cell r="B10904">
            <v>53554449782</v>
          </cell>
          <cell r="D10904" t="str">
            <v>Delivered</v>
          </cell>
        </row>
        <row r="10905">
          <cell r="B10905">
            <v>53554449826</v>
          </cell>
          <cell r="D10905" t="str">
            <v>Delivered</v>
          </cell>
        </row>
        <row r="10906">
          <cell r="B10906">
            <v>53554450095</v>
          </cell>
          <cell r="D10906" t="str">
            <v>Delivered</v>
          </cell>
        </row>
        <row r="10907">
          <cell r="B10907">
            <v>53554450110</v>
          </cell>
          <cell r="D10907" t="str">
            <v>Delivered</v>
          </cell>
        </row>
        <row r="10908">
          <cell r="B10908">
            <v>53550068983</v>
          </cell>
          <cell r="D10908" t="str">
            <v>Delivered</v>
          </cell>
        </row>
        <row r="10909">
          <cell r="B10909">
            <v>53552497876</v>
          </cell>
          <cell r="D10909" t="str">
            <v>Refused Due To Space Issue</v>
          </cell>
        </row>
        <row r="10910">
          <cell r="B10910">
            <v>53554163806</v>
          </cell>
          <cell r="D10910" t="str">
            <v>Delivered</v>
          </cell>
        </row>
        <row r="10911">
          <cell r="B10911">
            <v>53554164941</v>
          </cell>
          <cell r="D10911" t="str">
            <v>Delivered</v>
          </cell>
        </row>
        <row r="10912">
          <cell r="B10912">
            <v>53554165781</v>
          </cell>
          <cell r="D10912" t="str">
            <v>Delivered</v>
          </cell>
        </row>
        <row r="10913">
          <cell r="B10913">
            <v>53554166470</v>
          </cell>
          <cell r="D10913" t="str">
            <v>Delivered</v>
          </cell>
        </row>
        <row r="10914">
          <cell r="B10914">
            <v>53554168640</v>
          </cell>
          <cell r="D10914" t="str">
            <v>Delivered</v>
          </cell>
        </row>
        <row r="10915">
          <cell r="B10915">
            <v>53554175010</v>
          </cell>
          <cell r="D10915" t="str">
            <v>Delivered</v>
          </cell>
        </row>
        <row r="10916">
          <cell r="B10916">
            <v>53554180341</v>
          </cell>
          <cell r="D10916" t="str">
            <v>Shipment Partially Delivered</v>
          </cell>
        </row>
        <row r="10917">
          <cell r="B10917">
            <v>53553494761</v>
          </cell>
          <cell r="D10917" t="str">
            <v>Shipment Not Traceable</v>
          </cell>
        </row>
        <row r="10918">
          <cell r="B10918">
            <v>53553577836</v>
          </cell>
          <cell r="D10918" t="str">
            <v>Delivered</v>
          </cell>
        </row>
        <row r="10919">
          <cell r="B10919">
            <v>53554322441</v>
          </cell>
          <cell r="D10919" t="str">
            <v>Delivered</v>
          </cell>
        </row>
        <row r="10921">
          <cell r="B10921" t="str">
            <v>02-04-2025 (Fast Track)</v>
          </cell>
        </row>
        <row r="10922">
          <cell r="B10922" t="str">
            <v>AWB</v>
          </cell>
          <cell r="D10922" t="str">
            <v>Appointment I'D</v>
          </cell>
        </row>
        <row r="10923">
          <cell r="B10923">
            <v>100047093</v>
          </cell>
          <cell r="D10923" t="str">
            <v>Delivered</v>
          </cell>
        </row>
        <row r="10924">
          <cell r="B10924">
            <v>100047095</v>
          </cell>
          <cell r="D10924" t="str">
            <v>Delivered</v>
          </cell>
        </row>
        <row r="10925">
          <cell r="B10925">
            <v>100047100</v>
          </cell>
          <cell r="D10925" t="str">
            <v>Consignee Refused To Accept</v>
          </cell>
        </row>
        <row r="10926">
          <cell r="B10926">
            <v>100047110</v>
          </cell>
          <cell r="D10926" t="str">
            <v>Delivered</v>
          </cell>
        </row>
        <row r="10927">
          <cell r="B10927">
            <v>100047111</v>
          </cell>
          <cell r="D10927" t="str">
            <v>Delivered</v>
          </cell>
        </row>
        <row r="10928">
          <cell r="B10928">
            <v>100047113</v>
          </cell>
          <cell r="D10928" t="str">
            <v>Delivered</v>
          </cell>
        </row>
        <row r="10929">
          <cell r="B10929">
            <v>100047116</v>
          </cell>
          <cell r="D10929" t="str">
            <v>Delivered</v>
          </cell>
        </row>
        <row r="10930">
          <cell r="B10930">
            <v>100047171</v>
          </cell>
          <cell r="D10930" t="str">
            <v>Delivered</v>
          </cell>
        </row>
        <row r="10931">
          <cell r="B10931">
            <v>100045882</v>
          </cell>
          <cell r="D10931" t="str">
            <v>Delivered</v>
          </cell>
        </row>
        <row r="10932">
          <cell r="B10932">
            <v>100046513</v>
          </cell>
          <cell r="D10932" t="str">
            <v>Delivered ( POD Pending )</v>
          </cell>
        </row>
        <row r="10933">
          <cell r="B10933">
            <v>100046515</v>
          </cell>
          <cell r="D10933" t="str">
            <v>Delivered</v>
          </cell>
        </row>
        <row r="10934">
          <cell r="B10934">
            <v>100046971</v>
          </cell>
          <cell r="D10934" t="str">
            <v>Delivered</v>
          </cell>
        </row>
        <row r="10935">
          <cell r="B10935">
            <v>100046972</v>
          </cell>
          <cell r="D10935" t="str">
            <v>Delivered</v>
          </cell>
        </row>
        <row r="10936">
          <cell r="B10936">
            <v>100047339</v>
          </cell>
          <cell r="D10936" t="str">
            <v>Delivered</v>
          </cell>
        </row>
        <row r="10937">
          <cell r="B10937">
            <v>100047385</v>
          </cell>
          <cell r="D10937" t="str">
            <v>Delivered</v>
          </cell>
        </row>
        <row r="10938">
          <cell r="B10938">
            <v>100047096</v>
          </cell>
          <cell r="D10938" t="str">
            <v>Delivered</v>
          </cell>
        </row>
        <row r="10939">
          <cell r="B10939">
            <v>100047097</v>
          </cell>
          <cell r="D10939" t="str">
            <v>Consignee Refused Due To PL Pending &amp; Consignee Not Accept Till 6 Hr</v>
          </cell>
        </row>
        <row r="10940">
          <cell r="B10940">
            <v>100047098</v>
          </cell>
          <cell r="D10940" t="str">
            <v>Delivered</v>
          </cell>
        </row>
        <row r="10941">
          <cell r="B10941">
            <v>100047102</v>
          </cell>
          <cell r="D10941" t="str">
            <v>Delivered</v>
          </cell>
        </row>
        <row r="10942">
          <cell r="B10942">
            <v>100047369</v>
          </cell>
          <cell r="D10942" t="str">
            <v>Delivered</v>
          </cell>
        </row>
        <row r="10943">
          <cell r="B10943">
            <v>100047370</v>
          </cell>
          <cell r="D10943" t="str">
            <v>Delivered</v>
          </cell>
        </row>
        <row r="10944">
          <cell r="B10944">
            <v>100047372</v>
          </cell>
          <cell r="D10944" t="str">
            <v>Delivered</v>
          </cell>
        </row>
        <row r="10945">
          <cell r="B10945">
            <v>100047373</v>
          </cell>
          <cell r="D10945" t="str">
            <v>Delivered</v>
          </cell>
        </row>
        <row r="10946">
          <cell r="B10946">
            <v>100047374</v>
          </cell>
          <cell r="D10946" t="str">
            <v>Vehicel Break Down</v>
          </cell>
        </row>
        <row r="10947">
          <cell r="B10947">
            <v>100047376</v>
          </cell>
          <cell r="D10947" t="str">
            <v>Delivered</v>
          </cell>
        </row>
        <row r="10948">
          <cell r="B10948">
            <v>100047377</v>
          </cell>
          <cell r="D10948" t="str">
            <v>Miss Route</v>
          </cell>
        </row>
        <row r="10949">
          <cell r="B10949">
            <v>100047481</v>
          </cell>
          <cell r="D10949" t="str">
            <v>Delivered</v>
          </cell>
        </row>
        <row r="10950">
          <cell r="B10950">
            <v>100047480</v>
          </cell>
          <cell r="D10950" t="str">
            <v>Delivered</v>
          </cell>
        </row>
        <row r="10951">
          <cell r="B10951">
            <v>100048114</v>
          </cell>
          <cell r="D10951" t="str">
            <v>In Transit Delay</v>
          </cell>
        </row>
        <row r="10952">
          <cell r="B10952">
            <v>100048314</v>
          </cell>
          <cell r="D10952" t="str">
            <v>Delivered</v>
          </cell>
        </row>
        <row r="10953">
          <cell r="B10953">
            <v>100048319</v>
          </cell>
          <cell r="D10953" t="str">
            <v>Delivered</v>
          </cell>
        </row>
        <row r="10954">
          <cell r="B10954">
            <v>100048323</v>
          </cell>
          <cell r="D10954" t="str">
            <v>Delivered</v>
          </cell>
        </row>
        <row r="10957">
          <cell r="B10957" t="str">
            <v>03-04-2025 (Blue Dart)</v>
          </cell>
        </row>
        <row r="10958">
          <cell r="B10958" t="str">
            <v>AWB</v>
          </cell>
          <cell r="D10958" t="str">
            <v>Status</v>
          </cell>
        </row>
        <row r="10959">
          <cell r="B10959">
            <v>53553908166</v>
          </cell>
          <cell r="D10959" t="str">
            <v>Delivered</v>
          </cell>
        </row>
        <row r="10960">
          <cell r="B10960">
            <v>53553598744</v>
          </cell>
          <cell r="D10960" t="str">
            <v>Delivered</v>
          </cell>
        </row>
        <row r="10961">
          <cell r="B10961">
            <v>53553245163</v>
          </cell>
          <cell r="D10961" t="str">
            <v>Delivered</v>
          </cell>
        </row>
        <row r="10962">
          <cell r="B10962">
            <v>53553245992</v>
          </cell>
          <cell r="D10962" t="str">
            <v>Delivered</v>
          </cell>
        </row>
        <row r="10963">
          <cell r="B10963">
            <v>53553908192</v>
          </cell>
          <cell r="D10963" t="str">
            <v>Delivered</v>
          </cell>
        </row>
        <row r="10964">
          <cell r="B10964">
            <v>53553908052</v>
          </cell>
          <cell r="D10964" t="str">
            <v>Delivered</v>
          </cell>
        </row>
        <row r="10965">
          <cell r="B10965">
            <v>53551706681</v>
          </cell>
          <cell r="D10965" t="str">
            <v>Delivered</v>
          </cell>
        </row>
        <row r="10966">
          <cell r="B10966">
            <v>53551709481</v>
          </cell>
          <cell r="D10966" t="str">
            <v>Delivered</v>
          </cell>
        </row>
        <row r="10967">
          <cell r="B10967">
            <v>53551637753</v>
          </cell>
          <cell r="D10967" t="str">
            <v>Delivered</v>
          </cell>
        </row>
        <row r="10968">
          <cell r="B10968">
            <v>53554170574</v>
          </cell>
          <cell r="D10968" t="str">
            <v>Delivered</v>
          </cell>
        </row>
        <row r="10969">
          <cell r="B10969">
            <v>53554175426</v>
          </cell>
          <cell r="D10969" t="str">
            <v>Delivered</v>
          </cell>
        </row>
        <row r="10970">
          <cell r="B10970">
            <v>53554177924</v>
          </cell>
          <cell r="D10970" t="str">
            <v>Delivered</v>
          </cell>
        </row>
        <row r="10971">
          <cell r="B10971">
            <v>53554188365</v>
          </cell>
          <cell r="D10971" t="str">
            <v>Delivered</v>
          </cell>
        </row>
        <row r="10972">
          <cell r="B10972">
            <v>53554322161</v>
          </cell>
          <cell r="D10972" t="str">
            <v>Delivered</v>
          </cell>
        </row>
        <row r="10973">
          <cell r="B10973">
            <v>53554322205</v>
          </cell>
          <cell r="D10973" t="str">
            <v>Delivered</v>
          </cell>
        </row>
        <row r="10974">
          <cell r="B10974">
            <v>53554322323</v>
          </cell>
          <cell r="D10974" t="str">
            <v>Delivered</v>
          </cell>
        </row>
        <row r="10975">
          <cell r="B10975">
            <v>53554322360</v>
          </cell>
          <cell r="D10975" t="str">
            <v>Delivered</v>
          </cell>
        </row>
        <row r="10976">
          <cell r="B10976">
            <v>53554322555</v>
          </cell>
          <cell r="D10976" t="str">
            <v>Delivered</v>
          </cell>
        </row>
        <row r="10977">
          <cell r="B10977">
            <v>53554322662</v>
          </cell>
          <cell r="D10977" t="str">
            <v>Delivered</v>
          </cell>
        </row>
        <row r="10978">
          <cell r="B10978">
            <v>53554322791</v>
          </cell>
          <cell r="D10978" t="str">
            <v>Delivered</v>
          </cell>
        </row>
        <row r="10979">
          <cell r="B10979">
            <v>53554322894</v>
          </cell>
          <cell r="D10979" t="str">
            <v>Delivered</v>
          </cell>
        </row>
        <row r="10980">
          <cell r="B10980">
            <v>53554322964</v>
          </cell>
          <cell r="D10980" t="str">
            <v>Delivered</v>
          </cell>
        </row>
        <row r="10981">
          <cell r="B10981">
            <v>53554323001</v>
          </cell>
          <cell r="D10981" t="str">
            <v>Delivered</v>
          </cell>
        </row>
        <row r="10982">
          <cell r="B10982">
            <v>53554254261</v>
          </cell>
          <cell r="D10982" t="str">
            <v>Delivered</v>
          </cell>
        </row>
        <row r="10983">
          <cell r="B10983">
            <v>53554323071</v>
          </cell>
          <cell r="D10983" t="str">
            <v>Delivered</v>
          </cell>
        </row>
        <row r="10984">
          <cell r="B10984">
            <v>53554323244</v>
          </cell>
          <cell r="D10984" t="str">
            <v>Delivered</v>
          </cell>
        </row>
        <row r="10985">
          <cell r="B10985">
            <v>53554323270</v>
          </cell>
          <cell r="D10985" t="str">
            <v>Delivered</v>
          </cell>
        </row>
        <row r="10986">
          <cell r="B10986">
            <v>53554323303</v>
          </cell>
          <cell r="D10986" t="str">
            <v>Delivered</v>
          </cell>
        </row>
        <row r="10987">
          <cell r="B10987">
            <v>53554217441</v>
          </cell>
          <cell r="D10987" t="str">
            <v>Delivered</v>
          </cell>
        </row>
        <row r="10988">
          <cell r="B10988">
            <v>53554323384</v>
          </cell>
          <cell r="D10988" t="str">
            <v>Delivered</v>
          </cell>
        </row>
        <row r="10989">
          <cell r="B10989">
            <v>53554568572</v>
          </cell>
          <cell r="D10989" t="str">
            <v>Delivered</v>
          </cell>
        </row>
        <row r="10990">
          <cell r="B10990">
            <v>53554646725</v>
          </cell>
          <cell r="D10990" t="str">
            <v>Delivered</v>
          </cell>
        </row>
        <row r="10992">
          <cell r="B10992" t="str">
            <v>03-04-2025 (Fast Track)</v>
          </cell>
        </row>
        <row r="10993">
          <cell r="B10993" t="str">
            <v>AWB</v>
          </cell>
          <cell r="D10993" t="str">
            <v>Appointment I'D</v>
          </cell>
        </row>
        <row r="10994">
          <cell r="B10994">
            <v>100045024</v>
          </cell>
          <cell r="D10994" t="str">
            <v>Delivered</v>
          </cell>
        </row>
        <row r="10995">
          <cell r="B10995">
            <v>100045121</v>
          </cell>
          <cell r="D10995" t="str">
            <v>Delivered</v>
          </cell>
        </row>
        <row r="10996">
          <cell r="B10996">
            <v>100045068</v>
          </cell>
          <cell r="D10996" t="str">
            <v>Delivered</v>
          </cell>
        </row>
        <row r="10997">
          <cell r="B10997">
            <v>100045085</v>
          </cell>
          <cell r="D10997" t="str">
            <v>Delivered</v>
          </cell>
        </row>
        <row r="10998">
          <cell r="B10998">
            <v>100044953</v>
          </cell>
          <cell r="D10998" t="str">
            <v>Delivered</v>
          </cell>
        </row>
        <row r="10999">
          <cell r="B10999">
            <v>100044951</v>
          </cell>
          <cell r="D10999" t="str">
            <v>Delivered</v>
          </cell>
        </row>
        <row r="11000">
          <cell r="B11000">
            <v>100044956</v>
          </cell>
          <cell r="D11000" t="str">
            <v>Delivered</v>
          </cell>
        </row>
        <row r="11001">
          <cell r="B11001">
            <v>100048570</v>
          </cell>
          <cell r="D11001" t="str">
            <v>Delivered</v>
          </cell>
        </row>
        <row r="11002">
          <cell r="B11002">
            <v>100047827</v>
          </cell>
          <cell r="D11002" t="str">
            <v>Partial Delivered</v>
          </cell>
        </row>
        <row r="11003">
          <cell r="B11003">
            <v>100047863</v>
          </cell>
          <cell r="D11003" t="str">
            <v>Delivered</v>
          </cell>
        </row>
        <row r="11004">
          <cell r="B11004">
            <v>100044961</v>
          </cell>
          <cell r="D11004" t="str">
            <v>Delivered</v>
          </cell>
        </row>
        <row r="11005">
          <cell r="B11005">
            <v>100045552</v>
          </cell>
          <cell r="D11005" t="str">
            <v>Delivered</v>
          </cell>
        </row>
        <row r="11006">
          <cell r="B11006">
            <v>100045553</v>
          </cell>
          <cell r="D11006" t="str">
            <v>Delivered</v>
          </cell>
        </row>
        <row r="11007">
          <cell r="B11007">
            <v>100047082</v>
          </cell>
          <cell r="D11007" t="str">
            <v>Delivered</v>
          </cell>
        </row>
        <row r="11008">
          <cell r="B11008">
            <v>100047350</v>
          </cell>
          <cell r="D11008" t="str">
            <v>Delivered</v>
          </cell>
        </row>
        <row r="11009">
          <cell r="B11009">
            <v>100047483</v>
          </cell>
          <cell r="D11009" t="str">
            <v>Delivered</v>
          </cell>
        </row>
        <row r="11010">
          <cell r="B11010">
            <v>100047094</v>
          </cell>
          <cell r="D11010" t="str">
            <v>Delivered</v>
          </cell>
        </row>
        <row r="11011">
          <cell r="B11011">
            <v>100047371</v>
          </cell>
          <cell r="D11011" t="str">
            <v>Delivered</v>
          </cell>
        </row>
        <row r="11012">
          <cell r="B11012">
            <v>100047108</v>
          </cell>
          <cell r="D11012" t="str">
            <v>Delivered</v>
          </cell>
        </row>
        <row r="11013">
          <cell r="B11013">
            <v>100048160</v>
          </cell>
          <cell r="D11013" t="str">
            <v>Delivered</v>
          </cell>
        </row>
        <row r="11014">
          <cell r="B11014">
            <v>100048162</v>
          </cell>
          <cell r="D11014" t="str">
            <v>Delivered</v>
          </cell>
        </row>
        <row r="11015">
          <cell r="B11015">
            <v>100048161</v>
          </cell>
          <cell r="D11015" t="str">
            <v>Delivered</v>
          </cell>
        </row>
        <row r="11016">
          <cell r="B11016">
            <v>100048165</v>
          </cell>
          <cell r="D11016" t="str">
            <v>Delivered</v>
          </cell>
        </row>
        <row r="11017">
          <cell r="B11017">
            <v>100048166</v>
          </cell>
          <cell r="D11017" t="str">
            <v>Delivered</v>
          </cell>
        </row>
        <row r="11018">
          <cell r="B11018">
            <v>100048164</v>
          </cell>
          <cell r="D11018" t="str">
            <v>Delivered</v>
          </cell>
        </row>
        <row r="11019">
          <cell r="B11019">
            <v>100048163</v>
          </cell>
          <cell r="D11019" t="str">
            <v>Delivered</v>
          </cell>
        </row>
        <row r="11020">
          <cell r="B11020">
            <v>100048167</v>
          </cell>
          <cell r="D11020" t="str">
            <v>Delivered</v>
          </cell>
        </row>
        <row r="11021">
          <cell r="B11021">
            <v>100048313</v>
          </cell>
          <cell r="D11021" t="str">
            <v>Delivered</v>
          </cell>
        </row>
        <row r="11022">
          <cell r="B11022">
            <v>100048316</v>
          </cell>
          <cell r="D11022" t="str">
            <v>Delivered</v>
          </cell>
        </row>
        <row r="11023">
          <cell r="B11023">
            <v>100048389</v>
          </cell>
          <cell r="D11023" t="str">
            <v>Delivered</v>
          </cell>
        </row>
        <row r="11024">
          <cell r="B11024">
            <v>100048411</v>
          </cell>
          <cell r="D11024" t="str">
            <v>Delivered</v>
          </cell>
        </row>
        <row r="11025">
          <cell r="B11025">
            <v>100048397</v>
          </cell>
          <cell r="D11025" t="str">
            <v>Delivered</v>
          </cell>
        </row>
        <row r="11026">
          <cell r="B11026">
            <v>100048398</v>
          </cell>
          <cell r="D11026" t="str">
            <v>Delivered</v>
          </cell>
        </row>
        <row r="11027">
          <cell r="B11027">
            <v>100048513</v>
          </cell>
          <cell r="D11027" t="str">
            <v>Delivered</v>
          </cell>
        </row>
        <row r="11028">
          <cell r="B11028">
            <v>100048403</v>
          </cell>
          <cell r="D11028" t="str">
            <v>Delivered</v>
          </cell>
        </row>
        <row r="11029">
          <cell r="B11029">
            <v>100048404</v>
          </cell>
          <cell r="D11029" t="str">
            <v>Delivered</v>
          </cell>
        </row>
        <row r="11030">
          <cell r="B11030">
            <v>100048407</v>
          </cell>
          <cell r="D11030" t="str">
            <v>Delivered</v>
          </cell>
        </row>
        <row r="11031">
          <cell r="B11031">
            <v>100048409</v>
          </cell>
          <cell r="D11031" t="str">
            <v>Delivered</v>
          </cell>
        </row>
        <row r="11034">
          <cell r="B11034" t="str">
            <v>04-04-2025 (Blue Dart)</v>
          </cell>
        </row>
        <row r="11035">
          <cell r="B11035" t="str">
            <v>AWB</v>
          </cell>
          <cell r="D11035" t="str">
            <v>Status</v>
          </cell>
        </row>
        <row r="11036">
          <cell r="B11036">
            <v>53551296956</v>
          </cell>
          <cell r="D11036" t="str">
            <v>Delivered</v>
          </cell>
        </row>
        <row r="11037">
          <cell r="B11037">
            <v>53551279865</v>
          </cell>
          <cell r="D11037" t="str">
            <v>Delivered</v>
          </cell>
        </row>
        <row r="11038">
          <cell r="B11038">
            <v>53551292642</v>
          </cell>
          <cell r="D11038" t="str">
            <v>Delivered</v>
          </cell>
        </row>
        <row r="11039">
          <cell r="B11039">
            <v>53554277464</v>
          </cell>
          <cell r="D11039" t="str">
            <v>Delivered</v>
          </cell>
        </row>
        <row r="11040">
          <cell r="B11040">
            <v>53554449373</v>
          </cell>
          <cell r="D11040" t="str">
            <v>Delivered</v>
          </cell>
        </row>
        <row r="11041">
          <cell r="B11041">
            <v>53554449885</v>
          </cell>
          <cell r="D11041" t="str">
            <v>Delivered</v>
          </cell>
        </row>
        <row r="11042">
          <cell r="B11042">
            <v>53554449944</v>
          </cell>
          <cell r="D11042" t="str">
            <v>Delivered</v>
          </cell>
        </row>
        <row r="11043">
          <cell r="B11043">
            <v>53552497876</v>
          </cell>
          <cell r="D11043" t="str">
            <v>Delivered</v>
          </cell>
        </row>
        <row r="11044">
          <cell r="B11044">
            <v>53552993804</v>
          </cell>
          <cell r="D11044" t="str">
            <v>Delivered</v>
          </cell>
        </row>
        <row r="11045">
          <cell r="B11045">
            <v>53554168393</v>
          </cell>
          <cell r="D11045" t="str">
            <v>Delivered</v>
          </cell>
        </row>
        <row r="11046">
          <cell r="B11046">
            <v>53554189275</v>
          </cell>
          <cell r="D11046" t="str">
            <v>Delivered</v>
          </cell>
        </row>
        <row r="11047">
          <cell r="B11047">
            <v>53554322183</v>
          </cell>
          <cell r="D11047" t="str">
            <v>Delivered</v>
          </cell>
        </row>
        <row r="11048">
          <cell r="B11048">
            <v>53554322846</v>
          </cell>
          <cell r="D11048" t="str">
            <v>Delivered</v>
          </cell>
        </row>
        <row r="11049">
          <cell r="B11049">
            <v>53554307671</v>
          </cell>
          <cell r="D11049" t="str">
            <v>Delivered</v>
          </cell>
        </row>
        <row r="11050">
          <cell r="B11050">
            <v>53554323211</v>
          </cell>
          <cell r="D11050" t="str">
            <v>Delivered</v>
          </cell>
        </row>
        <row r="11051">
          <cell r="B11051">
            <v>53554323340</v>
          </cell>
          <cell r="D11051" t="str">
            <v>Delivered</v>
          </cell>
        </row>
        <row r="11052">
          <cell r="B11052">
            <v>53554323406</v>
          </cell>
          <cell r="D11052" t="str">
            <v>Delivered</v>
          </cell>
        </row>
        <row r="11053">
          <cell r="B11053">
            <v>53554323454</v>
          </cell>
          <cell r="D11053" t="str">
            <v>Delivered</v>
          </cell>
        </row>
        <row r="11054">
          <cell r="B11054">
            <v>53554568421</v>
          </cell>
          <cell r="D11054" t="str">
            <v>Delivered</v>
          </cell>
        </row>
        <row r="11055">
          <cell r="B11055">
            <v>53554607750</v>
          </cell>
          <cell r="D11055" t="str">
            <v>Delivered</v>
          </cell>
        </row>
        <row r="11056">
          <cell r="B11056">
            <v>53554608155</v>
          </cell>
          <cell r="D11056" t="str">
            <v>Delivered</v>
          </cell>
        </row>
        <row r="11057">
          <cell r="B11057">
            <v>53554608284</v>
          </cell>
          <cell r="D11057" t="str">
            <v>Not Delivered Still Not Update From Transporter</v>
          </cell>
        </row>
        <row r="11058">
          <cell r="B11058">
            <v>53554608391</v>
          </cell>
          <cell r="D11058" t="str">
            <v>Delivered</v>
          </cell>
        </row>
        <row r="11059">
          <cell r="B11059">
            <v>53554450191</v>
          </cell>
          <cell r="D11059" t="str">
            <v>Delivered</v>
          </cell>
        </row>
        <row r="11060">
          <cell r="B11060">
            <v>53555410613</v>
          </cell>
          <cell r="D11060" t="str">
            <v>Delivered</v>
          </cell>
        </row>
        <row r="11061">
          <cell r="B11061">
            <v>53555411534</v>
          </cell>
          <cell r="D11061" t="str">
            <v>Not Delivered Still Not Update From Transporter</v>
          </cell>
        </row>
        <row r="11062">
          <cell r="B11062">
            <v>53555412245</v>
          </cell>
          <cell r="D11062" t="str">
            <v>Delivered</v>
          </cell>
        </row>
        <row r="11063">
          <cell r="B11063">
            <v>53555413844</v>
          </cell>
          <cell r="D11063" t="str">
            <v>Delivered</v>
          </cell>
        </row>
        <row r="11064">
          <cell r="B11064">
            <v>53555414463</v>
          </cell>
          <cell r="D11064" t="str">
            <v>Delivered</v>
          </cell>
        </row>
        <row r="11065">
          <cell r="B11065">
            <v>53555463846</v>
          </cell>
          <cell r="D11065" t="str">
            <v>Not Delivered Still Not Update From Transporter</v>
          </cell>
        </row>
        <row r="11066">
          <cell r="B11066">
            <v>53555416180</v>
          </cell>
          <cell r="D11066" t="str">
            <v>Delivered</v>
          </cell>
        </row>
        <row r="11067">
          <cell r="B11067">
            <v>53555468831</v>
          </cell>
          <cell r="D11067" t="str">
            <v>Delivered</v>
          </cell>
        </row>
        <row r="11068">
          <cell r="B11068">
            <v>53555424775</v>
          </cell>
          <cell r="D11068" t="str">
            <v>Delivered</v>
          </cell>
        </row>
        <row r="11069">
          <cell r="B11069">
            <v>53555424941</v>
          </cell>
          <cell r="D11069" t="str">
            <v>Delivered</v>
          </cell>
        </row>
        <row r="11070">
          <cell r="B11070">
            <v>53555473366</v>
          </cell>
          <cell r="D11070" t="str">
            <v>Delivered</v>
          </cell>
        </row>
        <row r="11073">
          <cell r="B11073" t="str">
            <v>04-04-2025 (Fast Track)</v>
          </cell>
        </row>
        <row r="11074">
          <cell r="B11074" t="str">
            <v>AWB</v>
          </cell>
          <cell r="D11074" t="str">
            <v>Appointment I'D</v>
          </cell>
        </row>
        <row r="11075">
          <cell r="B11075">
            <v>100045043</v>
          </cell>
          <cell r="D11075" t="str">
            <v>Delivered</v>
          </cell>
        </row>
        <row r="11076">
          <cell r="B11076">
            <v>100047117</v>
          </cell>
          <cell r="D11076" t="str">
            <v>Consignee Refused Due To QTY Miss Match</v>
          </cell>
        </row>
        <row r="11077">
          <cell r="B11077">
            <v>100048284</v>
          </cell>
          <cell r="D11077" t="str">
            <v>Delivered</v>
          </cell>
        </row>
        <row r="11078">
          <cell r="B11078">
            <v>100045979</v>
          </cell>
          <cell r="D11078" t="str">
            <v>Delivered</v>
          </cell>
        </row>
        <row r="11079">
          <cell r="B11079">
            <v>100046466</v>
          </cell>
          <cell r="D11079" t="str">
            <v>Delivered</v>
          </cell>
        </row>
        <row r="11080">
          <cell r="B11080">
            <v>100046468</v>
          </cell>
          <cell r="D11080" t="str">
            <v>Delivered</v>
          </cell>
        </row>
        <row r="11081">
          <cell r="B11081">
            <v>100046482</v>
          </cell>
          <cell r="D11081" t="str">
            <v>Delivered</v>
          </cell>
        </row>
        <row r="11082">
          <cell r="B11082">
            <v>100046490</v>
          </cell>
          <cell r="D11082" t="str">
            <v>Delivered</v>
          </cell>
        </row>
        <row r="11083">
          <cell r="B11083">
            <v>100046502</v>
          </cell>
          <cell r="D11083" t="str">
            <v>Delivered</v>
          </cell>
        </row>
        <row r="11084">
          <cell r="B11084">
            <v>100046505</v>
          </cell>
          <cell r="D11084" t="str">
            <v>Delivered</v>
          </cell>
        </row>
        <row r="11085">
          <cell r="B11085">
            <v>100045496</v>
          </cell>
          <cell r="D11085" t="str">
            <v>Delivered</v>
          </cell>
        </row>
        <row r="11086">
          <cell r="B11086">
            <v>100045225</v>
          </cell>
          <cell r="D11086" t="str">
            <v>Delivered</v>
          </cell>
        </row>
        <row r="11087">
          <cell r="B11087">
            <v>100045976</v>
          </cell>
          <cell r="D11087" t="str">
            <v>Delivered</v>
          </cell>
        </row>
        <row r="11088">
          <cell r="B11088">
            <v>100046640</v>
          </cell>
          <cell r="D11088" t="str">
            <v>Delivered</v>
          </cell>
        </row>
        <row r="11089">
          <cell r="B11089">
            <v>100046518</v>
          </cell>
          <cell r="D11089" t="str">
            <v>Delivered</v>
          </cell>
        </row>
        <row r="11090">
          <cell r="B11090">
            <v>100048312</v>
          </cell>
          <cell r="D11090" t="str">
            <v>Delivered</v>
          </cell>
        </row>
        <row r="11091">
          <cell r="B11091">
            <v>100048340</v>
          </cell>
          <cell r="D11091" t="str">
            <v>Delivered</v>
          </cell>
        </row>
        <row r="11092">
          <cell r="B11092">
            <v>100048390</v>
          </cell>
          <cell r="D11092" t="str">
            <v>Delivered</v>
          </cell>
        </row>
        <row r="11093">
          <cell r="B11093">
            <v>100048394</v>
          </cell>
          <cell r="D11093" t="str">
            <v>Delivered</v>
          </cell>
        </row>
        <row r="11096">
          <cell r="B11096" t="str">
            <v>05-04-2025 (Blue Dart)</v>
          </cell>
        </row>
        <row r="11097">
          <cell r="B11097" t="str">
            <v>AWB</v>
          </cell>
          <cell r="D11097" t="str">
            <v>Status</v>
          </cell>
        </row>
        <row r="11098">
          <cell r="B11098">
            <v>53554449314</v>
          </cell>
          <cell r="D11098" t="str">
            <v>Delivered</v>
          </cell>
        </row>
        <row r="11099">
          <cell r="B11099">
            <v>53554449395</v>
          </cell>
          <cell r="D11099" t="str">
            <v>Delivered</v>
          </cell>
        </row>
        <row r="11100">
          <cell r="B11100">
            <v>53554449443</v>
          </cell>
          <cell r="D11100" t="str">
            <v>Refused Still No Update From Transporter</v>
          </cell>
        </row>
        <row r="11101">
          <cell r="B11101">
            <v>53554449465</v>
          </cell>
          <cell r="D11101" t="str">
            <v>Refused Still No Update From Transporter</v>
          </cell>
        </row>
        <row r="11102">
          <cell r="B11102">
            <v>53554449664</v>
          </cell>
          <cell r="D11102" t="str">
            <v>Delivered</v>
          </cell>
        </row>
        <row r="11103">
          <cell r="B11103">
            <v>53550070921</v>
          </cell>
          <cell r="D11103" t="str">
            <v>Delivered</v>
          </cell>
        </row>
        <row r="11104">
          <cell r="B11104">
            <v>53554568384</v>
          </cell>
          <cell r="D11104" t="str">
            <v>Delivered</v>
          </cell>
        </row>
        <row r="11105">
          <cell r="B11105">
            <v>53554617174</v>
          </cell>
          <cell r="D11105" t="str">
            <v>Delivered</v>
          </cell>
        </row>
        <row r="11106">
          <cell r="B11106">
            <v>53554607293</v>
          </cell>
          <cell r="D11106" t="str">
            <v>Delivered</v>
          </cell>
        </row>
        <row r="11107">
          <cell r="B11107">
            <v>53554607326</v>
          </cell>
          <cell r="D11107" t="str">
            <v>Refused Still No Update From Transporter</v>
          </cell>
        </row>
        <row r="11108">
          <cell r="B11108">
            <v>53554607422</v>
          </cell>
          <cell r="D11108" t="str">
            <v>Delivered</v>
          </cell>
        </row>
        <row r="11109">
          <cell r="B11109">
            <v>53554607466</v>
          </cell>
          <cell r="D11109" t="str">
            <v>Delivered</v>
          </cell>
        </row>
        <row r="11110">
          <cell r="B11110">
            <v>53554607562</v>
          </cell>
          <cell r="D11110" t="str">
            <v>Delivered</v>
          </cell>
        </row>
        <row r="11111">
          <cell r="B11111">
            <v>53554607573</v>
          </cell>
          <cell r="D11111" t="str">
            <v>Delivered</v>
          </cell>
        </row>
        <row r="11112">
          <cell r="B11112">
            <v>53554603756</v>
          </cell>
          <cell r="D11112" t="str">
            <v>Refused Still No Update From Transporter</v>
          </cell>
        </row>
        <row r="11113">
          <cell r="B11113">
            <v>53554607831</v>
          </cell>
          <cell r="D11113" t="str">
            <v>Delivered</v>
          </cell>
        </row>
        <row r="11114">
          <cell r="B11114">
            <v>53554607890</v>
          </cell>
          <cell r="D11114" t="str">
            <v>Delivered</v>
          </cell>
        </row>
        <row r="11115">
          <cell r="B11115">
            <v>53554608063</v>
          </cell>
          <cell r="D11115" t="str">
            <v>Delivered</v>
          </cell>
        </row>
        <row r="11116">
          <cell r="B11116">
            <v>53554608332</v>
          </cell>
          <cell r="D11116" t="str">
            <v>Delivered</v>
          </cell>
        </row>
        <row r="11117">
          <cell r="B11117">
            <v>53554608413</v>
          </cell>
          <cell r="D11117" t="str">
            <v>Delivered</v>
          </cell>
        </row>
        <row r="11118">
          <cell r="B11118">
            <v>53554450180</v>
          </cell>
          <cell r="D11118" t="str">
            <v>Delivered</v>
          </cell>
        </row>
        <row r="11119">
          <cell r="B11119">
            <v>53555525310</v>
          </cell>
          <cell r="D11119" t="str">
            <v>Delivered</v>
          </cell>
        </row>
        <row r="11120">
          <cell r="B11120">
            <v>53555416482</v>
          </cell>
          <cell r="D11120" t="str">
            <v>Delivered</v>
          </cell>
        </row>
        <row r="11121">
          <cell r="B11121">
            <v>53555472294</v>
          </cell>
          <cell r="D11121" t="str">
            <v>Delivered</v>
          </cell>
        </row>
        <row r="11122">
          <cell r="B11122">
            <v>53555473042</v>
          </cell>
          <cell r="D11122" t="str">
            <v>Refused Still No Update From Transporter</v>
          </cell>
        </row>
        <row r="11125">
          <cell r="B11125" t="str">
            <v>05-04-2025 (Fast Track)</v>
          </cell>
        </row>
        <row r="11126">
          <cell r="B11126" t="str">
            <v>AWB</v>
          </cell>
          <cell r="D11126" t="str">
            <v>Appointment I'D</v>
          </cell>
        </row>
        <row r="11127">
          <cell r="B11127">
            <v>100040508</v>
          </cell>
          <cell r="D11127" t="str">
            <v>Consignee Refused Due To AS No Appointment</v>
          </cell>
        </row>
        <row r="11128">
          <cell r="B11128">
            <v>100044763</v>
          </cell>
          <cell r="D11128" t="str">
            <v>Delivered</v>
          </cell>
        </row>
        <row r="11129">
          <cell r="B11129">
            <v>100044762</v>
          </cell>
          <cell r="D11129" t="str">
            <v>Delivered</v>
          </cell>
        </row>
        <row r="11130">
          <cell r="B11130">
            <v>100048283</v>
          </cell>
          <cell r="D11130" t="str">
            <v>Delivered</v>
          </cell>
        </row>
        <row r="11131">
          <cell r="B11131">
            <v>100048301</v>
          </cell>
          <cell r="D11131" t="str">
            <v>Delivered</v>
          </cell>
        </row>
        <row r="11132">
          <cell r="B11132">
            <v>100047143</v>
          </cell>
          <cell r="D11132" t="str">
            <v>Delivered</v>
          </cell>
        </row>
        <row r="11133">
          <cell r="B11133">
            <v>100046956</v>
          </cell>
          <cell r="D11133" t="str">
            <v>Delivered</v>
          </cell>
        </row>
        <row r="11134">
          <cell r="B11134">
            <v>100046957</v>
          </cell>
          <cell r="D11134" t="str">
            <v>Delivered</v>
          </cell>
        </row>
        <row r="11135">
          <cell r="B11135">
            <v>100046959</v>
          </cell>
          <cell r="D11135" t="str">
            <v>Delivered</v>
          </cell>
        </row>
        <row r="11136">
          <cell r="B11136">
            <v>100046961</v>
          </cell>
          <cell r="D11136" t="str">
            <v>Delivered</v>
          </cell>
        </row>
        <row r="11137">
          <cell r="B11137">
            <v>100046962</v>
          </cell>
          <cell r="D11137" t="str">
            <v>Delivered</v>
          </cell>
        </row>
        <row r="11138">
          <cell r="B11138">
            <v>100046963</v>
          </cell>
          <cell r="D11138" t="str">
            <v>Delivered</v>
          </cell>
        </row>
        <row r="11139">
          <cell r="B11139">
            <v>100046964</v>
          </cell>
          <cell r="D11139" t="str">
            <v>Delivered</v>
          </cell>
        </row>
        <row r="11140">
          <cell r="B11140">
            <v>100047126</v>
          </cell>
          <cell r="D11140" t="str">
            <v>Delivered</v>
          </cell>
        </row>
        <row r="11141">
          <cell r="B11141">
            <v>100046966</v>
          </cell>
          <cell r="D11141" t="str">
            <v>Delivered</v>
          </cell>
        </row>
        <row r="11142">
          <cell r="B11142">
            <v>100046967</v>
          </cell>
          <cell r="D11142" t="str">
            <v>Delivered</v>
          </cell>
        </row>
        <row r="11143">
          <cell r="B11143">
            <v>100046968</v>
          </cell>
          <cell r="D11143" t="str">
            <v>Delivered</v>
          </cell>
        </row>
        <row r="11144">
          <cell r="B11144">
            <v>100046467</v>
          </cell>
          <cell r="D11144" t="str">
            <v>Delivered</v>
          </cell>
        </row>
        <row r="11145">
          <cell r="B11145">
            <v>100047081</v>
          </cell>
          <cell r="D11145" t="str">
            <v>Delivered</v>
          </cell>
        </row>
        <row r="11146">
          <cell r="B11146">
            <v>100046969</v>
          </cell>
          <cell r="D11146" t="str">
            <v>Delivered</v>
          </cell>
        </row>
        <row r="11147">
          <cell r="B11147">
            <v>100046970</v>
          </cell>
          <cell r="D11147" t="str">
            <v>Delivered</v>
          </cell>
        </row>
        <row r="11148">
          <cell r="B11148">
            <v>100047379</v>
          </cell>
          <cell r="D11148" t="str">
            <v>Delivered</v>
          </cell>
        </row>
        <row r="11149">
          <cell r="B11149">
            <v>100048218</v>
          </cell>
          <cell r="D11149" t="str">
            <v>Delivered</v>
          </cell>
        </row>
        <row r="11150">
          <cell r="B11150">
            <v>100048141</v>
          </cell>
          <cell r="D11150" t="str">
            <v>Delivered</v>
          </cell>
        </row>
        <row r="11151">
          <cell r="B11151">
            <v>100048142</v>
          </cell>
          <cell r="D11151" t="str">
            <v>Delivered</v>
          </cell>
        </row>
        <row r="11152">
          <cell r="B11152">
            <v>100048317</v>
          </cell>
          <cell r="D11152" t="str">
            <v>Delivered</v>
          </cell>
        </row>
        <row r="11153">
          <cell r="B11153">
            <v>100048320</v>
          </cell>
          <cell r="D11153" t="str">
            <v>Delivered</v>
          </cell>
        </row>
        <row r="11154">
          <cell r="B11154">
            <v>100048452</v>
          </cell>
          <cell r="D11154" t="str">
            <v>Delivered</v>
          </cell>
        </row>
        <row r="11155">
          <cell r="B11155">
            <v>100048522</v>
          </cell>
          <cell r="D11155" t="str">
            <v>Delivered</v>
          </cell>
        </row>
        <row r="11156">
          <cell r="B11156">
            <v>100048524</v>
          </cell>
          <cell r="D11156" t="str">
            <v>Delivered</v>
          </cell>
        </row>
        <row r="11159">
          <cell r="B11159" t="str">
            <v>06-04-2025 (Fast Track)</v>
          </cell>
        </row>
        <row r="11160">
          <cell r="B11160" t="str">
            <v>AWB</v>
          </cell>
          <cell r="D11160" t="str">
            <v>Appointment I'D</v>
          </cell>
        </row>
        <row r="11161">
          <cell r="B11161">
            <v>100047388</v>
          </cell>
          <cell r="D11161" t="str">
            <v>Delivered</v>
          </cell>
        </row>
        <row r="11162">
          <cell r="B11162">
            <v>100047389</v>
          </cell>
          <cell r="D11162" t="str">
            <v>Delivered</v>
          </cell>
        </row>
        <row r="11163">
          <cell r="B11163">
            <v>100048521</v>
          </cell>
          <cell r="D11163" t="str">
            <v>Refused Due To As No Appointment</v>
          </cell>
        </row>
        <row r="11166">
          <cell r="B11166" t="str">
            <v>07-04-2025 (Blue Dart)</v>
          </cell>
        </row>
        <row r="11167">
          <cell r="B11167" t="str">
            <v>AWB</v>
          </cell>
          <cell r="D11167" t="str">
            <v>Status</v>
          </cell>
        </row>
        <row r="11168">
          <cell r="B11168">
            <v>53554449480</v>
          </cell>
          <cell r="D11168" t="str">
            <v>Consignee Said No Appointment</v>
          </cell>
        </row>
        <row r="11169">
          <cell r="B11169">
            <v>53553030005</v>
          </cell>
          <cell r="D11169" t="str">
            <v>Delivered</v>
          </cell>
        </row>
        <row r="11170">
          <cell r="B11170">
            <v>53554180595</v>
          </cell>
          <cell r="D11170" t="str">
            <v>Delivered</v>
          </cell>
        </row>
        <row r="11171">
          <cell r="B11171">
            <v>53554188844</v>
          </cell>
          <cell r="D11171" t="str">
            <v>Delivered</v>
          </cell>
        </row>
        <row r="11172">
          <cell r="B11172">
            <v>53554190432</v>
          </cell>
          <cell r="D11172" t="str">
            <v>Delivered</v>
          </cell>
        </row>
        <row r="11173">
          <cell r="B11173">
            <v>53554651080</v>
          </cell>
          <cell r="D11173" t="str">
            <v>Delivered</v>
          </cell>
        </row>
        <row r="11174">
          <cell r="B11174">
            <v>53554594855</v>
          </cell>
          <cell r="D11174" t="str">
            <v>Delivered</v>
          </cell>
        </row>
        <row r="11175">
          <cell r="B11175">
            <v>53554607621</v>
          </cell>
          <cell r="D11175" t="str">
            <v>Delivered</v>
          </cell>
        </row>
        <row r="11176">
          <cell r="B11176">
            <v>53554607783</v>
          </cell>
          <cell r="D11176" t="str">
            <v>Delivered</v>
          </cell>
        </row>
        <row r="11177">
          <cell r="B11177">
            <v>53554607960</v>
          </cell>
          <cell r="D11177" t="str">
            <v>Delivered</v>
          </cell>
        </row>
        <row r="11178">
          <cell r="B11178">
            <v>53554623312</v>
          </cell>
          <cell r="D11178" t="str">
            <v>Delivered</v>
          </cell>
        </row>
        <row r="11179">
          <cell r="B11179">
            <v>53554608446</v>
          </cell>
          <cell r="D11179" t="str">
            <v>Delivered</v>
          </cell>
        </row>
        <row r="11180">
          <cell r="B11180">
            <v>53554608483</v>
          </cell>
          <cell r="D11180" t="str">
            <v>Delivered</v>
          </cell>
        </row>
        <row r="11181">
          <cell r="B11181">
            <v>53554450165</v>
          </cell>
          <cell r="D11181" t="str">
            <v>Refused</v>
          </cell>
        </row>
        <row r="11182">
          <cell r="B11182">
            <v>53554450224</v>
          </cell>
          <cell r="D11182" t="str">
            <v>Delivery Delayed</v>
          </cell>
        </row>
        <row r="11183">
          <cell r="B11183">
            <v>53554450246</v>
          </cell>
          <cell r="D11183" t="str">
            <v>Delivered</v>
          </cell>
        </row>
        <row r="11184">
          <cell r="B11184">
            <v>53555394745</v>
          </cell>
          <cell r="D11184" t="str">
            <v>Delivered</v>
          </cell>
        </row>
        <row r="11185">
          <cell r="B11185">
            <v>53555394804</v>
          </cell>
          <cell r="D11185" t="str">
            <v>Delivered</v>
          </cell>
        </row>
        <row r="11186">
          <cell r="B11186">
            <v>53555395014</v>
          </cell>
          <cell r="D11186" t="str">
            <v>Delivered</v>
          </cell>
        </row>
        <row r="11187">
          <cell r="B11187">
            <v>53555403834</v>
          </cell>
          <cell r="D11187" t="str">
            <v>Delivered</v>
          </cell>
        </row>
        <row r="11188">
          <cell r="B11188">
            <v>53555404593</v>
          </cell>
          <cell r="D11188" t="str">
            <v>Delivered</v>
          </cell>
        </row>
        <row r="11189">
          <cell r="B11189">
            <v>53555404921</v>
          </cell>
          <cell r="D11189" t="str">
            <v>Delivered</v>
          </cell>
        </row>
        <row r="11190">
          <cell r="B11190">
            <v>53555405153</v>
          </cell>
          <cell r="D11190" t="str">
            <v>Refused Still No Update From Transpporter</v>
          </cell>
        </row>
        <row r="11191">
          <cell r="B11191">
            <v>53555415060</v>
          </cell>
          <cell r="D11191" t="str">
            <v>Delivered</v>
          </cell>
        </row>
        <row r="11192">
          <cell r="B11192">
            <v>53555461820</v>
          </cell>
          <cell r="D11192" t="str">
            <v>Delivered</v>
          </cell>
        </row>
        <row r="11193">
          <cell r="B11193">
            <v>53555417193</v>
          </cell>
          <cell r="D11193" t="str">
            <v>Delivered</v>
          </cell>
        </row>
        <row r="11194">
          <cell r="B11194">
            <v>53555418276</v>
          </cell>
          <cell r="D11194" t="str">
            <v>Delivered</v>
          </cell>
        </row>
        <row r="11195">
          <cell r="B11195">
            <v>53555418965</v>
          </cell>
          <cell r="D11195" t="str">
            <v>Delivered</v>
          </cell>
        </row>
        <row r="11196">
          <cell r="B11196">
            <v>53555419971</v>
          </cell>
          <cell r="D11196" t="str">
            <v>Delivered</v>
          </cell>
        </row>
        <row r="11197">
          <cell r="B11197">
            <v>53555420730</v>
          </cell>
          <cell r="D11197" t="str">
            <v>Delivered</v>
          </cell>
        </row>
        <row r="11198">
          <cell r="B11198">
            <v>53555471406</v>
          </cell>
          <cell r="D11198" t="str">
            <v>Delivered</v>
          </cell>
        </row>
        <row r="11199">
          <cell r="B11199">
            <v>53555474081</v>
          </cell>
          <cell r="D11199" t="str">
            <v>Delivered</v>
          </cell>
        </row>
        <row r="11200">
          <cell r="B11200">
            <v>53554608284</v>
          </cell>
          <cell r="D11200" t="str">
            <v>Delivered</v>
          </cell>
        </row>
        <row r="11202">
          <cell r="B11202" t="str">
            <v>07-04-2025 (Fast Track)</v>
          </cell>
        </row>
        <row r="11203">
          <cell r="B11203" t="str">
            <v>AWB</v>
          </cell>
          <cell r="D11203" t="str">
            <v>Appointment I'D</v>
          </cell>
        </row>
        <row r="11204">
          <cell r="B11204">
            <v>100043063</v>
          </cell>
          <cell r="D11204" t="str">
            <v>Delivered</v>
          </cell>
        </row>
        <row r="11205">
          <cell r="B11205">
            <v>100045331</v>
          </cell>
          <cell r="D11205" t="str">
            <v>Delivered</v>
          </cell>
        </row>
        <row r="11206">
          <cell r="B11206">
            <v>100045051</v>
          </cell>
          <cell r="D11206" t="str">
            <v>Delivered</v>
          </cell>
        </row>
        <row r="11207">
          <cell r="B11207">
            <v>100045066</v>
          </cell>
          <cell r="D11207" t="str">
            <v>Delivered</v>
          </cell>
        </row>
        <row r="11208">
          <cell r="B11208">
            <v>100045072</v>
          </cell>
          <cell r="D11208" t="str">
            <v>Delivered</v>
          </cell>
        </row>
        <row r="11209">
          <cell r="B11209">
            <v>100045074</v>
          </cell>
          <cell r="D11209" t="str">
            <v>Delivered</v>
          </cell>
        </row>
        <row r="11210">
          <cell r="B11210">
            <v>100045083</v>
          </cell>
          <cell r="D11210" t="str">
            <v>Delivered</v>
          </cell>
        </row>
        <row r="11211">
          <cell r="B11211">
            <v>100047115</v>
          </cell>
          <cell r="D11211" t="str">
            <v>Delivered</v>
          </cell>
        </row>
        <row r="11212">
          <cell r="B11212">
            <v>100048280</v>
          </cell>
          <cell r="D11212" t="str">
            <v>Delivered</v>
          </cell>
        </row>
        <row r="11213">
          <cell r="B11213">
            <v>100048329</v>
          </cell>
          <cell r="D11213" t="str">
            <v>Delivered</v>
          </cell>
        </row>
        <row r="11214">
          <cell r="B11214">
            <v>100048297</v>
          </cell>
          <cell r="D11214" t="str">
            <v>Delivered</v>
          </cell>
        </row>
        <row r="11215">
          <cell r="B11215">
            <v>100047217</v>
          </cell>
          <cell r="D11215" t="str">
            <v>Delivered</v>
          </cell>
        </row>
        <row r="11216">
          <cell r="B11216">
            <v>100047229</v>
          </cell>
          <cell r="D11216" t="str">
            <v>Delivered</v>
          </cell>
        </row>
        <row r="11217">
          <cell r="B11217">
            <v>100047103</v>
          </cell>
          <cell r="D11217" t="str">
            <v>Delivered</v>
          </cell>
        </row>
        <row r="11218">
          <cell r="B11218">
            <v>100047105</v>
          </cell>
          <cell r="D11218" t="str">
            <v>Delivered</v>
          </cell>
        </row>
        <row r="11219">
          <cell r="B11219">
            <v>100047106</v>
          </cell>
          <cell r="D11219" t="str">
            <v>Delivered</v>
          </cell>
        </row>
        <row r="11220">
          <cell r="B11220">
            <v>100047109</v>
          </cell>
          <cell r="D11220" t="str">
            <v>Delivered</v>
          </cell>
        </row>
        <row r="11221">
          <cell r="B11221">
            <v>100048315</v>
          </cell>
          <cell r="D11221" t="str">
            <v>Delivered</v>
          </cell>
        </row>
        <row r="11222">
          <cell r="B11222">
            <v>100048321</v>
          </cell>
          <cell r="D11222" t="str">
            <v>Delivered</v>
          </cell>
        </row>
        <row r="11223">
          <cell r="B11223">
            <v>100048322</v>
          </cell>
          <cell r="D11223" t="str">
            <v>Delivered</v>
          </cell>
        </row>
        <row r="11224">
          <cell r="B11224">
            <v>100048481</v>
          </cell>
          <cell r="D11224" t="str">
            <v>Delivered</v>
          </cell>
        </row>
        <row r="11225">
          <cell r="B11225">
            <v>100048337</v>
          </cell>
          <cell r="D11225" t="str">
            <v>Delivered</v>
          </cell>
        </row>
        <row r="11226">
          <cell r="B11226">
            <v>100048338</v>
          </cell>
          <cell r="D11226" t="str">
            <v>Delivered</v>
          </cell>
        </row>
        <row r="11229">
          <cell r="B11229" t="str">
            <v>08-04-2025 (Blue Dart)</v>
          </cell>
        </row>
        <row r="11230">
          <cell r="B11230" t="str">
            <v>AWB</v>
          </cell>
          <cell r="D11230" t="str">
            <v>Status</v>
          </cell>
        </row>
        <row r="11231">
          <cell r="B11231">
            <v>53552807070</v>
          </cell>
          <cell r="D11231" t="str">
            <v>Refused No Update From Transporter At The Time of Refusal</v>
          </cell>
        </row>
        <row r="11232">
          <cell r="B11232">
            <v>53553596353</v>
          </cell>
          <cell r="D11232" t="str">
            <v>Delivered</v>
          </cell>
        </row>
        <row r="11233">
          <cell r="B11233">
            <v>53553494761</v>
          </cell>
          <cell r="D11233" t="str">
            <v>Delivered</v>
          </cell>
        </row>
        <row r="11234">
          <cell r="B11234">
            <v>53555394686</v>
          </cell>
          <cell r="D11234" t="str">
            <v>Delivered</v>
          </cell>
        </row>
        <row r="11235">
          <cell r="B11235">
            <v>53555394701</v>
          </cell>
          <cell r="D11235" t="str">
            <v>Delivered</v>
          </cell>
        </row>
        <row r="11236">
          <cell r="B11236">
            <v>53555394712</v>
          </cell>
          <cell r="D11236" t="str">
            <v>Delivered</v>
          </cell>
        </row>
        <row r="11237">
          <cell r="B11237">
            <v>53555394723</v>
          </cell>
          <cell r="D11237" t="str">
            <v>Refused No Update From Transporter At The Time of Refusal</v>
          </cell>
        </row>
        <row r="11238">
          <cell r="B11238">
            <v>53555394771</v>
          </cell>
          <cell r="D11238" t="str">
            <v>Delivered</v>
          </cell>
        </row>
        <row r="11239">
          <cell r="B11239">
            <v>53555394830</v>
          </cell>
          <cell r="D11239" t="str">
            <v>Refused No Update From Transporter At The Time of Refusal</v>
          </cell>
        </row>
        <row r="11240">
          <cell r="B11240">
            <v>53555394885</v>
          </cell>
          <cell r="D11240" t="str">
            <v>Delivered</v>
          </cell>
        </row>
        <row r="11241">
          <cell r="B11241">
            <v>53555394896</v>
          </cell>
          <cell r="D11241" t="str">
            <v>Refused No Update From Transporter At The Time of Refusal</v>
          </cell>
        </row>
        <row r="11242">
          <cell r="B11242">
            <v>53554846785</v>
          </cell>
          <cell r="D11242" t="str">
            <v>Delivered</v>
          </cell>
        </row>
        <row r="11243">
          <cell r="B11243">
            <v>53555395121</v>
          </cell>
          <cell r="D11243" t="str">
            <v>Delivered</v>
          </cell>
        </row>
        <row r="11244">
          <cell r="B11244">
            <v>53555415944</v>
          </cell>
          <cell r="D11244" t="str">
            <v>Delivered</v>
          </cell>
        </row>
        <row r="11245">
          <cell r="B11245">
            <v>53555469726</v>
          </cell>
          <cell r="D11245" t="str">
            <v>Delivered</v>
          </cell>
        </row>
        <row r="11248">
          <cell r="B11248" t="str">
            <v>08-04-2025 (Fast Track)</v>
          </cell>
        </row>
        <row r="11249">
          <cell r="B11249" t="str">
            <v>AWB</v>
          </cell>
          <cell r="D11249" t="str">
            <v>Appointment I'D</v>
          </cell>
        </row>
        <row r="11250">
          <cell r="B11250">
            <v>100043066</v>
          </cell>
          <cell r="D11250" t="str">
            <v>VEHICLE WAITING SINCE 6 HOUR STILL SHIPMENT NOT ACCEPTED</v>
          </cell>
        </row>
        <row r="11251">
          <cell r="B11251">
            <v>100043467</v>
          </cell>
          <cell r="D11251" t="str">
            <v>VEHICLE WAITING SINCE 6 HOUR STILL SHIPMENT NOT ACCEPTED</v>
          </cell>
        </row>
        <row r="11252">
          <cell r="B11252">
            <v>100043057</v>
          </cell>
          <cell r="D11252" t="str">
            <v>VEHICLE WAITING SINCE 6 HOUR STILL SHIPMENT NOT ACCEPTED</v>
          </cell>
        </row>
        <row r="11253">
          <cell r="B11253">
            <v>100047225</v>
          </cell>
          <cell r="D11253" t="str">
            <v>Delivered</v>
          </cell>
        </row>
        <row r="11254">
          <cell r="B11254">
            <v>100048485</v>
          </cell>
          <cell r="D11254" t="str">
            <v>Delivered</v>
          </cell>
        </row>
        <row r="11255">
          <cell r="B11255">
            <v>100048484</v>
          </cell>
          <cell r="D11255" t="str">
            <v>Delivered</v>
          </cell>
        </row>
        <row r="11256">
          <cell r="B11256">
            <v>100047382</v>
          </cell>
          <cell r="D11256" t="str">
            <v>Delivered</v>
          </cell>
        </row>
        <row r="11257">
          <cell r="B11257">
            <v>100047383</v>
          </cell>
          <cell r="D11257" t="str">
            <v>Delivered</v>
          </cell>
        </row>
        <row r="11258">
          <cell r="B11258">
            <v>100047374</v>
          </cell>
          <cell r="D11258" t="str">
            <v>Delivered</v>
          </cell>
        </row>
        <row r="11259">
          <cell r="B11259">
            <v>100047377</v>
          </cell>
          <cell r="D11259" t="str">
            <v>Delivered</v>
          </cell>
        </row>
        <row r="11260">
          <cell r="B11260">
            <v>100047930</v>
          </cell>
          <cell r="D11260" t="str">
            <v>Delivered</v>
          </cell>
        </row>
        <row r="11261">
          <cell r="B11261">
            <v>100047932</v>
          </cell>
          <cell r="D11261" t="str">
            <v>Delivered</v>
          </cell>
        </row>
        <row r="11262">
          <cell r="B11262">
            <v>100047942</v>
          </cell>
          <cell r="D11262" t="str">
            <v>Delivered</v>
          </cell>
        </row>
        <row r="11263">
          <cell r="B11263">
            <v>100047931</v>
          </cell>
          <cell r="D11263" t="str">
            <v>Delivered</v>
          </cell>
        </row>
        <row r="11264">
          <cell r="B11264">
            <v>100048324</v>
          </cell>
          <cell r="D11264" t="str">
            <v>Delivered</v>
          </cell>
        </row>
        <row r="11265">
          <cell r="B11265">
            <v>100048479</v>
          </cell>
          <cell r="D11265" t="str">
            <v>Delivered</v>
          </cell>
        </row>
        <row r="11266">
          <cell r="B11266">
            <v>100048332</v>
          </cell>
          <cell r="D11266" t="str">
            <v>Delivered</v>
          </cell>
        </row>
        <row r="11267">
          <cell r="B11267">
            <v>100048334</v>
          </cell>
          <cell r="D11267" t="str">
            <v>Delivered</v>
          </cell>
        </row>
        <row r="11268">
          <cell r="B11268">
            <v>100048339</v>
          </cell>
          <cell r="D11268" t="str">
            <v>Delivered</v>
          </cell>
        </row>
        <row r="11269">
          <cell r="B11269">
            <v>100048406</v>
          </cell>
          <cell r="D11269" t="str">
            <v>Delivered</v>
          </cell>
        </row>
        <row r="11270">
          <cell r="B11270">
            <v>100048520</v>
          </cell>
          <cell r="D11270" t="str">
            <v>Delivered</v>
          </cell>
        </row>
        <row r="11274">
          <cell r="B11274" t="str">
            <v>09-04-2025 (Blue Dart)</v>
          </cell>
        </row>
        <row r="11275">
          <cell r="B11275" t="str">
            <v>AWB</v>
          </cell>
          <cell r="D11275" t="str">
            <v>Status</v>
          </cell>
        </row>
        <row r="11276">
          <cell r="B11276">
            <v>53554450261</v>
          </cell>
          <cell r="D11276" t="str">
            <v>Delivered</v>
          </cell>
        </row>
        <row r="11277">
          <cell r="B11277">
            <v>53555394841</v>
          </cell>
          <cell r="D11277" t="str">
            <v>Delivered</v>
          </cell>
        </row>
        <row r="11278">
          <cell r="B11278">
            <v>53555394922</v>
          </cell>
          <cell r="D11278" t="str">
            <v>Delivered</v>
          </cell>
        </row>
        <row r="11279">
          <cell r="B11279">
            <v>53555395191</v>
          </cell>
          <cell r="D11279" t="str">
            <v>Delivered</v>
          </cell>
        </row>
        <row r="11280">
          <cell r="B11280">
            <v>53555395246</v>
          </cell>
          <cell r="D11280" t="str">
            <v>Delivered</v>
          </cell>
        </row>
        <row r="11281">
          <cell r="B11281">
            <v>53555403101</v>
          </cell>
          <cell r="D11281" t="str">
            <v>Delivered</v>
          </cell>
        </row>
        <row r="11282">
          <cell r="B11282">
            <v>53555465180</v>
          </cell>
          <cell r="D11282" t="str">
            <v>Delivered</v>
          </cell>
        </row>
        <row r="11283">
          <cell r="B11283">
            <v>53555425545</v>
          </cell>
          <cell r="D11283" t="str">
            <v>Delivered</v>
          </cell>
        </row>
        <row r="11284">
          <cell r="B11284">
            <v>53555409401</v>
          </cell>
          <cell r="D11284" t="str">
            <v>Delivered</v>
          </cell>
        </row>
        <row r="11285">
          <cell r="B11285">
            <v>53555411954</v>
          </cell>
          <cell r="D11285" t="str">
            <v>Delivered</v>
          </cell>
        </row>
        <row r="11286">
          <cell r="B11286">
            <v>53555438532</v>
          </cell>
          <cell r="D11286" t="str">
            <v>Delivered</v>
          </cell>
        </row>
        <row r="11287">
          <cell r="B11287">
            <v>53555475223</v>
          </cell>
          <cell r="D11287" t="str">
            <v>Delivered</v>
          </cell>
        </row>
        <row r="11288">
          <cell r="B11288">
            <v>53555476236</v>
          </cell>
          <cell r="D11288" t="str">
            <v>Delivered</v>
          </cell>
        </row>
        <row r="11289">
          <cell r="B11289">
            <v>53556375810</v>
          </cell>
          <cell r="D11289" t="str">
            <v>Delivered</v>
          </cell>
        </row>
        <row r="11292">
          <cell r="B11292" t="str">
            <v>09-04-2025 (Fast Track)</v>
          </cell>
        </row>
        <row r="11293">
          <cell r="B11293" t="str">
            <v>AWB</v>
          </cell>
          <cell r="D11293" t="str">
            <v>Appointment I'D</v>
          </cell>
        </row>
        <row r="11294">
          <cell r="B11294">
            <v>100045065</v>
          </cell>
          <cell r="D11294" t="str">
            <v>Delivered</v>
          </cell>
        </row>
        <row r="11295">
          <cell r="B11295">
            <v>100048298</v>
          </cell>
          <cell r="D11295" t="str">
            <v>Delivered</v>
          </cell>
        </row>
        <row r="11296">
          <cell r="B11296">
            <v>100048326</v>
          </cell>
          <cell r="D11296" t="str">
            <v>Delivered</v>
          </cell>
        </row>
        <row r="11297">
          <cell r="B11297">
            <v>100046534</v>
          </cell>
          <cell r="D11297" t="str">
            <v>RTO Marked</v>
          </cell>
        </row>
        <row r="11298">
          <cell r="B11298">
            <v>100046464</v>
          </cell>
          <cell r="D11298" t="str">
            <v>Delivered</v>
          </cell>
        </row>
        <row r="11299">
          <cell r="B11299">
            <v>100047828</v>
          </cell>
          <cell r="D11299" t="str">
            <v>Vehicle Break Down</v>
          </cell>
        </row>
        <row r="11300">
          <cell r="B11300">
            <v>100048388</v>
          </cell>
          <cell r="D11300" t="str">
            <v>VEHICLE WAITING SINCE 8 HOUR STILL SHIPMENT NOT ACCEPTED</v>
          </cell>
        </row>
        <row r="11301">
          <cell r="B11301">
            <v>100048488</v>
          </cell>
          <cell r="D11301" t="str">
            <v>Consignee Refused Due To No Appointment</v>
          </cell>
        </row>
        <row r="11302">
          <cell r="B11302">
            <v>100048341</v>
          </cell>
          <cell r="D11302" t="str">
            <v>Delivered</v>
          </cell>
        </row>
        <row r="11303">
          <cell r="B11303">
            <v>100048391</v>
          </cell>
          <cell r="D11303" t="str">
            <v>Delivered</v>
          </cell>
        </row>
        <row r="11304">
          <cell r="B11304">
            <v>100048392</v>
          </cell>
          <cell r="D11304" t="str">
            <v>Consignee Refused Due To No Appointment</v>
          </cell>
        </row>
        <row r="11305">
          <cell r="B11305">
            <v>100048393</v>
          </cell>
          <cell r="D11305" t="str">
            <v>VEHICLE WAITING SINCE 8 HOUR STILL SHIPMENT NOT ACCEPTED</v>
          </cell>
        </row>
        <row r="11306">
          <cell r="B11306">
            <v>100048399</v>
          </cell>
          <cell r="D11306" t="str">
            <v>Delivered</v>
          </cell>
        </row>
        <row r="11307">
          <cell r="B11307">
            <v>100048400</v>
          </cell>
          <cell r="D11307" t="str">
            <v>Consignee Refused Due To No Appointment</v>
          </cell>
        </row>
        <row r="11308">
          <cell r="B11308">
            <v>100048401</v>
          </cell>
          <cell r="D11308" t="str">
            <v>Consignee Refused Due To No Appointment</v>
          </cell>
        </row>
        <row r="11309">
          <cell r="B11309">
            <v>100048402</v>
          </cell>
          <cell r="D11309" t="str">
            <v>Delivered</v>
          </cell>
        </row>
        <row r="11310">
          <cell r="B11310">
            <v>100048405</v>
          </cell>
          <cell r="D11310" t="str">
            <v>Consignee Refused Due To No Appointment</v>
          </cell>
        </row>
        <row r="11311">
          <cell r="B11311">
            <v>100048408</v>
          </cell>
          <cell r="D11311" t="str">
            <v>Consignee Refused Due To No Appointment</v>
          </cell>
        </row>
        <row r="11314">
          <cell r="B11314" t="str">
            <v>10-04-2025 (Blue Dart)</v>
          </cell>
        </row>
        <row r="11315">
          <cell r="B11315" t="str">
            <v>AWB</v>
          </cell>
          <cell r="D11315" t="str">
            <v>Status</v>
          </cell>
        </row>
        <row r="11316">
          <cell r="B11316">
            <v>53553907993</v>
          </cell>
          <cell r="D11316" t="str">
            <v>Delivered</v>
          </cell>
        </row>
        <row r="11317">
          <cell r="B11317">
            <v>53553908133</v>
          </cell>
          <cell r="D11317" t="str">
            <v>Delivered</v>
          </cell>
        </row>
        <row r="11318">
          <cell r="B11318">
            <v>53553074131</v>
          </cell>
          <cell r="D11318" t="str">
            <v>Delivered</v>
          </cell>
        </row>
        <row r="11319">
          <cell r="B11319">
            <v>53554165265</v>
          </cell>
          <cell r="D11319" t="str">
            <v>Delivered</v>
          </cell>
        </row>
        <row r="11320">
          <cell r="B11320">
            <v>53554176944</v>
          </cell>
          <cell r="D11320" t="str">
            <v>Delivered</v>
          </cell>
        </row>
        <row r="11321">
          <cell r="B11321">
            <v>53554322220</v>
          </cell>
          <cell r="D11321" t="str">
            <v>Delivered</v>
          </cell>
        </row>
        <row r="11322">
          <cell r="B11322">
            <v>53554322275</v>
          </cell>
          <cell r="D11322" t="str">
            <v>Consignee Said Appointment Date on 13-04-2025</v>
          </cell>
        </row>
        <row r="11323">
          <cell r="B11323">
            <v>53555406251</v>
          </cell>
          <cell r="D11323" t="str">
            <v>Delivered</v>
          </cell>
        </row>
        <row r="11324">
          <cell r="B11324">
            <v>53555406881</v>
          </cell>
          <cell r="D11324" t="str">
            <v>Delivered</v>
          </cell>
        </row>
        <row r="11325">
          <cell r="B11325">
            <v>53555425151</v>
          </cell>
          <cell r="D11325" t="str">
            <v>Delivered</v>
          </cell>
        </row>
        <row r="11326">
          <cell r="B11326">
            <v>53556366916</v>
          </cell>
          <cell r="D11326" t="str">
            <v>Delivered</v>
          </cell>
        </row>
        <row r="11327">
          <cell r="B11327">
            <v>53556367664</v>
          </cell>
          <cell r="D11327" t="str">
            <v>Delivered</v>
          </cell>
        </row>
        <row r="11328">
          <cell r="B11328">
            <v>53558240676</v>
          </cell>
          <cell r="D11328" t="str">
            <v>Delivered</v>
          </cell>
        </row>
        <row r="11330">
          <cell r="B11330" t="str">
            <v>10-04-2025 (Fast Track)</v>
          </cell>
        </row>
        <row r="11331">
          <cell r="B11331" t="str">
            <v>AWB</v>
          </cell>
          <cell r="D11331" t="str">
            <v>Appointment I'D</v>
          </cell>
        </row>
        <row r="11332">
          <cell r="B11332">
            <v>100047378</v>
          </cell>
          <cell r="D11332" t="str">
            <v>Delivered</v>
          </cell>
        </row>
        <row r="11333">
          <cell r="B11333">
            <v>100048318</v>
          </cell>
          <cell r="D11333" t="str">
            <v>Delivered</v>
          </cell>
        </row>
        <row r="11334">
          <cell r="B11334">
            <v>100048478</v>
          </cell>
          <cell r="D11334" t="str">
            <v>Delivered</v>
          </cell>
        </row>
        <row r="11335">
          <cell r="B11335">
            <v>100048395</v>
          </cell>
          <cell r="D11335" t="str">
            <v>Delivered</v>
          </cell>
        </row>
        <row r="11336">
          <cell r="B11336">
            <v>100048569</v>
          </cell>
          <cell r="D11336" t="str">
            <v>Delivered</v>
          </cell>
        </row>
        <row r="11339">
          <cell r="B11339" t="str">
            <v>11-04-2025 (Blue Dart)</v>
          </cell>
        </row>
        <row r="11340">
          <cell r="B11340" t="str">
            <v>AWB</v>
          </cell>
          <cell r="D11340" t="str">
            <v>Status</v>
          </cell>
        </row>
        <row r="11341">
          <cell r="B11341">
            <v>53554164344</v>
          </cell>
          <cell r="D11341" t="str">
            <v>Delivered</v>
          </cell>
        </row>
        <row r="11342">
          <cell r="B11342">
            <v>53554603756</v>
          </cell>
          <cell r="D11342" t="str">
            <v>Delivered</v>
          </cell>
        </row>
        <row r="11343">
          <cell r="B11343">
            <v>53554450224</v>
          </cell>
          <cell r="D11343" t="str">
            <v>Delivered</v>
          </cell>
        </row>
        <row r="11344">
          <cell r="B11344">
            <v>53556000514</v>
          </cell>
          <cell r="D11344" t="str">
            <v>Delivered</v>
          </cell>
        </row>
        <row r="11345">
          <cell r="B11345">
            <v>53555394830</v>
          </cell>
          <cell r="D11345" t="str">
            <v>Delivered</v>
          </cell>
        </row>
        <row r="11346">
          <cell r="B11346">
            <v>53555411534</v>
          </cell>
          <cell r="D11346" t="str">
            <v>Delivered</v>
          </cell>
        </row>
        <row r="11347">
          <cell r="B11347">
            <v>53555472666</v>
          </cell>
          <cell r="D11347" t="str">
            <v>Delivered</v>
          </cell>
        </row>
        <row r="11348">
          <cell r="B11348">
            <v>53555473042</v>
          </cell>
          <cell r="D11348" t="str">
            <v>Consignee Refused</v>
          </cell>
        </row>
        <row r="11349">
          <cell r="B11349">
            <v>53556377420</v>
          </cell>
          <cell r="D11349" t="str">
            <v>Check</v>
          </cell>
        </row>
        <row r="11350">
          <cell r="B11350">
            <v>53556370895</v>
          </cell>
          <cell r="D11350" t="str">
            <v>Delivered</v>
          </cell>
        </row>
        <row r="11352">
          <cell r="B11352" t="str">
            <v>11-04-2025 (Fast Track)</v>
          </cell>
        </row>
        <row r="11353">
          <cell r="B11353" t="str">
            <v>AWB</v>
          </cell>
          <cell r="D11353" t="str">
            <v>Appointment I'D</v>
          </cell>
        </row>
        <row r="11354">
          <cell r="B11354">
            <v>100043066</v>
          </cell>
          <cell r="D11354" t="str">
            <v>Delivered</v>
          </cell>
        </row>
        <row r="11355">
          <cell r="B11355">
            <v>100043057</v>
          </cell>
          <cell r="D11355" t="str">
            <v>Delivered</v>
          </cell>
        </row>
        <row r="11356">
          <cell r="B11356">
            <v>100045548</v>
          </cell>
          <cell r="D11356" t="str">
            <v>Delivered</v>
          </cell>
        </row>
        <row r="11357">
          <cell r="B11357">
            <v>100047828</v>
          </cell>
          <cell r="D11357" t="str">
            <v>Delivered</v>
          </cell>
        </row>
        <row r="11358">
          <cell r="B11358">
            <v>100048517</v>
          </cell>
          <cell r="D11358" t="str">
            <v>Delivered</v>
          </cell>
        </row>
        <row r="11362">
          <cell r="B11362" t="str">
            <v>12-04-2025 (Blue Dart)</v>
          </cell>
        </row>
        <row r="11363">
          <cell r="B11363" t="str">
            <v>AWB</v>
          </cell>
          <cell r="D11363" t="str">
            <v>Status</v>
          </cell>
        </row>
        <row r="11364">
          <cell r="B11364">
            <v>53554449480</v>
          </cell>
          <cell r="D11364" t="str">
            <v>Delivered</v>
          </cell>
        </row>
        <row r="11365">
          <cell r="B11365">
            <v>53554607326</v>
          </cell>
          <cell r="D11365" t="str">
            <v>Delivered</v>
          </cell>
        </row>
        <row r="11366">
          <cell r="B11366">
            <v>53554450132</v>
          </cell>
          <cell r="D11366" t="str">
            <v>Delivered</v>
          </cell>
        </row>
        <row r="11367">
          <cell r="B11367">
            <v>53555394896</v>
          </cell>
          <cell r="D11367" t="str">
            <v>Delivered</v>
          </cell>
        </row>
        <row r="11368">
          <cell r="B11368">
            <v>53555404206</v>
          </cell>
          <cell r="D11368" t="str">
            <v>Delivered</v>
          </cell>
        </row>
        <row r="11369">
          <cell r="B11369">
            <v>53555405153</v>
          </cell>
          <cell r="D11369" t="str">
            <v>Delivered</v>
          </cell>
        </row>
        <row r="11370">
          <cell r="B11370">
            <v>53555413203</v>
          </cell>
          <cell r="D11370" t="str">
            <v>Delivered</v>
          </cell>
        </row>
        <row r="11371">
          <cell r="B11371">
            <v>53555463846</v>
          </cell>
          <cell r="D11371" t="str">
            <v>Delivered</v>
          </cell>
        </row>
        <row r="11372">
          <cell r="B11372">
            <v>53556372192</v>
          </cell>
          <cell r="D11372" t="str">
            <v>Delivered</v>
          </cell>
        </row>
        <row r="11373">
          <cell r="B11373">
            <v>53558297295</v>
          </cell>
          <cell r="D11373" t="str">
            <v>Delivered</v>
          </cell>
        </row>
        <row r="11375">
          <cell r="B11375" t="str">
            <v>12-04-2025 (Fast Track)</v>
          </cell>
        </row>
        <row r="11376">
          <cell r="B11376" t="str">
            <v>AWB</v>
          </cell>
          <cell r="D11376" t="str">
            <v>Appointment I'D</v>
          </cell>
        </row>
        <row r="11377">
          <cell r="B11377">
            <v>100047222</v>
          </cell>
          <cell r="D11377" t="str">
            <v>VEHICLE WAITING SINCE 7 HOUR STILL SHIPMENT NOT ACCEPTED Due To Space Issue</v>
          </cell>
        </row>
        <row r="11378">
          <cell r="B11378">
            <v>100047104</v>
          </cell>
          <cell r="D11378" t="str">
            <v>Consignee Refused Due To MIX ARTCILE ISSUE</v>
          </cell>
        </row>
        <row r="11379">
          <cell r="B11379">
            <v>100047937</v>
          </cell>
          <cell r="D11379" t="str">
            <v>VEHICLE WAITING SINCE 7 HOUR STILL SHIPMENT NOT ACCEPTED Due To Space Issue</v>
          </cell>
        </row>
        <row r="11380">
          <cell r="B11380">
            <v>100048521</v>
          </cell>
          <cell r="D11380" t="str">
            <v>Delivered</v>
          </cell>
        </row>
        <row r="11381">
          <cell r="B11381">
            <v>100048921</v>
          </cell>
          <cell r="D11381" t="str">
            <v>Delivered</v>
          </cell>
        </row>
        <row r="11382">
          <cell r="B11382">
            <v>100048924</v>
          </cell>
          <cell r="D11382" t="str">
            <v>Delivered</v>
          </cell>
        </row>
        <row r="11385">
          <cell r="B11385" t="str">
            <v>13-04-2025 (Blue Dart)</v>
          </cell>
        </row>
        <row r="11386">
          <cell r="B11386" t="str">
            <v>AWB</v>
          </cell>
          <cell r="D11386" t="str">
            <v>Status</v>
          </cell>
        </row>
        <row r="11387">
          <cell r="B11387">
            <v>53556374970</v>
          </cell>
          <cell r="D11387" t="str">
            <v>Delivered</v>
          </cell>
        </row>
        <row r="11388">
          <cell r="B11388">
            <v>53556374163</v>
          </cell>
          <cell r="D11388" t="str">
            <v>Delivered</v>
          </cell>
        </row>
        <row r="11391">
          <cell r="B11391" t="str">
            <v>14-04-2025 (Blue Dart)</v>
          </cell>
        </row>
        <row r="11392">
          <cell r="B11392" t="str">
            <v>AWB</v>
          </cell>
          <cell r="D11392" t="str">
            <v>Status</v>
          </cell>
        </row>
        <row r="11393">
          <cell r="B11393">
            <v>53556385676</v>
          </cell>
          <cell r="D11393" t="str">
            <v>Delivered</v>
          </cell>
        </row>
        <row r="11394">
          <cell r="B11394">
            <v>53558259893</v>
          </cell>
          <cell r="D11394" t="str">
            <v>Consignee Refused</v>
          </cell>
        </row>
        <row r="11397">
          <cell r="B11397" t="str">
            <v>14-04-2025 (Fast Track)</v>
          </cell>
        </row>
        <row r="11398">
          <cell r="B11398" t="str">
            <v>AWB</v>
          </cell>
          <cell r="D11398" t="str">
            <v>Appointment I'D</v>
          </cell>
        </row>
        <row r="11399">
          <cell r="B11399">
            <v>100041930</v>
          </cell>
          <cell r="D11399" t="str">
            <v>Delivered</v>
          </cell>
        </row>
        <row r="11400">
          <cell r="B11400">
            <v>100046071</v>
          </cell>
          <cell r="D11400" t="str">
            <v>Delivered</v>
          </cell>
        </row>
        <row r="11401">
          <cell r="B11401">
            <v>100047935</v>
          </cell>
          <cell r="D11401" t="str">
            <v>Delivered</v>
          </cell>
        </row>
        <row r="11402">
          <cell r="B11402">
            <v>100049190</v>
          </cell>
          <cell r="D11402" t="str">
            <v>In Transit</v>
          </cell>
        </row>
        <row r="11403">
          <cell r="B11403">
            <v>100049019</v>
          </cell>
          <cell r="D11403" t="str">
            <v>Delivered</v>
          </cell>
        </row>
        <row r="11404">
          <cell r="B11404">
            <v>100049018</v>
          </cell>
          <cell r="D11404" t="str">
            <v>Delivered</v>
          </cell>
        </row>
        <row r="11407">
          <cell r="B11407" t="str">
            <v>15-04-2025 (Blue Dart)</v>
          </cell>
        </row>
        <row r="11408">
          <cell r="B11408" t="str">
            <v>AWB</v>
          </cell>
          <cell r="D11408" t="str">
            <v>Status</v>
          </cell>
        </row>
        <row r="11409">
          <cell r="B11409">
            <v>53554323185</v>
          </cell>
          <cell r="D11409" t="str">
            <v>Delivered</v>
          </cell>
        </row>
        <row r="11410">
          <cell r="B11410">
            <v>53555394723</v>
          </cell>
          <cell r="D11410" t="str">
            <v>Delivered</v>
          </cell>
        </row>
        <row r="11411">
          <cell r="B11411">
            <v>53556373312</v>
          </cell>
          <cell r="D11411" t="str">
            <v>Infromed Same Day</v>
          </cell>
        </row>
        <row r="11412">
          <cell r="B11412">
            <v>53558253486</v>
          </cell>
          <cell r="D11412" t="str">
            <v>Delivered</v>
          </cell>
        </row>
        <row r="11413">
          <cell r="B11413">
            <v>53558262833</v>
          </cell>
          <cell r="D11413" t="str">
            <v>Delivered</v>
          </cell>
        </row>
        <row r="11414">
          <cell r="B11414">
            <v>53558241590</v>
          </cell>
          <cell r="D11414" t="str">
            <v>Delivered</v>
          </cell>
        </row>
        <row r="11416">
          <cell r="B11416" t="str">
            <v>15-04-2025 (Fast Track)</v>
          </cell>
        </row>
        <row r="11417">
          <cell r="B11417" t="str">
            <v>AWB</v>
          </cell>
          <cell r="D11417" t="str">
            <v>Appointment I'D</v>
          </cell>
        </row>
        <row r="11418">
          <cell r="B11418">
            <v>100047386</v>
          </cell>
          <cell r="D11418" t="str">
            <v>Delivered</v>
          </cell>
        </row>
        <row r="11419">
          <cell r="B11419">
            <v>100048488</v>
          </cell>
          <cell r="D11419" t="str">
            <v>Delivered</v>
          </cell>
        </row>
        <row r="11420">
          <cell r="B11420">
            <v>100048392</v>
          </cell>
          <cell r="D11420" t="str">
            <v>Delivered</v>
          </cell>
        </row>
        <row r="11421">
          <cell r="B11421">
            <v>100048400</v>
          </cell>
          <cell r="D11421" t="str">
            <v>Delivered</v>
          </cell>
        </row>
        <row r="11422">
          <cell r="B11422">
            <v>100048401</v>
          </cell>
          <cell r="D11422" t="str">
            <v>Delivered</v>
          </cell>
        </row>
        <row r="11423">
          <cell r="B11423">
            <v>100048405</v>
          </cell>
          <cell r="D11423" t="str">
            <v>Delivered</v>
          </cell>
        </row>
        <row r="11424">
          <cell r="B11424">
            <v>100048408</v>
          </cell>
          <cell r="D11424" t="str">
            <v>Delivered</v>
          </cell>
        </row>
        <row r="11425">
          <cell r="B11425">
            <v>100048935</v>
          </cell>
          <cell r="D11425" t="str">
            <v>OFD</v>
          </cell>
        </row>
        <row r="11426">
          <cell r="B11426">
            <v>100048932</v>
          </cell>
          <cell r="D11426" t="str">
            <v>Delivered</v>
          </cell>
        </row>
        <row r="11430">
          <cell r="B11430" t="str">
            <v>16-04-2025 (Fast Track)</v>
          </cell>
        </row>
        <row r="11431">
          <cell r="B11431" t="str">
            <v>AWB</v>
          </cell>
          <cell r="D11431" t="str">
            <v>Appointment I'D</v>
          </cell>
        </row>
        <row r="11432">
          <cell r="B11432">
            <v>100049016</v>
          </cell>
          <cell r="D11432" t="str">
            <v>1 Box Short Delivered</v>
          </cell>
        </row>
        <row r="11433">
          <cell r="B11433">
            <v>100048934</v>
          </cell>
          <cell r="D11433" t="str">
            <v>Delivered</v>
          </cell>
        </row>
        <row r="11436">
          <cell r="B11436" t="str">
            <v>17-04-2025 (Blue Dart)</v>
          </cell>
        </row>
        <row r="11437">
          <cell r="B11437" t="str">
            <v>AWB</v>
          </cell>
          <cell r="D11437" t="str">
            <v>Status</v>
          </cell>
        </row>
        <row r="11438">
          <cell r="B11438">
            <v>53554449443</v>
          </cell>
          <cell r="D11438" t="str">
            <v>Delivered</v>
          </cell>
        </row>
        <row r="11439">
          <cell r="B11439">
            <v>53554449465</v>
          </cell>
          <cell r="D11439" t="str">
            <v>Delivered</v>
          </cell>
        </row>
        <row r="11440">
          <cell r="B11440">
            <v>53554450165</v>
          </cell>
          <cell r="D11440" t="str">
            <v>Delivered</v>
          </cell>
        </row>
        <row r="11441">
          <cell r="B11441">
            <v>53555464336</v>
          </cell>
          <cell r="D11441" t="str">
            <v>Delivered</v>
          </cell>
        </row>
        <row r="11442">
          <cell r="B11442">
            <v>53555469424</v>
          </cell>
          <cell r="D11442" t="str">
            <v>Delivered</v>
          </cell>
        </row>
        <row r="11443">
          <cell r="B11443">
            <v>53559875810</v>
          </cell>
          <cell r="D11443" t="str">
            <v>Delivered</v>
          </cell>
        </row>
        <row r="11445">
          <cell r="B11445" t="str">
            <v>17-04-2025 (Fast Track)</v>
          </cell>
        </row>
        <row r="11446">
          <cell r="B11446" t="str">
            <v>AWB</v>
          </cell>
          <cell r="D11446" t="str">
            <v>Appointment I'D</v>
          </cell>
        </row>
        <row r="11447">
          <cell r="B11447">
            <v>100045537</v>
          </cell>
          <cell r="D11447" t="str">
            <v>Delivered</v>
          </cell>
        </row>
        <row r="11448">
          <cell r="B11448">
            <v>100046064</v>
          </cell>
          <cell r="D11448" t="str">
            <v>Delivered</v>
          </cell>
        </row>
        <row r="11449">
          <cell r="B11449">
            <v>100048480</v>
          </cell>
          <cell r="D11449" t="str">
            <v>Delivered</v>
          </cell>
        </row>
        <row r="11450">
          <cell r="B11450">
            <v>100049015</v>
          </cell>
          <cell r="D11450" t="str">
            <v>Delivered</v>
          </cell>
        </row>
        <row r="11451">
          <cell r="B11451">
            <v>100048930</v>
          </cell>
          <cell r="D11451" t="str">
            <v>Delivered</v>
          </cell>
        </row>
        <row r="11452">
          <cell r="B11452">
            <v>100049155</v>
          </cell>
          <cell r="D11452" t="str">
            <v>Delivered</v>
          </cell>
        </row>
        <row r="11453">
          <cell r="B11453">
            <v>100049156</v>
          </cell>
          <cell r="D11453" t="str">
            <v>Delivered</v>
          </cell>
        </row>
        <row r="11454">
          <cell r="B11454">
            <v>100049017</v>
          </cell>
          <cell r="D11454" t="str">
            <v>Delivered</v>
          </cell>
        </row>
        <row r="11457">
          <cell r="B11457" t="str">
            <v>18-04-2025 (Blue Dart)</v>
          </cell>
        </row>
        <row r="11458">
          <cell r="B11458" t="str">
            <v>AWB</v>
          </cell>
          <cell r="D11458" t="str">
            <v>Status</v>
          </cell>
        </row>
        <row r="11459">
          <cell r="B11459">
            <v>53551235076</v>
          </cell>
          <cell r="D11459" t="str">
            <v>Auto RTO</v>
          </cell>
        </row>
        <row r="11460">
          <cell r="B11460">
            <v>53554608450</v>
          </cell>
          <cell r="D11460" t="str">
            <v>Delivered</v>
          </cell>
        </row>
        <row r="11462">
          <cell r="B11462" t="str">
            <v>18-04-2025 (Fast Track)</v>
          </cell>
        </row>
        <row r="11463">
          <cell r="B11463" t="str">
            <v>AWB</v>
          </cell>
          <cell r="D11463" t="str">
            <v>Appointment I'D</v>
          </cell>
        </row>
        <row r="11464">
          <cell r="B11464">
            <v>100045324</v>
          </cell>
          <cell r="D11464" t="str">
            <v>Delivered</v>
          </cell>
        </row>
        <row r="11465">
          <cell r="B11465">
            <v>100045323</v>
          </cell>
          <cell r="D11465" t="str">
            <v>Delivered</v>
          </cell>
        </row>
        <row r="11466">
          <cell r="B11466">
            <v>100045886</v>
          </cell>
          <cell r="D11466" t="str">
            <v>VEHICLE WAITING SINCE 6 HOUR STILL SHIPMENT NOT ACCEPTED Due To Space Issue</v>
          </cell>
        </row>
        <row r="11467">
          <cell r="B11467">
            <v>100046072</v>
          </cell>
          <cell r="D11467" t="str">
            <v>Delivered</v>
          </cell>
        </row>
        <row r="11468">
          <cell r="B11468">
            <v>100046108</v>
          </cell>
          <cell r="D11468" t="str">
            <v>VEHICLE WAITING SINCE 6 HOUR STILL SHIPMENT NOT ACCEPTED Due To Space Issue</v>
          </cell>
        </row>
        <row r="11469">
          <cell r="B11469">
            <v>100046525</v>
          </cell>
          <cell r="D11469" t="str">
            <v>VEHICLE WAITING SINCE 6 HOUR STILL SHIPMENT NOT ACCEPTED Due To Space Issue</v>
          </cell>
        </row>
        <row r="11470">
          <cell r="B11470">
            <v>100047223</v>
          </cell>
          <cell r="D11470" t="str">
            <v>VEHICLE WAITING SINCE 6 HOUR STILL SHIPMENT NOT ACCEPTED Due To Space Issue</v>
          </cell>
        </row>
        <row r="11471">
          <cell r="B11471">
            <v>100047368</v>
          </cell>
          <cell r="D11471" t="str">
            <v>Delivered</v>
          </cell>
        </row>
        <row r="11472">
          <cell r="B11472">
            <v>100047934</v>
          </cell>
          <cell r="D11472" t="str">
            <v>Delivered</v>
          </cell>
        </row>
        <row r="11473">
          <cell r="B11473">
            <v>100049158</v>
          </cell>
          <cell r="D11473" t="str">
            <v>Delivered</v>
          </cell>
        </row>
        <row r="11474">
          <cell r="B11474">
            <v>100049484</v>
          </cell>
          <cell r="D11474" t="str">
            <v>Delivered</v>
          </cell>
        </row>
        <row r="11477">
          <cell r="B11477" t="str">
            <v>19-04-2025 (Blue Dart)</v>
          </cell>
        </row>
        <row r="11478">
          <cell r="B11478" t="str">
            <v>AWB</v>
          </cell>
          <cell r="D11478" t="str">
            <v>Status</v>
          </cell>
        </row>
        <row r="11479">
          <cell r="B11479">
            <v>53551633424</v>
          </cell>
          <cell r="D11479" t="str">
            <v>Auto RTO</v>
          </cell>
        </row>
        <row r="11480">
          <cell r="B11480">
            <v>53555417554</v>
          </cell>
          <cell r="D11480" t="str">
            <v>Delivered</v>
          </cell>
        </row>
        <row r="11481">
          <cell r="B11481">
            <v>53555465736</v>
          </cell>
          <cell r="D11481" t="str">
            <v>Delivered</v>
          </cell>
        </row>
        <row r="11482">
          <cell r="B11482">
            <v>53554175931</v>
          </cell>
          <cell r="D11482" t="str">
            <v>Delivered</v>
          </cell>
        </row>
        <row r="11484">
          <cell r="B11484" t="str">
            <v>19-04-2025 (Fast Track)</v>
          </cell>
        </row>
        <row r="11485">
          <cell r="B11485" t="str">
            <v>AWB</v>
          </cell>
          <cell r="D11485" t="str">
            <v>Appointment I'D</v>
          </cell>
        </row>
        <row r="11486">
          <cell r="B11486">
            <v>100042752</v>
          </cell>
          <cell r="D11486" t="str">
            <v>Delivered</v>
          </cell>
        </row>
        <row r="11487">
          <cell r="B11487">
            <v>100043749</v>
          </cell>
          <cell r="D11487" t="str">
            <v xml:space="preserve">CUSTOMER REFUSED DELIVERY DUE TO ASN NUMBER PENDING </v>
          </cell>
        </row>
        <row r="11488">
          <cell r="B11488">
            <v>100047367</v>
          </cell>
          <cell r="D11488" t="str">
            <v>Delivered</v>
          </cell>
        </row>
        <row r="11489">
          <cell r="B11489">
            <v>100047938</v>
          </cell>
          <cell r="D11489" t="str">
            <v xml:space="preserve">CUSTOMER REFUSED DELIVERY DUE TO ASN NUMBER PENDING </v>
          </cell>
        </row>
        <row r="11490">
          <cell r="B11490">
            <v>100048876</v>
          </cell>
          <cell r="D11490" t="str">
            <v>Delivered</v>
          </cell>
        </row>
        <row r="11491">
          <cell r="B11491">
            <v>100049510</v>
          </cell>
          <cell r="D11491" t="str">
            <v>Delivered</v>
          </cell>
        </row>
        <row r="11494">
          <cell r="B11494" t="str">
            <v>21-04-2025 (Blue Dart)</v>
          </cell>
        </row>
        <row r="11495">
          <cell r="B11495" t="str">
            <v>AWB</v>
          </cell>
          <cell r="D11495" t="str">
            <v>Status</v>
          </cell>
        </row>
        <row r="11496">
          <cell r="B11496">
            <v>53559873290</v>
          </cell>
          <cell r="D11496" t="str">
            <v>Delivered</v>
          </cell>
        </row>
        <row r="11497">
          <cell r="B11497">
            <v>53559869473</v>
          </cell>
          <cell r="D11497" t="str">
            <v>Delivered</v>
          </cell>
        </row>
        <row r="11498">
          <cell r="B11498">
            <v>53559868795</v>
          </cell>
          <cell r="D11498" t="str">
            <v>Delivered</v>
          </cell>
        </row>
        <row r="11499">
          <cell r="B11499">
            <v>53559874896</v>
          </cell>
          <cell r="D11499" t="str">
            <v>Delivered</v>
          </cell>
        </row>
        <row r="11500">
          <cell r="B11500">
            <v>53559873872</v>
          </cell>
          <cell r="D11500" t="str">
            <v>Delivered</v>
          </cell>
        </row>
        <row r="11501">
          <cell r="B11501">
            <v>53559857595</v>
          </cell>
          <cell r="D11501" t="str">
            <v>Delivered</v>
          </cell>
        </row>
        <row r="11502">
          <cell r="B11502">
            <v>53559858321</v>
          </cell>
          <cell r="D11502" t="str">
            <v>Delivered</v>
          </cell>
        </row>
        <row r="11503">
          <cell r="B11503">
            <v>53559860885</v>
          </cell>
          <cell r="D11503" t="str">
            <v>Delivered</v>
          </cell>
        </row>
        <row r="11504">
          <cell r="B11504">
            <v>53559855753</v>
          </cell>
          <cell r="D11504" t="str">
            <v>Delivered</v>
          </cell>
        </row>
        <row r="11505">
          <cell r="B11505">
            <v>53560233974</v>
          </cell>
          <cell r="D11505" t="str">
            <v>Delivered</v>
          </cell>
        </row>
        <row r="11506">
          <cell r="B11506">
            <v>53560170366</v>
          </cell>
          <cell r="D11506" t="str">
            <v>Delivered</v>
          </cell>
        </row>
        <row r="11507">
          <cell r="B11507">
            <v>53559562626</v>
          </cell>
          <cell r="D11507" t="str">
            <v>Delivered</v>
          </cell>
        </row>
        <row r="11508">
          <cell r="B11508">
            <v>53559168961</v>
          </cell>
          <cell r="D11508" t="str">
            <v>Delivered</v>
          </cell>
        </row>
        <row r="11510">
          <cell r="B11510" t="str">
            <v>21-04-2025 (Fast Track)</v>
          </cell>
        </row>
        <row r="11511">
          <cell r="B11511" t="str">
            <v>AWB</v>
          </cell>
          <cell r="D11511" t="str">
            <v>Appointment I'D</v>
          </cell>
        </row>
        <row r="11512">
          <cell r="B11512">
            <v>100044673</v>
          </cell>
          <cell r="D11512" t="str">
            <v>CUSTOMER REFUSED DELIVERY DUE TO INVOICE COPY ISSUE</v>
          </cell>
        </row>
        <row r="11513">
          <cell r="B11513">
            <v>100044631</v>
          </cell>
          <cell r="D11513" t="str">
            <v>CUSTOMER REFUSED DELIVERY DUE TO INVOICE COPY ISSUE</v>
          </cell>
        </row>
        <row r="11514">
          <cell r="B11514">
            <v>100048917</v>
          </cell>
          <cell r="D11514" t="str">
            <v>Myntra Customer refused delivery due to the wrong address mentioned in the invoice copy </v>
          </cell>
        </row>
        <row r="11515">
          <cell r="B11515">
            <v>100048875</v>
          </cell>
          <cell r="D11515" t="str">
            <v>Delivered</v>
          </cell>
        </row>
        <row r="11516">
          <cell r="B11516">
            <v>100049101</v>
          </cell>
          <cell r="D11516" t="str">
            <v>Delivered</v>
          </cell>
        </row>
        <row r="11517">
          <cell r="B11517">
            <v>100049485</v>
          </cell>
          <cell r="D11517" t="str">
            <v>OFD</v>
          </cell>
        </row>
        <row r="11518">
          <cell r="B11518">
            <v>100049166</v>
          </cell>
          <cell r="D11518" t="str">
            <v>Delivered</v>
          </cell>
        </row>
        <row r="11519">
          <cell r="B11519">
            <v>100049558</v>
          </cell>
          <cell r="D11519" t="str">
            <v>Delivered</v>
          </cell>
        </row>
        <row r="11520">
          <cell r="B11520">
            <v>100049473</v>
          </cell>
          <cell r="D11520" t="str">
            <v>Delivered</v>
          </cell>
        </row>
        <row r="11521">
          <cell r="B11521">
            <v>100049474</v>
          </cell>
          <cell r="D11521" t="str">
            <v>Delivered</v>
          </cell>
        </row>
        <row r="11522">
          <cell r="B11522">
            <v>100049194</v>
          </cell>
          <cell r="D11522" t="str">
            <v>Delivered</v>
          </cell>
        </row>
        <row r="11523">
          <cell r="B11523">
            <v>100049504</v>
          </cell>
          <cell r="D11523" t="str">
            <v>Delivered</v>
          </cell>
        </row>
        <row r="11524">
          <cell r="B11524">
            <v>100049508</v>
          </cell>
          <cell r="D11524" t="str">
            <v>Delivered</v>
          </cell>
        </row>
        <row r="11525">
          <cell r="B11525">
            <v>100049467</v>
          </cell>
          <cell r="D11525" t="str">
            <v>Consignee Refused Due To Space Issue</v>
          </cell>
        </row>
        <row r="11526">
          <cell r="B11526">
            <v>100049471</v>
          </cell>
          <cell r="D11526" t="str">
            <v>Delivered</v>
          </cell>
        </row>
        <row r="11527">
          <cell r="B11527">
            <v>100049865</v>
          </cell>
          <cell r="D11527" t="str">
            <v>Delivered</v>
          </cell>
        </row>
        <row r="11530">
          <cell r="B11530" t="str">
            <v>22-04-2025 (Blue Dart)</v>
          </cell>
        </row>
        <row r="11531">
          <cell r="B11531" t="str">
            <v>AWB</v>
          </cell>
          <cell r="D11531" t="str">
            <v>Status</v>
          </cell>
        </row>
        <row r="11532">
          <cell r="B11532">
            <v>53555473042</v>
          </cell>
          <cell r="D11532" t="str">
            <v xml:space="preserve">Po  expired  have share  on mail so many times  for alternate </v>
          </cell>
        </row>
        <row r="11533">
          <cell r="B11533">
            <v>53559668396</v>
          </cell>
          <cell r="D11533" t="str">
            <v>Delivered</v>
          </cell>
        </row>
        <row r="11534">
          <cell r="B11534">
            <v>53560356452</v>
          </cell>
          <cell r="D11534" t="str">
            <v>EDD - 23-04-2025</v>
          </cell>
        </row>
        <row r="11535">
          <cell r="B11535">
            <v>53559694381</v>
          </cell>
          <cell r="D11535" t="str">
            <v>Delivered</v>
          </cell>
        </row>
        <row r="11536">
          <cell r="B11536">
            <v>53559861611</v>
          </cell>
          <cell r="D11536" t="str">
            <v>Delivered</v>
          </cell>
        </row>
        <row r="11537">
          <cell r="B11537">
            <v>53560243962</v>
          </cell>
          <cell r="D11537" t="str">
            <v>Delivered</v>
          </cell>
        </row>
        <row r="11538">
          <cell r="B11538">
            <v>53560156510</v>
          </cell>
          <cell r="D11538" t="str">
            <v>Delivered</v>
          </cell>
        </row>
        <row r="11539">
          <cell r="B11539">
            <v>53560237113</v>
          </cell>
          <cell r="D11539" t="str">
            <v xml:space="preserve">Rejected as no appointment </v>
          </cell>
        </row>
        <row r="11540">
          <cell r="B11540">
            <v>53560387753</v>
          </cell>
          <cell r="D11540" t="str">
            <v>Delivered</v>
          </cell>
        </row>
        <row r="11541">
          <cell r="B11541">
            <v>53560179805</v>
          </cell>
          <cell r="D11541" t="str">
            <v>Delivered</v>
          </cell>
        </row>
        <row r="11542">
          <cell r="B11542">
            <v>53560242466</v>
          </cell>
          <cell r="D11542" t="str">
            <v>Delivered</v>
          </cell>
        </row>
        <row r="11545">
          <cell r="B11545" t="str">
            <v>22-04-2025 (Fast Track)</v>
          </cell>
        </row>
        <row r="11546">
          <cell r="B11546" t="str">
            <v>AWB</v>
          </cell>
          <cell r="D11546" t="str">
            <v>Appointment I'D</v>
          </cell>
        </row>
        <row r="11547">
          <cell r="B11547">
            <v>100046484</v>
          </cell>
          <cell r="D11547" t="str">
            <v>Delivered</v>
          </cell>
        </row>
        <row r="11548">
          <cell r="B11548">
            <v>100049596</v>
          </cell>
          <cell r="D11548" t="str">
            <v>Delivered</v>
          </cell>
        </row>
        <row r="11549">
          <cell r="B11549">
            <v>100049598</v>
          </cell>
          <cell r="D11549" t="str">
            <v>Delivered</v>
          </cell>
        </row>
        <row r="11550">
          <cell r="B11550">
            <v>100048912</v>
          </cell>
          <cell r="D11550" t="str">
            <v>Delivered</v>
          </cell>
        </row>
        <row r="11551">
          <cell r="B11551">
            <v>100048872</v>
          </cell>
          <cell r="D11551" t="str">
            <v>Delivered</v>
          </cell>
        </row>
        <row r="11552">
          <cell r="B11552">
            <v>100049503</v>
          </cell>
          <cell r="D11552" t="str">
            <v>Delivered</v>
          </cell>
        </row>
        <row r="11553">
          <cell r="B11553">
            <v>100049505</v>
          </cell>
          <cell r="D11553" t="str">
            <v>Delivered</v>
          </cell>
        </row>
        <row r="11554">
          <cell r="B11554">
            <v>100049506</v>
          </cell>
          <cell r="D11554" t="str">
            <v>Delivered</v>
          </cell>
        </row>
        <row r="11555">
          <cell r="B11555">
            <v>100049507</v>
          </cell>
          <cell r="D11555" t="str">
            <v>Delivered</v>
          </cell>
        </row>
        <row r="11556">
          <cell r="B11556">
            <v>100049509</v>
          </cell>
          <cell r="D11556" t="str">
            <v>Delivered</v>
          </cell>
        </row>
        <row r="11557">
          <cell r="B11557">
            <v>100049571</v>
          </cell>
          <cell r="D11557" t="str">
            <v>Delivered</v>
          </cell>
        </row>
        <row r="11558">
          <cell r="B11558">
            <v>100049864</v>
          </cell>
          <cell r="D11558" t="str">
            <v>In Transit</v>
          </cell>
        </row>
        <row r="11559">
          <cell r="B11559">
            <v>100049863</v>
          </cell>
          <cell r="D11559" t="str">
            <v xml:space="preserve">In Transit </v>
          </cell>
        </row>
        <row r="11562">
          <cell r="B11562">
            <v>100034491</v>
          </cell>
        </row>
        <row r="11563">
          <cell r="B11563">
            <v>53547813524</v>
          </cell>
        </row>
        <row r="11565">
          <cell r="B11565" t="str">
            <v>23-04-2025 (Blue Dart)</v>
          </cell>
        </row>
        <row r="11566">
          <cell r="B11566" t="str">
            <v>AWB</v>
          </cell>
          <cell r="D11566" t="str">
            <v>Status</v>
          </cell>
        </row>
        <row r="11567">
          <cell r="B11567">
            <v>53559676192</v>
          </cell>
          <cell r="D11567" t="str">
            <v>Delivered</v>
          </cell>
        </row>
        <row r="11568">
          <cell r="B11568">
            <v>53561357194</v>
          </cell>
          <cell r="D11568" t="str">
            <v>EDD - 02-05-2025</v>
          </cell>
        </row>
        <row r="11569">
          <cell r="B11569">
            <v>53559884416</v>
          </cell>
          <cell r="D11569" t="str">
            <v>Delivered</v>
          </cell>
        </row>
        <row r="11570">
          <cell r="B11570">
            <v>53559861854</v>
          </cell>
          <cell r="D11570" t="str">
            <v>Delivered</v>
          </cell>
        </row>
        <row r="11571">
          <cell r="B11571">
            <v>53559964393</v>
          </cell>
          <cell r="D11571" t="str">
            <v>Delivered</v>
          </cell>
        </row>
        <row r="11572">
          <cell r="B11572">
            <v>53559963936</v>
          </cell>
          <cell r="D11572" t="str">
            <v>Delivered</v>
          </cell>
        </row>
        <row r="11573">
          <cell r="B11573">
            <v>53559964054</v>
          </cell>
          <cell r="D11573" t="str">
            <v>Delivered</v>
          </cell>
        </row>
        <row r="11574">
          <cell r="B11574">
            <v>53560086716</v>
          </cell>
          <cell r="D11574" t="str">
            <v>Consignee Refused Due To AS No Appointment Today</v>
          </cell>
        </row>
        <row r="11575">
          <cell r="B11575">
            <v>53560196034</v>
          </cell>
          <cell r="D11575" t="str">
            <v>Delivered</v>
          </cell>
        </row>
        <row r="11576">
          <cell r="B11576">
            <v>53559964625</v>
          </cell>
          <cell r="D11576" t="str">
            <v>Delivered</v>
          </cell>
        </row>
        <row r="11577">
          <cell r="B11577">
            <v>53559964592</v>
          </cell>
          <cell r="D11577" t="str">
            <v xml:space="preserve"> Consignee Refused No Update From Transporter Side</v>
          </cell>
        </row>
        <row r="11578">
          <cell r="B11578">
            <v>53559964356</v>
          </cell>
          <cell r="D11578" t="str">
            <v>Delivered</v>
          </cell>
        </row>
        <row r="11579">
          <cell r="B11579">
            <v>53559964404</v>
          </cell>
          <cell r="D11579" t="str">
            <v>Delivered</v>
          </cell>
        </row>
        <row r="11582">
          <cell r="B11582" t="str">
            <v>23-04-2025 (Fast Track)</v>
          </cell>
        </row>
        <row r="11583">
          <cell r="B11583" t="str">
            <v>AWB</v>
          </cell>
          <cell r="D11583" t="str">
            <v>Appointment I'D</v>
          </cell>
        </row>
        <row r="11584">
          <cell r="B11584">
            <v>100049597</v>
          </cell>
          <cell r="D11584" t="str">
            <v>Delivered</v>
          </cell>
        </row>
        <row r="11585">
          <cell r="B11585">
            <v>100049599</v>
          </cell>
          <cell r="D11585" t="str">
            <v>Delivered</v>
          </cell>
        </row>
        <row r="11586">
          <cell r="B11586">
            <v>100048910</v>
          </cell>
          <cell r="D11586" t="str">
            <v>Delivered</v>
          </cell>
        </row>
        <row r="11587">
          <cell r="B11587">
            <v>100049081</v>
          </cell>
          <cell r="D11587" t="str">
            <v>Delivered</v>
          </cell>
        </row>
        <row r="11588">
          <cell r="B11588">
            <v>100049312</v>
          </cell>
          <cell r="D11588" t="str">
            <v>Delivered</v>
          </cell>
        </row>
        <row r="11589">
          <cell r="B11589">
            <v>100049080</v>
          </cell>
          <cell r="D11589" t="str">
            <v>Delivered</v>
          </cell>
        </row>
        <row r="11590">
          <cell r="B11590">
            <v>100049481</v>
          </cell>
          <cell r="D11590" t="str">
            <v>Delivered</v>
          </cell>
        </row>
        <row r="11591">
          <cell r="B11591">
            <v>100049528</v>
          </cell>
          <cell r="D11591" t="str">
            <v>Delivered</v>
          </cell>
        </row>
        <row r="11592">
          <cell r="B11592">
            <v>100049469</v>
          </cell>
          <cell r="D11592" t="str">
            <v>Delivered</v>
          </cell>
        </row>
        <row r="11593">
          <cell r="B11593">
            <v>100049562</v>
          </cell>
          <cell r="D11593" t="str">
            <v>Delivered</v>
          </cell>
        </row>
        <row r="11594">
          <cell r="B11594">
            <v>100049564</v>
          </cell>
          <cell r="D11594" t="str">
            <v>CUSTOMER REFUSED DELIVERY DUE TO ASN NUMBER NOT SHOWING THEIR SYSTEM</v>
          </cell>
        </row>
        <row r="11595">
          <cell r="B11595">
            <v>100049561</v>
          </cell>
          <cell r="D11595" t="str">
            <v>Delivered</v>
          </cell>
        </row>
        <row r="11598">
          <cell r="B11598" t="str">
            <v>24-04-2025 (Blue Dart)</v>
          </cell>
        </row>
        <row r="11599">
          <cell r="B11599" t="str">
            <v>AWB</v>
          </cell>
          <cell r="D11599" t="str">
            <v>Status</v>
          </cell>
        </row>
        <row r="11600">
          <cell r="B11600">
            <v>53559870335</v>
          </cell>
          <cell r="D11600" t="str">
            <v>Delivered</v>
          </cell>
        </row>
        <row r="11601">
          <cell r="B11601">
            <v>53561700102</v>
          </cell>
          <cell r="D11601" t="str">
            <v>EDD - 28-04-2025</v>
          </cell>
        </row>
        <row r="11602">
          <cell r="B11602">
            <v>53559882530</v>
          </cell>
          <cell r="D11602" t="str">
            <v>Delivered</v>
          </cell>
        </row>
        <row r="11603">
          <cell r="B11603">
            <v>53559843724</v>
          </cell>
          <cell r="D11603" t="str">
            <v>Delivered</v>
          </cell>
        </row>
        <row r="11604">
          <cell r="B11604">
            <v>53559856265</v>
          </cell>
          <cell r="D11604" t="str">
            <v>Delivered</v>
          </cell>
        </row>
        <row r="11605">
          <cell r="B11605">
            <v>53559964010</v>
          </cell>
          <cell r="D11605" t="str">
            <v>Delivered</v>
          </cell>
        </row>
        <row r="11606">
          <cell r="B11606">
            <v>53559964301</v>
          </cell>
          <cell r="D11606" t="str">
            <v>Delivered</v>
          </cell>
        </row>
        <row r="11607">
          <cell r="B11607">
            <v>53559964334</v>
          </cell>
          <cell r="D11607" t="str">
            <v>Delivered</v>
          </cell>
        </row>
        <row r="11608">
          <cell r="B11608">
            <v>53560752464</v>
          </cell>
          <cell r="D11608" t="str">
            <v>Delivered</v>
          </cell>
        </row>
        <row r="11609">
          <cell r="B11609">
            <v>53559964430</v>
          </cell>
          <cell r="D11609" t="str">
            <v>Reject Due To As No Appointment</v>
          </cell>
        </row>
        <row r="11611">
          <cell r="B11611" t="str">
            <v>24-04-2025 (Fast Track)</v>
          </cell>
        </row>
        <row r="11612">
          <cell r="B11612" t="str">
            <v>AWB</v>
          </cell>
          <cell r="D11612" t="str">
            <v>Appointment I'D</v>
          </cell>
        </row>
        <row r="11613">
          <cell r="B11613">
            <v>100049568</v>
          </cell>
          <cell r="D11613" t="str">
            <v>Delivered</v>
          </cell>
        </row>
        <row r="11614">
          <cell r="B11614">
            <v>100049563</v>
          </cell>
          <cell r="D11614" t="str">
            <v>Delivered</v>
          </cell>
        </row>
        <row r="11617">
          <cell r="B11617" t="str">
            <v>25-04-2025 (Blue Dart)</v>
          </cell>
        </row>
        <row r="11618">
          <cell r="B11618" t="str">
            <v>AWB</v>
          </cell>
          <cell r="D11618" t="str">
            <v>Status</v>
          </cell>
        </row>
        <row r="11619">
          <cell r="B11619">
            <v>53559942052</v>
          </cell>
          <cell r="D11619" t="str">
            <v>Delivered</v>
          </cell>
        </row>
        <row r="11620">
          <cell r="B11620">
            <v>53559700176</v>
          </cell>
          <cell r="D11620" t="str">
            <v>Delivered</v>
          </cell>
        </row>
        <row r="11621">
          <cell r="B11621">
            <v>53559936640</v>
          </cell>
          <cell r="D11621" t="str">
            <v>Delivered</v>
          </cell>
        </row>
        <row r="11622">
          <cell r="B11622">
            <v>53559872811</v>
          </cell>
          <cell r="D11622" t="str">
            <v>Delivered</v>
          </cell>
        </row>
        <row r="11623">
          <cell r="B11623">
            <v>53561691956</v>
          </cell>
          <cell r="D11623" t="str">
            <v>(EDD - 28-04-2025) In Transit</v>
          </cell>
        </row>
        <row r="11624">
          <cell r="B11624">
            <v>53559864466</v>
          </cell>
          <cell r="D11624" t="str">
            <v>Delivered</v>
          </cell>
        </row>
        <row r="11625">
          <cell r="B11625">
            <v>53559843540</v>
          </cell>
          <cell r="D11625" t="str">
            <v>Delivered</v>
          </cell>
        </row>
        <row r="11626">
          <cell r="B11626">
            <v>53559703175</v>
          </cell>
          <cell r="D11626" t="str">
            <v>Delivered</v>
          </cell>
        </row>
        <row r="11627">
          <cell r="B11627">
            <v>53559952810</v>
          </cell>
          <cell r="D11627" t="str">
            <v>Delivered</v>
          </cell>
        </row>
        <row r="11628">
          <cell r="B11628">
            <v>53560220825</v>
          </cell>
          <cell r="D11628" t="str">
            <v>Delivered</v>
          </cell>
        </row>
        <row r="11629">
          <cell r="B11629">
            <v>53559963866</v>
          </cell>
          <cell r="D11629" t="str">
            <v>Delivered</v>
          </cell>
        </row>
        <row r="11630">
          <cell r="B11630">
            <v>53560232331</v>
          </cell>
          <cell r="D11630" t="str">
            <v>Delivered</v>
          </cell>
        </row>
        <row r="11631">
          <cell r="B11631">
            <v>53559963973</v>
          </cell>
          <cell r="D11631" t="str">
            <v>Delivered</v>
          </cell>
        </row>
        <row r="11632">
          <cell r="B11632">
            <v>53560225272</v>
          </cell>
          <cell r="D11632" t="str">
            <v>Delivered</v>
          </cell>
        </row>
        <row r="11633">
          <cell r="B11633">
            <v>53560214562</v>
          </cell>
          <cell r="D11633" t="str">
            <v>Delivered</v>
          </cell>
        </row>
        <row r="11634">
          <cell r="B11634">
            <v>53560211530</v>
          </cell>
          <cell r="D11634" t="str">
            <v>Delivered</v>
          </cell>
        </row>
        <row r="11635">
          <cell r="B11635">
            <v>53559964172</v>
          </cell>
          <cell r="D11635" t="str">
            <v>Delivered</v>
          </cell>
        </row>
        <row r="11636">
          <cell r="B11636">
            <v>53559964242</v>
          </cell>
          <cell r="D11636" t="str">
            <v>Delivered</v>
          </cell>
        </row>
        <row r="11637">
          <cell r="B11637">
            <v>53560518314</v>
          </cell>
          <cell r="D11637" t="str">
            <v>Delivered</v>
          </cell>
        </row>
        <row r="11638">
          <cell r="B11638">
            <v>53560245841</v>
          </cell>
          <cell r="D11638" t="str">
            <v>Delivered</v>
          </cell>
        </row>
        <row r="11639">
          <cell r="B11639">
            <v>53559964474</v>
          </cell>
          <cell r="D11639" t="str">
            <v>Delivered</v>
          </cell>
        </row>
        <row r="11640">
          <cell r="B11640">
            <v>53559964522</v>
          </cell>
          <cell r="D11640" t="str">
            <v>Consignee Refused No Update From Transpporter</v>
          </cell>
        </row>
        <row r="11641">
          <cell r="B11641">
            <v>53560525314</v>
          </cell>
          <cell r="D11641" t="str">
            <v>Delivered</v>
          </cell>
        </row>
        <row r="11642">
          <cell r="B11642">
            <v>53559964566</v>
          </cell>
          <cell r="D11642" t="str">
            <v>Delivered</v>
          </cell>
        </row>
        <row r="11643">
          <cell r="B11643">
            <v>53560190935</v>
          </cell>
          <cell r="D11643" t="str">
            <v>Delivered</v>
          </cell>
        </row>
        <row r="11644">
          <cell r="B11644">
            <v>53559964570</v>
          </cell>
          <cell r="D11644" t="str">
            <v>Delivered</v>
          </cell>
        </row>
        <row r="11645">
          <cell r="B11645">
            <v>53560193805</v>
          </cell>
          <cell r="D11645" t="str">
            <v>Delivered</v>
          </cell>
        </row>
        <row r="11646">
          <cell r="B11646">
            <v>53560643684</v>
          </cell>
          <cell r="D11646" t="str">
            <v>Delivered</v>
          </cell>
        </row>
        <row r="11647">
          <cell r="B11647">
            <v>53560201192</v>
          </cell>
          <cell r="D11647" t="str">
            <v>Delivered</v>
          </cell>
        </row>
        <row r="11648">
          <cell r="B11648">
            <v>53560175233</v>
          </cell>
          <cell r="D11648" t="str">
            <v>Delivered</v>
          </cell>
        </row>
        <row r="11649">
          <cell r="B11649">
            <v>53560177090</v>
          </cell>
          <cell r="D11649" t="str">
            <v>Delivered</v>
          </cell>
        </row>
        <row r="11650">
          <cell r="B11650">
            <v>53560238723</v>
          </cell>
          <cell r="D11650" t="str">
            <v>Delivered</v>
          </cell>
        </row>
        <row r="11651">
          <cell r="B11651">
            <v>53560235164</v>
          </cell>
          <cell r="D11651" t="str">
            <v>Delivered</v>
          </cell>
        </row>
        <row r="11652">
          <cell r="B11652">
            <v>53560259701</v>
          </cell>
          <cell r="D11652" t="str">
            <v>Delivered</v>
          </cell>
        </row>
        <row r="11653">
          <cell r="B11653">
            <v>53560254742</v>
          </cell>
          <cell r="D11653" t="str">
            <v>Delivered</v>
          </cell>
        </row>
        <row r="11654">
          <cell r="B11654">
            <v>53560265441</v>
          </cell>
          <cell r="D11654" t="str">
            <v xml:space="preserve">Not Delivered Due To One Box Not Traceable </v>
          </cell>
        </row>
        <row r="11655">
          <cell r="B11655">
            <v>53560252200</v>
          </cell>
          <cell r="D11655" t="str">
            <v>Delivered</v>
          </cell>
        </row>
        <row r="11657">
          <cell r="B11657" t="str">
            <v>25-04-2025 (Fast Track)</v>
          </cell>
        </row>
        <row r="11658">
          <cell r="B11658" t="str">
            <v>AWB</v>
          </cell>
          <cell r="D11658" t="str">
            <v>Appointment I'D</v>
          </cell>
        </row>
        <row r="11659">
          <cell r="B11659">
            <v>100049870</v>
          </cell>
          <cell r="D11659" t="str">
            <v>Delivered</v>
          </cell>
        </row>
        <row r="11660">
          <cell r="B11660">
            <v>100048870</v>
          </cell>
          <cell r="D11660" t="str">
            <v>Delivered</v>
          </cell>
        </row>
        <row r="11661">
          <cell r="B11661">
            <v>100049928</v>
          </cell>
          <cell r="D11661" t="str">
            <v>Delivered</v>
          </cell>
        </row>
        <row r="11662">
          <cell r="B11662">
            <v>100049981</v>
          </cell>
          <cell r="D11662" t="str">
            <v>Delivered</v>
          </cell>
        </row>
        <row r="11663">
          <cell r="B11663">
            <v>100049566</v>
          </cell>
          <cell r="D11663" t="str">
            <v>Delivered</v>
          </cell>
        </row>
        <row r="11664">
          <cell r="B11664">
            <v>100049864</v>
          </cell>
          <cell r="D11664" t="str">
            <v>Late Reach</v>
          </cell>
        </row>
        <row r="11665">
          <cell r="B11665">
            <v>100049863</v>
          </cell>
          <cell r="D11665" t="str">
            <v>Delivered</v>
          </cell>
        </row>
        <row r="11668">
          <cell r="B11668" t="str">
            <v>26-04-2025 (Blue Dart)</v>
          </cell>
        </row>
        <row r="11669">
          <cell r="B11669" t="str">
            <v>AWB</v>
          </cell>
          <cell r="D11669" t="str">
            <v>Status</v>
          </cell>
        </row>
        <row r="11670">
          <cell r="B11670">
            <v>53560503371</v>
          </cell>
          <cell r="D11670" t="str">
            <v>Consignee Refused Still No Update From Transporter Side</v>
          </cell>
        </row>
        <row r="11671">
          <cell r="B11671">
            <v>53559688140</v>
          </cell>
          <cell r="D11671" t="str">
            <v>Delivered</v>
          </cell>
        </row>
        <row r="11672">
          <cell r="B11672">
            <v>53559946355</v>
          </cell>
          <cell r="D11672" t="str">
            <v>Consignee Refused To Accept</v>
          </cell>
        </row>
        <row r="11673">
          <cell r="B11673">
            <v>53560172433</v>
          </cell>
          <cell r="D11673" t="str">
            <v>Delivered</v>
          </cell>
        </row>
        <row r="11674">
          <cell r="B11674">
            <v>53560173704</v>
          </cell>
          <cell r="D11674" t="str">
            <v>Delivered</v>
          </cell>
        </row>
        <row r="11675">
          <cell r="B11675">
            <v>53561106281</v>
          </cell>
          <cell r="D11675" t="str">
            <v>Delivered</v>
          </cell>
        </row>
        <row r="11676">
          <cell r="B11676">
            <v>53561155373</v>
          </cell>
          <cell r="D11676" t="str">
            <v>Shipment Out For Delivery</v>
          </cell>
        </row>
        <row r="11677">
          <cell r="B11677">
            <v>53560263783</v>
          </cell>
          <cell r="D11677" t="str">
            <v>Consignee Refused To Accept</v>
          </cell>
        </row>
        <row r="11678">
          <cell r="B11678">
            <v>53560249164</v>
          </cell>
          <cell r="D11678" t="str">
            <v>Delivered</v>
          </cell>
        </row>
        <row r="11679">
          <cell r="B11679">
            <v>53560262615</v>
          </cell>
          <cell r="D11679" t="str">
            <v>Delivered</v>
          </cell>
        </row>
        <row r="11680">
          <cell r="B11680">
            <v>53560242422</v>
          </cell>
          <cell r="D11680" t="str">
            <v>Delivered</v>
          </cell>
        </row>
        <row r="11681">
          <cell r="B11681">
            <v>53561326534</v>
          </cell>
          <cell r="D11681" t="str">
            <v>Delivered</v>
          </cell>
        </row>
        <row r="11682">
          <cell r="B11682">
            <v>53560833535</v>
          </cell>
          <cell r="D11682" t="str">
            <v>Delivered</v>
          </cell>
        </row>
        <row r="11684">
          <cell r="B11684" t="str">
            <v>26-04-2025 (Fast Track)</v>
          </cell>
        </row>
        <row r="11685">
          <cell r="B11685" t="str">
            <v>AWB</v>
          </cell>
          <cell r="D11685" t="str">
            <v>Appointment I'D</v>
          </cell>
        </row>
        <row r="11686">
          <cell r="B11686">
            <v>100048874</v>
          </cell>
          <cell r="D11686" t="str">
            <v>Delivered</v>
          </cell>
        </row>
        <row r="11687">
          <cell r="B11687">
            <v>100049482</v>
          </cell>
          <cell r="D11687" t="str">
            <v>Delivered</v>
          </cell>
        </row>
        <row r="11688">
          <cell r="B11688">
            <v>100049693</v>
          </cell>
          <cell r="D11688" t="str">
            <v>Delivered</v>
          </cell>
        </row>
        <row r="11689">
          <cell r="B11689">
            <v>100049991</v>
          </cell>
          <cell r="D11689" t="str">
            <v>Delivered</v>
          </cell>
        </row>
        <row r="11690">
          <cell r="B11690">
            <v>100049997</v>
          </cell>
          <cell r="D11690" t="str">
            <v>Delivered</v>
          </cell>
        </row>
        <row r="11691">
          <cell r="B11691">
            <v>100049995</v>
          </cell>
          <cell r="D11691" t="str">
            <v>Delivered</v>
          </cell>
        </row>
        <row r="11692">
          <cell r="B11692">
            <v>100049994</v>
          </cell>
          <cell r="D11692" t="str">
            <v>Delivered</v>
          </cell>
        </row>
        <row r="11695">
          <cell r="B11695" t="str">
            <v>28-04-2025 (Blue Dart)</v>
          </cell>
        </row>
        <row r="11696">
          <cell r="B11696" t="str">
            <v>AWB</v>
          </cell>
          <cell r="D11696" t="str">
            <v>Status</v>
          </cell>
        </row>
        <row r="11697">
          <cell r="B11697">
            <v>53560925611</v>
          </cell>
          <cell r="D11697" t="str">
            <v>Delivered</v>
          </cell>
        </row>
        <row r="11698">
          <cell r="B11698">
            <v>53561357161</v>
          </cell>
          <cell r="D11698" t="str">
            <v>Delivered</v>
          </cell>
        </row>
        <row r="11699">
          <cell r="B11699">
            <v>53561357544</v>
          </cell>
          <cell r="D11699" t="str">
            <v>Delivered</v>
          </cell>
        </row>
        <row r="11700">
          <cell r="B11700">
            <v>53559865030</v>
          </cell>
          <cell r="D11700" t="str">
            <v>Delivered</v>
          </cell>
        </row>
        <row r="11701">
          <cell r="B11701">
            <v>53561692391</v>
          </cell>
          <cell r="D11701" t="str">
            <v>Delivered</v>
          </cell>
        </row>
        <row r="11702">
          <cell r="B11702">
            <v>53559859032</v>
          </cell>
          <cell r="D11702" t="str">
            <v>Delivered</v>
          </cell>
        </row>
        <row r="11703">
          <cell r="B11703">
            <v>53560499451</v>
          </cell>
          <cell r="D11703" t="str">
            <v>Delivered</v>
          </cell>
        </row>
        <row r="11704">
          <cell r="B11704">
            <v>53560457775</v>
          </cell>
          <cell r="D11704" t="str">
            <v>Delivered</v>
          </cell>
        </row>
        <row r="11705">
          <cell r="B11705">
            <v>53559964452</v>
          </cell>
          <cell r="D11705" t="str">
            <v>Delivered</v>
          </cell>
        </row>
        <row r="11706">
          <cell r="B11706">
            <v>53561105780</v>
          </cell>
          <cell r="D11706" t="str">
            <v>Delivered</v>
          </cell>
        </row>
        <row r="11707">
          <cell r="B11707">
            <v>53561106082</v>
          </cell>
          <cell r="D11707" t="str">
            <v>Delivered</v>
          </cell>
        </row>
        <row r="11708">
          <cell r="B11708">
            <v>53561106222</v>
          </cell>
          <cell r="D11708" t="str">
            <v>Delivered</v>
          </cell>
        </row>
        <row r="11709">
          <cell r="B11709">
            <v>53561106255</v>
          </cell>
          <cell r="D11709" t="str">
            <v>Delivered</v>
          </cell>
        </row>
        <row r="11710">
          <cell r="B11710">
            <v>53561106535</v>
          </cell>
          <cell r="D11710" t="str">
            <v>Delivered</v>
          </cell>
        </row>
        <row r="11711">
          <cell r="B11711">
            <v>53560851536</v>
          </cell>
          <cell r="D11711" t="str">
            <v>Delivered</v>
          </cell>
        </row>
        <row r="11712">
          <cell r="B11712">
            <v>53560863790</v>
          </cell>
          <cell r="D11712" t="str">
            <v>Not Delivered</v>
          </cell>
        </row>
        <row r="11713">
          <cell r="B11713">
            <v>53560245826</v>
          </cell>
          <cell r="D11713" t="str">
            <v>Not Dispatch Due To System Issue</v>
          </cell>
        </row>
        <row r="11714">
          <cell r="B11714">
            <v>53560256746</v>
          </cell>
          <cell r="D11714" t="str">
            <v>Delivered</v>
          </cell>
        </row>
        <row r="11715">
          <cell r="B11715">
            <v>53560237382</v>
          </cell>
          <cell r="D11715" t="str">
            <v>Delivered</v>
          </cell>
        </row>
        <row r="11716">
          <cell r="B11716">
            <v>53560831796</v>
          </cell>
          <cell r="D11716" t="str">
            <v>Delivered</v>
          </cell>
        </row>
        <row r="11717">
          <cell r="B11717">
            <v>53560855412</v>
          </cell>
          <cell r="D11717" t="str">
            <v>Delivered</v>
          </cell>
        </row>
        <row r="11718">
          <cell r="B11718">
            <v>53560852531</v>
          </cell>
          <cell r="D11718" t="str">
            <v>Delivered</v>
          </cell>
        </row>
        <row r="11719">
          <cell r="B11719">
            <v>53560854222</v>
          </cell>
          <cell r="D11719" t="str">
            <v>Delivered</v>
          </cell>
        </row>
        <row r="11720">
          <cell r="B11720">
            <v>53561659362</v>
          </cell>
          <cell r="D11720" t="str">
            <v>OFD</v>
          </cell>
        </row>
        <row r="11721">
          <cell r="B11721">
            <v>53561497905</v>
          </cell>
          <cell r="D11721" t="str">
            <v>Delivered</v>
          </cell>
        </row>
        <row r="11723">
          <cell r="B11723" t="str">
            <v>28-04-2025 (Fast Track)</v>
          </cell>
        </row>
        <row r="11724">
          <cell r="B11724" t="str">
            <v>AWB</v>
          </cell>
          <cell r="D11724" t="str">
            <v>Appointment I'D</v>
          </cell>
        </row>
        <row r="11725">
          <cell r="B11725">
            <v>100045320</v>
          </cell>
          <cell r="D11725" t="str">
            <v xml:space="preserve">RTO AS Discussed With Kuldeep </v>
          </cell>
        </row>
        <row r="11726">
          <cell r="B11726">
            <v>100048913</v>
          </cell>
          <cell r="D11726" t="str">
            <v>Delivered</v>
          </cell>
        </row>
        <row r="11727">
          <cell r="B11727">
            <v>100048873</v>
          </cell>
          <cell r="D11727" t="str">
            <v>Delivered</v>
          </cell>
        </row>
        <row r="11728">
          <cell r="B11728">
            <v>100049979</v>
          </cell>
          <cell r="D11728" t="str">
            <v>Delivered</v>
          </cell>
        </row>
        <row r="11729">
          <cell r="B11729">
            <v>100050001</v>
          </cell>
          <cell r="D11729" t="str">
            <v>Delivered</v>
          </cell>
        </row>
        <row r="11730">
          <cell r="B11730">
            <v>100049993</v>
          </cell>
          <cell r="D11730" t="str">
            <v>Delivered</v>
          </cell>
        </row>
        <row r="11731">
          <cell r="B11731">
            <v>100050024</v>
          </cell>
          <cell r="D11731" t="str">
            <v>Delivered</v>
          </cell>
        </row>
        <row r="11732">
          <cell r="B11732">
            <v>100050027</v>
          </cell>
          <cell r="D11732" t="str">
            <v>Delivered</v>
          </cell>
        </row>
        <row r="11733">
          <cell r="B11733">
            <v>100050022</v>
          </cell>
          <cell r="D11733" t="str">
            <v>Consignee Refused Due To As No Appointment</v>
          </cell>
        </row>
        <row r="11734">
          <cell r="B11734">
            <v>100050023</v>
          </cell>
          <cell r="D11734" t="str">
            <v>Delivered</v>
          </cell>
        </row>
        <row r="11735">
          <cell r="B11735">
            <v>100050025</v>
          </cell>
          <cell r="D11735" t="str">
            <v>Vehicle Late Rich At Destination</v>
          </cell>
        </row>
        <row r="11736">
          <cell r="B11736">
            <v>100050026</v>
          </cell>
          <cell r="D11736" t="str">
            <v>Delivered</v>
          </cell>
        </row>
        <row r="11740">
          <cell r="B11740" t="str">
            <v>29-04-2025 (Blue Dart)</v>
          </cell>
        </row>
        <row r="11741">
          <cell r="B11741" t="str">
            <v>AWB</v>
          </cell>
          <cell r="D11741" t="str">
            <v>Status</v>
          </cell>
        </row>
        <row r="11742">
          <cell r="B11742">
            <v>53556377420</v>
          </cell>
          <cell r="D11742" t="str">
            <v>Delivered</v>
          </cell>
        </row>
        <row r="11743">
          <cell r="B11743">
            <v>53560356452</v>
          </cell>
          <cell r="D11743" t="str">
            <v>Delivered</v>
          </cell>
        </row>
        <row r="11744">
          <cell r="B11744">
            <v>53561357625</v>
          </cell>
          <cell r="D11744" t="str">
            <v>Delivered</v>
          </cell>
        </row>
        <row r="11745">
          <cell r="B11745">
            <v>53559883963</v>
          </cell>
          <cell r="D11745" t="str">
            <v>Delivered</v>
          </cell>
        </row>
        <row r="11746">
          <cell r="B11746">
            <v>53559964592</v>
          </cell>
          <cell r="D11746" t="str">
            <v>Delivered</v>
          </cell>
        </row>
        <row r="11747">
          <cell r="B11747">
            <v>53560825522</v>
          </cell>
          <cell r="D11747" t="str">
            <v>Delivered</v>
          </cell>
        </row>
        <row r="11748">
          <cell r="B11748">
            <v>53560900901</v>
          </cell>
          <cell r="D11748" t="str">
            <v>Delivered</v>
          </cell>
        </row>
        <row r="11749">
          <cell r="B11749">
            <v>53560825894</v>
          </cell>
          <cell r="D11749" t="str">
            <v>Delivered</v>
          </cell>
        </row>
        <row r="11750">
          <cell r="B11750">
            <v>53560826060</v>
          </cell>
          <cell r="D11750" t="str">
            <v>Delivered</v>
          </cell>
        </row>
        <row r="11751">
          <cell r="B11751">
            <v>53560826200</v>
          </cell>
          <cell r="D11751" t="str">
            <v>Delivered</v>
          </cell>
        </row>
        <row r="11752">
          <cell r="B11752">
            <v>53560837470</v>
          </cell>
          <cell r="D11752" t="str">
            <v>Delivered</v>
          </cell>
        </row>
        <row r="11753">
          <cell r="B11753">
            <v>53561105684</v>
          </cell>
          <cell r="D11753" t="str">
            <v>Delivered</v>
          </cell>
        </row>
        <row r="11754">
          <cell r="B11754">
            <v>53561105813</v>
          </cell>
          <cell r="D11754" t="str">
            <v>Delivered</v>
          </cell>
        </row>
        <row r="11755">
          <cell r="B11755">
            <v>53561147334</v>
          </cell>
          <cell r="D11755" t="str">
            <v>Delivered</v>
          </cell>
        </row>
        <row r="11756">
          <cell r="B11756">
            <v>53561148863</v>
          </cell>
          <cell r="D11756" t="str">
            <v>Delivered</v>
          </cell>
        </row>
        <row r="11757">
          <cell r="B11757">
            <v>53561105846</v>
          </cell>
          <cell r="D11757" t="str">
            <v>Delivered</v>
          </cell>
        </row>
        <row r="11758">
          <cell r="B11758">
            <v>53561105920</v>
          </cell>
          <cell r="D11758" t="str">
            <v>Delivered</v>
          </cell>
        </row>
        <row r="11759">
          <cell r="B11759">
            <v>53562334066</v>
          </cell>
          <cell r="D11759" t="str">
            <v>Not Delivered Still No Update From Transporter Side</v>
          </cell>
        </row>
        <row r="11760">
          <cell r="B11760">
            <v>53561105964</v>
          </cell>
          <cell r="D11760" t="str">
            <v>Delivered</v>
          </cell>
        </row>
        <row r="11761">
          <cell r="B11761">
            <v>53561105986</v>
          </cell>
          <cell r="D11761" t="str">
            <v>Delivered</v>
          </cell>
        </row>
        <row r="11762">
          <cell r="B11762">
            <v>53561106034</v>
          </cell>
          <cell r="D11762" t="str">
            <v>Delivered</v>
          </cell>
        </row>
        <row r="11763">
          <cell r="B11763">
            <v>53561106045</v>
          </cell>
          <cell r="D11763" t="str">
            <v>Delivered</v>
          </cell>
        </row>
        <row r="11764">
          <cell r="B11764">
            <v>53561248296</v>
          </cell>
          <cell r="D11764" t="str">
            <v>Delivered</v>
          </cell>
        </row>
        <row r="11765">
          <cell r="B11765">
            <v>53561106115</v>
          </cell>
          <cell r="D11765" t="str">
            <v>Delivered</v>
          </cell>
        </row>
        <row r="11766">
          <cell r="B11766">
            <v>53561106152</v>
          </cell>
          <cell r="D11766" t="str">
            <v>Delivered</v>
          </cell>
        </row>
        <row r="11767">
          <cell r="B11767">
            <v>53561106174</v>
          </cell>
          <cell r="D11767" t="str">
            <v>Delivered</v>
          </cell>
        </row>
        <row r="11768">
          <cell r="B11768">
            <v>53561106292</v>
          </cell>
          <cell r="D11768" t="str">
            <v>Not Delivered Still No Update From Transporter Side</v>
          </cell>
        </row>
        <row r="11769">
          <cell r="B11769">
            <v>53561106325</v>
          </cell>
          <cell r="D11769" t="str">
            <v>Delivered</v>
          </cell>
        </row>
        <row r="11770">
          <cell r="B11770">
            <v>53561106421</v>
          </cell>
          <cell r="D11770" t="str">
            <v>Delivered</v>
          </cell>
        </row>
        <row r="11771">
          <cell r="B11771">
            <v>53561106513</v>
          </cell>
          <cell r="D11771" t="str">
            <v>Delivered</v>
          </cell>
        </row>
        <row r="11772">
          <cell r="B11772">
            <v>53560830212</v>
          </cell>
          <cell r="D11772" t="str">
            <v>Delivered</v>
          </cell>
        </row>
        <row r="11773">
          <cell r="B11773">
            <v>53560887752</v>
          </cell>
          <cell r="D11773" t="str">
            <v>Delivered</v>
          </cell>
        </row>
        <row r="11774">
          <cell r="B11774">
            <v>53560864641</v>
          </cell>
          <cell r="D11774" t="str">
            <v>Delivered</v>
          </cell>
        </row>
        <row r="11775">
          <cell r="B11775">
            <v>53560886912</v>
          </cell>
          <cell r="D11775" t="str">
            <v>Delivered</v>
          </cell>
        </row>
        <row r="11776">
          <cell r="B11776">
            <v>53560835204</v>
          </cell>
          <cell r="D11776" t="str">
            <v>Delivered</v>
          </cell>
        </row>
        <row r="11777">
          <cell r="B11777">
            <v>53561106550</v>
          </cell>
          <cell r="D11777" t="str">
            <v>Not Dispatch</v>
          </cell>
        </row>
        <row r="11778">
          <cell r="B11778">
            <v>53561652852</v>
          </cell>
          <cell r="D11778" t="str">
            <v>Delivered</v>
          </cell>
        </row>
        <row r="11779">
          <cell r="B11779">
            <v>53561497625</v>
          </cell>
          <cell r="D11779" t="str">
            <v>Delivered</v>
          </cell>
        </row>
        <row r="11781">
          <cell r="B11781" t="str">
            <v>29-04-2025 (Fast Track)</v>
          </cell>
        </row>
        <row r="11782">
          <cell r="B11782" t="str">
            <v>AWB</v>
          </cell>
          <cell r="D11782" t="str">
            <v>Appointment I'D</v>
          </cell>
        </row>
        <row r="11783">
          <cell r="B11783">
            <v>100048871</v>
          </cell>
          <cell r="D11783" t="str">
            <v>Delivered</v>
          </cell>
        </row>
        <row r="11784">
          <cell r="B11784">
            <v>100048911</v>
          </cell>
          <cell r="D11784" t="str">
            <v>Delivered</v>
          </cell>
        </row>
        <row r="11785">
          <cell r="B11785">
            <v>100050377</v>
          </cell>
          <cell r="D11785" t="str">
            <v>Delivered</v>
          </cell>
        </row>
        <row r="11786">
          <cell r="B11786">
            <v>100050899</v>
          </cell>
          <cell r="D11786" t="str">
            <v>In Transit</v>
          </cell>
        </row>
        <row r="11787">
          <cell r="B11787">
            <v>100050110</v>
          </cell>
          <cell r="D11787" t="str">
            <v>Delivered</v>
          </cell>
        </row>
        <row r="11788">
          <cell r="B11788">
            <v>100050028</v>
          </cell>
          <cell r="D11788" t="str">
            <v>Delivered</v>
          </cell>
        </row>
        <row r="11789">
          <cell r="B11789">
            <v>100050617</v>
          </cell>
          <cell r="D11789" t="str">
            <v>VEHICLE WAITING SINCE 6 HOUR STILL SHIPMENT NOT ACCEPTED </v>
          </cell>
        </row>
        <row r="11790">
          <cell r="B11790">
            <v>100050613</v>
          </cell>
          <cell r="D11790" t="str">
            <v>VEHICLE WAITING SINCE 6 HOUR STILL SHIPMENT NOT ACCEPTED </v>
          </cell>
        </row>
        <row r="11791">
          <cell r="B11791">
            <v>100050681</v>
          </cell>
          <cell r="D11791" t="str">
            <v>VEHICLE WAITING SINCE 6 HOUR STILL SHIPMENT NOT ACCEPTED </v>
          </cell>
        </row>
        <row r="11792">
          <cell r="B11792">
            <v>100050634</v>
          </cell>
          <cell r="D11792" t="str">
            <v>Delivered</v>
          </cell>
        </row>
        <row r="11793">
          <cell r="B11793">
            <v>100050615</v>
          </cell>
          <cell r="D11793" t="str">
            <v>Delivered</v>
          </cell>
        </row>
        <row r="11794">
          <cell r="B11794">
            <v>100050676</v>
          </cell>
          <cell r="D11794" t="str">
            <v>Delivered</v>
          </cell>
        </row>
        <row r="11795">
          <cell r="B11795">
            <v>100050664</v>
          </cell>
          <cell r="D11795" t="str">
            <v>Delivered</v>
          </cell>
        </row>
        <row r="11796">
          <cell r="B11796">
            <v>100050614</v>
          </cell>
          <cell r="D11796" t="str">
            <v>VEHICLE WAITING SINCE 6 HOUR STILL SHIPMENT NOT ACCEPTED </v>
          </cell>
        </row>
        <row r="11797">
          <cell r="B11797">
            <v>100050679</v>
          </cell>
          <cell r="D11797" t="str">
            <v>VEHICLE WAITING SINCE 6 HOUR STILL SHIPMENT NOT ACCEPTED </v>
          </cell>
        </row>
        <row r="11798">
          <cell r="B11798">
            <v>100050659</v>
          </cell>
          <cell r="D11798" t="str">
            <v>VEHICLE WAITING SINCE 6 HOUR STILL SHIPMENT NOT ACCEPTED </v>
          </cell>
        </row>
        <row r="11799">
          <cell r="B11799">
            <v>100050746</v>
          </cell>
          <cell r="D11799" t="str">
            <v>Delivered</v>
          </cell>
        </row>
        <row r="11800">
          <cell r="B11800">
            <v>100050911</v>
          </cell>
          <cell r="D11800" t="str">
            <v>Delivered</v>
          </cell>
        </row>
        <row r="11803">
          <cell r="B11803" t="str">
            <v>30-04-2025 (Blue Dart)</v>
          </cell>
        </row>
        <row r="11804">
          <cell r="B11804" t="str">
            <v>AWB</v>
          </cell>
          <cell r="D11804" t="str">
            <v>Status</v>
          </cell>
        </row>
        <row r="11805">
          <cell r="B11805">
            <v>53561875850</v>
          </cell>
          <cell r="D11805" t="str">
            <v>Delivered</v>
          </cell>
        </row>
        <row r="11806">
          <cell r="B11806">
            <v>53560496625</v>
          </cell>
          <cell r="D11806" t="str">
            <v>Delivered</v>
          </cell>
        </row>
        <row r="11807">
          <cell r="B11807">
            <v>53560825301</v>
          </cell>
          <cell r="D11807" t="str">
            <v>Delivered</v>
          </cell>
        </row>
        <row r="11808">
          <cell r="B11808">
            <v>53560825662</v>
          </cell>
          <cell r="D11808" t="str">
            <v>Delivered</v>
          </cell>
        </row>
        <row r="11809">
          <cell r="B11809">
            <v>53560825942</v>
          </cell>
          <cell r="D11809" t="str">
            <v>Delivered</v>
          </cell>
        </row>
        <row r="11810">
          <cell r="B11810">
            <v>53560451420</v>
          </cell>
          <cell r="D11810" t="str">
            <v>Delivered</v>
          </cell>
        </row>
        <row r="11811">
          <cell r="B11811">
            <v>53560826104</v>
          </cell>
          <cell r="D11811" t="str">
            <v>Delivered</v>
          </cell>
        </row>
        <row r="11812">
          <cell r="B11812">
            <v>53560826255</v>
          </cell>
          <cell r="D11812" t="str">
            <v>Delivered</v>
          </cell>
        </row>
        <row r="11813">
          <cell r="B11813">
            <v>53560866575</v>
          </cell>
          <cell r="D11813" t="str">
            <v>Delivered</v>
          </cell>
        </row>
        <row r="11814">
          <cell r="B11814">
            <v>53561252990</v>
          </cell>
          <cell r="D11814" t="str">
            <v>Delivered</v>
          </cell>
        </row>
        <row r="11815">
          <cell r="B11815">
            <v>53560475625</v>
          </cell>
          <cell r="D11815" t="str">
            <v>Delivered</v>
          </cell>
        </row>
        <row r="11816">
          <cell r="B11816">
            <v>53561693231</v>
          </cell>
          <cell r="D11816" t="str">
            <v>Delivered</v>
          </cell>
        </row>
        <row r="11817">
          <cell r="B11817">
            <v>53561664015</v>
          </cell>
          <cell r="D11817" t="str">
            <v>Delivered</v>
          </cell>
        </row>
        <row r="11818">
          <cell r="B11818">
            <v>53561700430</v>
          </cell>
          <cell r="D11818" t="str">
            <v>Consignee Refused No Update From Transporter Side</v>
          </cell>
        </row>
        <row r="11819">
          <cell r="B11819">
            <v>53562018624</v>
          </cell>
          <cell r="D11819" t="str">
            <v>In Transit</v>
          </cell>
        </row>
        <row r="11820">
          <cell r="B11820">
            <v>53562017854</v>
          </cell>
          <cell r="D11820" t="str">
            <v>Delivered</v>
          </cell>
        </row>
        <row r="11821">
          <cell r="B11821">
            <v>53562018086</v>
          </cell>
          <cell r="D11821" t="str">
            <v>Delivered</v>
          </cell>
        </row>
        <row r="11822">
          <cell r="B11822">
            <v>53562017876</v>
          </cell>
          <cell r="D11822" t="str">
            <v>Delivered</v>
          </cell>
        </row>
        <row r="11823">
          <cell r="B11823">
            <v>53561654823</v>
          </cell>
          <cell r="D11823" t="str">
            <v>Delivered</v>
          </cell>
        </row>
        <row r="11825">
          <cell r="B11825" t="str">
            <v>30-04-2025 (Fast Track)</v>
          </cell>
        </row>
        <row r="11826">
          <cell r="B11826" t="str">
            <v>AWB</v>
          </cell>
          <cell r="D11826" t="str">
            <v>Appointment I'D</v>
          </cell>
        </row>
        <row r="11827">
          <cell r="B11827">
            <v>100049479</v>
          </cell>
          <cell r="D11827" t="str">
            <v>Delivered</v>
          </cell>
        </row>
        <row r="11828">
          <cell r="B11828">
            <v>100049467</v>
          </cell>
          <cell r="D11828" t="str">
            <v>Customer refuse shipment due to invoice issue</v>
          </cell>
        </row>
        <row r="11829">
          <cell r="B11829">
            <v>100049564</v>
          </cell>
          <cell r="D11829" t="str">
            <v>Delivered</v>
          </cell>
        </row>
        <row r="11830">
          <cell r="B11830">
            <v>100050419</v>
          </cell>
          <cell r="D11830" t="str">
            <v>Delivered</v>
          </cell>
        </row>
        <row r="11834">
          <cell r="B11834" t="str">
            <v>01-05-2025 (Blue Dart)</v>
          </cell>
        </row>
        <row r="11835">
          <cell r="B11835" t="str">
            <v>AWB</v>
          </cell>
          <cell r="D11835" t="str">
            <v>Status</v>
          </cell>
        </row>
        <row r="11836">
          <cell r="B11836">
            <v>53561697711</v>
          </cell>
          <cell r="D11836" t="str">
            <v>Delivered</v>
          </cell>
        </row>
        <row r="11837">
          <cell r="B11837">
            <v>53560097931</v>
          </cell>
          <cell r="D11837" t="str">
            <v>Delivered</v>
          </cell>
        </row>
        <row r="11838">
          <cell r="B11838">
            <v>53560494120</v>
          </cell>
          <cell r="D11838" t="str">
            <v>Delivered</v>
          </cell>
        </row>
        <row r="11839">
          <cell r="B11839">
            <v>53560497432</v>
          </cell>
          <cell r="D11839" t="str">
            <v>Delivered</v>
          </cell>
        </row>
        <row r="11840">
          <cell r="B11840">
            <v>53560825824</v>
          </cell>
          <cell r="D11840" t="str">
            <v>Delivered</v>
          </cell>
        </row>
        <row r="11841">
          <cell r="B11841">
            <v>53560825975</v>
          </cell>
          <cell r="D11841" t="str">
            <v>Check</v>
          </cell>
        </row>
        <row r="11842">
          <cell r="B11842">
            <v>53560825990</v>
          </cell>
          <cell r="D11842" t="str">
            <v>Delivered</v>
          </cell>
        </row>
        <row r="11843">
          <cell r="B11843">
            <v>53560826023</v>
          </cell>
          <cell r="D11843" t="str">
            <v>Check</v>
          </cell>
        </row>
        <row r="11844">
          <cell r="B11844">
            <v>53560826340</v>
          </cell>
          <cell r="D11844" t="str">
            <v>Delivered</v>
          </cell>
        </row>
        <row r="11845">
          <cell r="B11845">
            <v>53560839500</v>
          </cell>
          <cell r="D11845" t="str">
            <v>Delivered</v>
          </cell>
        </row>
        <row r="11846">
          <cell r="B11846">
            <v>53560866214</v>
          </cell>
          <cell r="D11846" t="str">
            <v>Delivered</v>
          </cell>
        </row>
        <row r="11847">
          <cell r="B11847">
            <v>53562018042</v>
          </cell>
          <cell r="D11847" t="str">
            <v>Delivered</v>
          </cell>
        </row>
        <row r="11848">
          <cell r="B11848">
            <v>53561917194</v>
          </cell>
          <cell r="D11848" t="str">
            <v>Check</v>
          </cell>
        </row>
        <row r="11849">
          <cell r="B11849">
            <v>53562334221</v>
          </cell>
          <cell r="D11849" t="str">
            <v>Delivered</v>
          </cell>
        </row>
        <row r="11850">
          <cell r="B11850">
            <v>53562050360</v>
          </cell>
          <cell r="D11850" t="str">
            <v>Delivered</v>
          </cell>
        </row>
        <row r="11851">
          <cell r="B11851">
            <v>53562403123</v>
          </cell>
          <cell r="D11851" t="str">
            <v>In Transit EDD - 06-05-2025</v>
          </cell>
        </row>
        <row r="11852">
          <cell r="B11852">
            <v>53561654053</v>
          </cell>
          <cell r="D11852" t="str">
            <v>Delivered</v>
          </cell>
        </row>
        <row r="11853">
          <cell r="B11853">
            <v>53561654845</v>
          </cell>
          <cell r="D11853" t="str">
            <v>Delivered</v>
          </cell>
        </row>
        <row r="11854">
          <cell r="B11854">
            <v>53561497640</v>
          </cell>
          <cell r="D11854" t="str">
            <v>Delivered</v>
          </cell>
        </row>
        <row r="11856">
          <cell r="B11856" t="str">
            <v>01-05-2025 (Fast Track)</v>
          </cell>
        </row>
        <row r="11857">
          <cell r="B11857" t="str">
            <v>AWB</v>
          </cell>
          <cell r="D11857" t="str">
            <v>Appointment I'D</v>
          </cell>
        </row>
        <row r="11858">
          <cell r="B11858">
            <v>100050617</v>
          </cell>
          <cell r="D11858" t="str">
            <v>Not Delivered Due To Labours Day</v>
          </cell>
        </row>
        <row r="11859">
          <cell r="B11859">
            <v>100050613</v>
          </cell>
          <cell r="D11859" t="str">
            <v>Not Delivered Due To Labours Day</v>
          </cell>
        </row>
        <row r="11860">
          <cell r="B11860">
            <v>100050681</v>
          </cell>
          <cell r="D11860" t="str">
            <v>Not Delivered Due To Labours Day</v>
          </cell>
        </row>
        <row r="11861">
          <cell r="B11861">
            <v>100050614</v>
          </cell>
          <cell r="D11861" t="str">
            <v>Not Delivered Due To Labours Day</v>
          </cell>
        </row>
        <row r="11862">
          <cell r="B11862">
            <v>100050679</v>
          </cell>
          <cell r="D11862" t="str">
            <v>Not Delivered Due To Labours Day</v>
          </cell>
        </row>
        <row r="11863">
          <cell r="B11863">
            <v>100050659</v>
          </cell>
          <cell r="D11863" t="str">
            <v>Not Delivered Due To Labours Day</v>
          </cell>
        </row>
        <row r="11867">
          <cell r="B11867">
            <v>100037083</v>
          </cell>
          <cell r="D11867" t="str">
            <v>RCIN/24-25/6970</v>
          </cell>
        </row>
        <row r="11869">
          <cell r="B11869" t="str">
            <v>02-05-2025 (Blue Dart)</v>
          </cell>
        </row>
        <row r="11870">
          <cell r="B11870" t="str">
            <v>AWB</v>
          </cell>
          <cell r="D11870" t="str">
            <v>Status</v>
          </cell>
        </row>
        <row r="11871">
          <cell r="B11871">
            <v>53561693570</v>
          </cell>
          <cell r="D11871" t="str">
            <v>Delivered</v>
          </cell>
        </row>
        <row r="11872">
          <cell r="B11872">
            <v>53560086716</v>
          </cell>
          <cell r="D11872" t="str">
            <v>Delivered</v>
          </cell>
        </row>
        <row r="11873">
          <cell r="B11873">
            <v>53560826303</v>
          </cell>
          <cell r="D11873" t="str">
            <v>Delivered</v>
          </cell>
        </row>
        <row r="11874">
          <cell r="B11874">
            <v>53561912493</v>
          </cell>
          <cell r="D11874" t="str">
            <v>Delivered</v>
          </cell>
        </row>
        <row r="11875">
          <cell r="B11875">
            <v>53561155373</v>
          </cell>
          <cell r="D11875" t="str">
            <v>Refused Still No Update From Transporter</v>
          </cell>
        </row>
        <row r="11876">
          <cell r="B11876">
            <v>53561944881</v>
          </cell>
          <cell r="D11876" t="str">
            <v>Delivered</v>
          </cell>
        </row>
        <row r="11877">
          <cell r="B11877">
            <v>53561913856</v>
          </cell>
          <cell r="D11877" t="str">
            <v>Delivered</v>
          </cell>
        </row>
        <row r="11878">
          <cell r="B11878">
            <v>53561910393</v>
          </cell>
          <cell r="D11878" t="str">
            <v>Delivered</v>
          </cell>
        </row>
        <row r="11879">
          <cell r="B11879">
            <v>53561920333</v>
          </cell>
          <cell r="D11879" t="str">
            <v>Delivered</v>
          </cell>
        </row>
        <row r="11880">
          <cell r="B11880">
            <v>53561662416</v>
          </cell>
          <cell r="D11880" t="str">
            <v>Delivered</v>
          </cell>
        </row>
        <row r="11881">
          <cell r="B11881">
            <v>53562018521</v>
          </cell>
          <cell r="D11881" t="str">
            <v>Delivered</v>
          </cell>
        </row>
        <row r="11882">
          <cell r="B11882">
            <v>53562334092</v>
          </cell>
          <cell r="D11882" t="str">
            <v>Shipment Partially Delivered</v>
          </cell>
        </row>
        <row r="11883">
          <cell r="B11883">
            <v>53562057651</v>
          </cell>
          <cell r="D11883" t="str">
            <v>OFD</v>
          </cell>
        </row>
        <row r="11884">
          <cell r="B11884">
            <v>53562018602</v>
          </cell>
          <cell r="D11884" t="str">
            <v>Delivered</v>
          </cell>
        </row>
        <row r="11885">
          <cell r="B11885">
            <v>53562334125</v>
          </cell>
          <cell r="D11885" t="str">
            <v>Delivered</v>
          </cell>
        </row>
        <row r="11886">
          <cell r="B11886">
            <v>53562018414</v>
          </cell>
          <cell r="D11886" t="str">
            <v>Office Closed</v>
          </cell>
        </row>
        <row r="11887">
          <cell r="B11887">
            <v>53562334140</v>
          </cell>
          <cell r="D11887" t="str">
            <v>Delivered</v>
          </cell>
        </row>
        <row r="11888">
          <cell r="B11888">
            <v>53562018204</v>
          </cell>
          <cell r="D11888" t="str">
            <v>Delivered</v>
          </cell>
        </row>
        <row r="11889">
          <cell r="B11889">
            <v>53562018156</v>
          </cell>
          <cell r="D11889" t="str">
            <v>Delivered</v>
          </cell>
        </row>
        <row r="11890">
          <cell r="B11890">
            <v>53562055046</v>
          </cell>
          <cell r="D11890" t="str">
            <v>Delivered</v>
          </cell>
        </row>
        <row r="11891">
          <cell r="B11891">
            <v>53562334173</v>
          </cell>
          <cell r="D11891" t="str">
            <v>Refused Still No Update From Transporter</v>
          </cell>
        </row>
        <row r="11892">
          <cell r="B11892">
            <v>53562334195</v>
          </cell>
          <cell r="D11892" t="str">
            <v>Delivered</v>
          </cell>
        </row>
        <row r="11893">
          <cell r="B11893">
            <v>53562018473</v>
          </cell>
          <cell r="D11893" t="str">
            <v>Delivered</v>
          </cell>
        </row>
        <row r="11894">
          <cell r="B11894">
            <v>53562018381</v>
          </cell>
          <cell r="D11894" t="str">
            <v>Delivered</v>
          </cell>
        </row>
        <row r="11895">
          <cell r="B11895">
            <v>53562017946</v>
          </cell>
          <cell r="D11895" t="str">
            <v>Delivered</v>
          </cell>
        </row>
        <row r="11896">
          <cell r="B11896">
            <v>53562018016</v>
          </cell>
          <cell r="D11896" t="str">
            <v>Refused Still No Update From Transporter</v>
          </cell>
        </row>
        <row r="11897">
          <cell r="B11897">
            <v>53562334276</v>
          </cell>
          <cell r="D11897" t="str">
            <v>Delivered</v>
          </cell>
        </row>
        <row r="11898">
          <cell r="B11898">
            <v>53562018506</v>
          </cell>
          <cell r="D11898" t="str">
            <v>Delivered</v>
          </cell>
        </row>
        <row r="11899">
          <cell r="B11899">
            <v>53562018263</v>
          </cell>
          <cell r="D11899" t="str">
            <v>Delivered</v>
          </cell>
        </row>
        <row r="11900">
          <cell r="B11900">
            <v>53562018296</v>
          </cell>
          <cell r="D11900" t="str">
            <v>Delivered</v>
          </cell>
        </row>
        <row r="11901">
          <cell r="B11901">
            <v>53562334291</v>
          </cell>
          <cell r="D11901" t="str">
            <v>Delivered</v>
          </cell>
        </row>
        <row r="11902">
          <cell r="B11902">
            <v>53561645104</v>
          </cell>
          <cell r="D11902" t="str">
            <v>Delivered</v>
          </cell>
        </row>
        <row r="11903">
          <cell r="B11903">
            <v>53562334582</v>
          </cell>
          <cell r="D11903" t="str">
            <v>Delivered</v>
          </cell>
        </row>
        <row r="11904">
          <cell r="B11904">
            <v>53562392122</v>
          </cell>
          <cell r="D11904" t="str">
            <v>Delivered</v>
          </cell>
        </row>
        <row r="11905">
          <cell r="B11905">
            <v>53562294273</v>
          </cell>
          <cell r="D11905" t="str">
            <v>Not  traceable due to heavy load</v>
          </cell>
        </row>
        <row r="11906">
          <cell r="B11906">
            <v>53562285070</v>
          </cell>
          <cell r="D11906" t="str">
            <v>Delivered</v>
          </cell>
        </row>
        <row r="11907">
          <cell r="B11907">
            <v>53562393975</v>
          </cell>
          <cell r="D11907" t="str">
            <v>Delivered</v>
          </cell>
        </row>
        <row r="11908">
          <cell r="B11908">
            <v>53562408292</v>
          </cell>
          <cell r="D11908" t="str">
            <v>Delivered</v>
          </cell>
        </row>
        <row r="11909">
          <cell r="B11909">
            <v>53560239622</v>
          </cell>
          <cell r="D11909" t="str">
            <v>Delivered</v>
          </cell>
        </row>
        <row r="11910">
          <cell r="B11910">
            <v>53561700430</v>
          </cell>
          <cell r="D11910" t="str">
            <v>Delivered</v>
          </cell>
        </row>
        <row r="11912">
          <cell r="B11912" t="str">
            <v>02-05-2025 (Fast Track)</v>
          </cell>
        </row>
        <row r="11913">
          <cell r="B11913" t="str">
            <v>AWB</v>
          </cell>
          <cell r="D11913" t="str">
            <v>Appointment I'D</v>
          </cell>
        </row>
        <row r="11914">
          <cell r="B11914">
            <v>100050550</v>
          </cell>
          <cell r="D11914" t="str">
            <v>Rechedual From Market place</v>
          </cell>
        </row>
        <row r="11917">
          <cell r="B11917" t="str">
            <v>03-05-2025 (Blue Dart)</v>
          </cell>
        </row>
        <row r="11918">
          <cell r="B11918" t="str">
            <v>AWB</v>
          </cell>
          <cell r="D11918" t="str">
            <v>Status</v>
          </cell>
        </row>
        <row r="11919">
          <cell r="B11919">
            <v>53561357194</v>
          </cell>
          <cell r="D11919" t="str">
            <v>Delivered</v>
          </cell>
        </row>
        <row r="11920">
          <cell r="B11920">
            <v>53560492801</v>
          </cell>
          <cell r="D11920" t="str">
            <v>Delivered</v>
          </cell>
        </row>
        <row r="11921">
          <cell r="B11921">
            <v>53560825415</v>
          </cell>
          <cell r="D11921" t="str">
            <v>Delivered</v>
          </cell>
        </row>
        <row r="11922">
          <cell r="B11922">
            <v>53560825485</v>
          </cell>
          <cell r="D11922" t="str">
            <v>Delivered</v>
          </cell>
        </row>
        <row r="11923">
          <cell r="B11923">
            <v>53560825732</v>
          </cell>
          <cell r="D11923" t="str">
            <v>Delivered</v>
          </cell>
        </row>
        <row r="11924">
          <cell r="B11924">
            <v>53560453715</v>
          </cell>
          <cell r="D11924" t="str">
            <v>Delivered</v>
          </cell>
        </row>
        <row r="11925">
          <cell r="B11925">
            <v>53560825861</v>
          </cell>
          <cell r="D11925" t="str">
            <v>Delivered</v>
          </cell>
        </row>
        <row r="11926">
          <cell r="B11926">
            <v>53560458943</v>
          </cell>
          <cell r="D11926" t="str">
            <v>Delivered</v>
          </cell>
        </row>
        <row r="11927">
          <cell r="B11927">
            <v>53560826045</v>
          </cell>
          <cell r="D11927" t="str">
            <v>Delivered</v>
          </cell>
        </row>
        <row r="11928">
          <cell r="B11928">
            <v>53560826130</v>
          </cell>
          <cell r="D11928" t="str">
            <v>Delivered</v>
          </cell>
        </row>
        <row r="11929">
          <cell r="B11929">
            <v>53560838870</v>
          </cell>
          <cell r="D11929" t="str">
            <v>Delivered</v>
          </cell>
        </row>
        <row r="11930">
          <cell r="B11930">
            <v>53560922590</v>
          </cell>
          <cell r="D11930" t="str">
            <v>Delivered</v>
          </cell>
        </row>
        <row r="11931">
          <cell r="B11931">
            <v>53561620346</v>
          </cell>
          <cell r="D11931" t="str">
            <v>Delivered</v>
          </cell>
        </row>
        <row r="11932">
          <cell r="B11932">
            <v>53561497371</v>
          </cell>
          <cell r="D11932" t="str">
            <v>Delivered</v>
          </cell>
        </row>
        <row r="11933">
          <cell r="B11933">
            <v>53561497393</v>
          </cell>
          <cell r="D11933" t="str">
            <v>Delivered</v>
          </cell>
        </row>
        <row r="11934">
          <cell r="B11934">
            <v>53561497592</v>
          </cell>
          <cell r="D11934" t="str">
            <v>Delivered</v>
          </cell>
        </row>
        <row r="11935">
          <cell r="B11935">
            <v>53562334626</v>
          </cell>
          <cell r="D11935" t="str">
            <v>Delivered</v>
          </cell>
        </row>
        <row r="11936">
          <cell r="B11936">
            <v>53562766110</v>
          </cell>
          <cell r="D11936" t="str">
            <v>Consignee Refused No Update From Trasporter Side</v>
          </cell>
        </row>
        <row r="11937">
          <cell r="B11937">
            <v>53562547080</v>
          </cell>
          <cell r="D11937" t="str">
            <v>Delivered</v>
          </cell>
        </row>
        <row r="11938">
          <cell r="B11938">
            <v>53562565991</v>
          </cell>
          <cell r="D11938" t="str">
            <v>Consignee Refused No Update From Trasporter Side</v>
          </cell>
        </row>
        <row r="11940">
          <cell r="B11940" t="str">
            <v>03-05-2025 (Fast Track)</v>
          </cell>
        </row>
        <row r="11941">
          <cell r="B11941" t="str">
            <v>AWB</v>
          </cell>
          <cell r="D11941" t="str">
            <v>Appointment I'D</v>
          </cell>
        </row>
        <row r="11942">
          <cell r="B11942">
            <v>100050550</v>
          </cell>
          <cell r="D11942" t="str">
            <v>Delivered</v>
          </cell>
        </row>
        <row r="11943">
          <cell r="B11943">
            <v>100050832</v>
          </cell>
          <cell r="D11943" t="str">
            <v>CUSTOMER REFUSE THE SHIPMENT DUE TO SOME ARTICLE ISSUE</v>
          </cell>
        </row>
        <row r="11944">
          <cell r="B11944">
            <v>100050682</v>
          </cell>
          <cell r="D11944" t="str">
            <v>CUSTOMER REFUSE THE SHIPMENT DUE SOME  TOKEN MACHIN ISSUE</v>
          </cell>
        </row>
        <row r="11945">
          <cell r="B11945">
            <v>100050799</v>
          </cell>
          <cell r="D11945" t="str">
            <v>Delivered</v>
          </cell>
        </row>
        <row r="11946">
          <cell r="B11946">
            <v>100050897</v>
          </cell>
          <cell r="D11946" t="str">
            <v>Delivered</v>
          </cell>
        </row>
        <row r="11947">
          <cell r="B11947">
            <v>100050910</v>
          </cell>
          <cell r="D11947" t="str">
            <v>Delivered</v>
          </cell>
        </row>
        <row r="11948">
          <cell r="B11948">
            <v>100050617</v>
          </cell>
          <cell r="D11948" t="str">
            <v>CUSTOMER REFUSE THE SHIPMENT WITHOUT ANY SPECIFIC REASON</v>
          </cell>
        </row>
        <row r="11949">
          <cell r="B11949">
            <v>100050613</v>
          </cell>
        </row>
        <row r="11950">
          <cell r="B11950">
            <v>100050681</v>
          </cell>
        </row>
        <row r="11951">
          <cell r="B11951">
            <v>100050614</v>
          </cell>
        </row>
        <row r="11952">
          <cell r="B11952">
            <v>100050679</v>
          </cell>
        </row>
        <row r="11953">
          <cell r="B11953">
            <v>100050659</v>
          </cell>
        </row>
        <row r="11954">
          <cell r="B11954">
            <v>100050616</v>
          </cell>
          <cell r="D11954" t="str">
            <v>Delivered</v>
          </cell>
        </row>
        <row r="11957">
          <cell r="B11957" t="str">
            <v>05-05-2025 (Blue Dart)</v>
          </cell>
        </row>
        <row r="11958">
          <cell r="B11958" t="str">
            <v>AWB</v>
          </cell>
          <cell r="D11958" t="str">
            <v>Status</v>
          </cell>
        </row>
        <row r="11959">
          <cell r="B11959">
            <v>53560501772</v>
          </cell>
          <cell r="D11959" t="str">
            <v>Consignee Not Available</v>
          </cell>
        </row>
        <row r="11960">
          <cell r="B11960">
            <v>53560825371</v>
          </cell>
          <cell r="D11960" t="str">
            <v>Consignee Not Available</v>
          </cell>
        </row>
        <row r="11961">
          <cell r="B11961">
            <v>53561253690</v>
          </cell>
          <cell r="D11961" t="str">
            <v>Delivered</v>
          </cell>
        </row>
        <row r="11962">
          <cell r="B11962">
            <v>53559956984</v>
          </cell>
          <cell r="D11962" t="str">
            <v>Consignee Refused</v>
          </cell>
        </row>
        <row r="11963">
          <cell r="B11963">
            <v>53559960171</v>
          </cell>
          <cell r="D11963" t="str">
            <v>Delivered</v>
          </cell>
        </row>
        <row r="11964">
          <cell r="B11964">
            <v>53559954652</v>
          </cell>
          <cell r="D11964" t="str">
            <v>Delivered</v>
          </cell>
        </row>
        <row r="11965">
          <cell r="B11965">
            <v>53562510116</v>
          </cell>
          <cell r="D11965" t="str">
            <v>Delivered</v>
          </cell>
        </row>
        <row r="11966">
          <cell r="B11966">
            <v>53562334335</v>
          </cell>
          <cell r="D11966" t="str">
            <v>Delivered</v>
          </cell>
        </row>
        <row r="11967">
          <cell r="B11967">
            <v>53562578683</v>
          </cell>
          <cell r="D11967" t="str">
            <v>Delivered</v>
          </cell>
        </row>
        <row r="11968">
          <cell r="B11968">
            <v>53562530770</v>
          </cell>
          <cell r="D11968" t="str">
            <v>Delivered</v>
          </cell>
        </row>
        <row r="11969">
          <cell r="B11969">
            <v>53562334755</v>
          </cell>
          <cell r="D11969" t="str">
            <v>OFD</v>
          </cell>
        </row>
        <row r="11970">
          <cell r="B11970">
            <v>53562334781</v>
          </cell>
          <cell r="D11970" t="str">
            <v>Delivered</v>
          </cell>
        </row>
        <row r="11971">
          <cell r="B11971">
            <v>53563871384</v>
          </cell>
          <cell r="D11971" t="str">
            <v>In Transit EDD : 10-05-2025</v>
          </cell>
        </row>
        <row r="11972">
          <cell r="B11972">
            <v>53562766423</v>
          </cell>
          <cell r="D11972" t="str">
            <v>Delivered</v>
          </cell>
        </row>
        <row r="11975">
          <cell r="B11975" t="str">
            <v>05-05-2025 (Fast Track)</v>
          </cell>
        </row>
        <row r="11976">
          <cell r="B11976" t="str">
            <v>AWB</v>
          </cell>
          <cell r="D11976" t="str">
            <v>Appointment I'D</v>
          </cell>
        </row>
        <row r="11977">
          <cell r="B11977">
            <v>100050112</v>
          </cell>
          <cell r="D11977" t="str">
            <v>Delivered</v>
          </cell>
        </row>
        <row r="11978">
          <cell r="B11978">
            <v>100050014</v>
          </cell>
          <cell r="D11978" t="str">
            <v>Delivered</v>
          </cell>
        </row>
        <row r="11979">
          <cell r="B11979">
            <v>100050016</v>
          </cell>
          <cell r="D11979" t="str">
            <v>Delivered</v>
          </cell>
        </row>
        <row r="11980">
          <cell r="B11980">
            <v>100050019</v>
          </cell>
          <cell r="D11980" t="str">
            <v>Delivered</v>
          </cell>
        </row>
        <row r="11981">
          <cell r="B11981">
            <v>100051037</v>
          </cell>
          <cell r="D11981" t="str">
            <v>Delivered</v>
          </cell>
        </row>
        <row r="11982">
          <cell r="B11982">
            <v>100050909</v>
          </cell>
          <cell r="D11982" t="str">
            <v>Delivered</v>
          </cell>
        </row>
        <row r="11983">
          <cell r="B11983">
            <v>100050765</v>
          </cell>
          <cell r="D11983" t="str">
            <v>Delivered</v>
          </cell>
        </row>
        <row r="11984">
          <cell r="B11984">
            <v>100050020</v>
          </cell>
          <cell r="D11984" t="str">
            <v>CUSTOMER REFUSE THE SHIPMENT DUE TO QTY NOT MENTION ON BOXES</v>
          </cell>
        </row>
        <row r="11985">
          <cell r="B11985">
            <v>100050021</v>
          </cell>
          <cell r="D11985" t="str">
            <v>Delivered</v>
          </cell>
        </row>
        <row r="11986">
          <cell r="B11986">
            <v>100050015</v>
          </cell>
          <cell r="D11986" t="str">
            <v>CUSTOMER REFUSE THE SHIPMENT DUE TO QTY NOT MENTION ON BOXES</v>
          </cell>
        </row>
        <row r="11987">
          <cell r="B11987">
            <v>100050011</v>
          </cell>
          <cell r="D11987" t="str">
            <v>Delivered</v>
          </cell>
        </row>
        <row r="11988">
          <cell r="B11988">
            <v>100050008</v>
          </cell>
          <cell r="D11988" t="str">
            <v>Delivered</v>
          </cell>
        </row>
        <row r="11991">
          <cell r="B11991" t="str">
            <v>05-05-2025 (DP World)</v>
          </cell>
        </row>
        <row r="11992">
          <cell r="B11992" t="str">
            <v>AWB</v>
          </cell>
          <cell r="D11992" t="str">
            <v>Appointment I'D</v>
          </cell>
        </row>
        <row r="11993">
          <cell r="B11993" t="str">
            <v>SP100701754</v>
          </cell>
          <cell r="D11993" t="str">
            <v>Delivered</v>
          </cell>
        </row>
        <row r="11996">
          <cell r="B11996" t="str">
            <v>06-05-2025 (Blue Dart)</v>
          </cell>
        </row>
        <row r="11997">
          <cell r="B11997" t="str">
            <v>AWB</v>
          </cell>
          <cell r="D11997" t="str">
            <v>Status</v>
          </cell>
        </row>
        <row r="11998">
          <cell r="B11998">
            <v>53560505051</v>
          </cell>
          <cell r="D11998" t="str">
            <v>Delivered</v>
          </cell>
        </row>
        <row r="11999">
          <cell r="B11999">
            <v>53560450543</v>
          </cell>
          <cell r="D11999" t="str">
            <v>Delivered</v>
          </cell>
        </row>
        <row r="12000">
          <cell r="B12000">
            <v>53561356726</v>
          </cell>
          <cell r="D12000" t="str">
            <v>Delivered</v>
          </cell>
        </row>
        <row r="12001">
          <cell r="B12001">
            <v>53562018016</v>
          </cell>
          <cell r="D12001" t="str">
            <v>Delivered</v>
          </cell>
        </row>
        <row r="12002">
          <cell r="B12002">
            <v>53561633123</v>
          </cell>
          <cell r="D12002" t="str">
            <v>Delivered</v>
          </cell>
        </row>
        <row r="12003">
          <cell r="B12003">
            <v>53561358303</v>
          </cell>
          <cell r="D12003" t="str">
            <v>Delivered</v>
          </cell>
        </row>
        <row r="12004">
          <cell r="B12004">
            <v>53561497474</v>
          </cell>
          <cell r="D12004" t="str">
            <v>Delivered</v>
          </cell>
        </row>
        <row r="12005">
          <cell r="B12005">
            <v>53561358340</v>
          </cell>
          <cell r="D12005" t="str">
            <v>Delivered</v>
          </cell>
        </row>
        <row r="12006">
          <cell r="B12006">
            <v>53562334383</v>
          </cell>
          <cell r="D12006" t="str">
            <v>Delivered</v>
          </cell>
        </row>
        <row r="12007">
          <cell r="B12007">
            <v>53562334431</v>
          </cell>
          <cell r="D12007" t="str">
            <v>Delivered</v>
          </cell>
        </row>
        <row r="12008">
          <cell r="B12008">
            <v>53562334464</v>
          </cell>
          <cell r="D12008" t="str">
            <v>Delivered</v>
          </cell>
        </row>
        <row r="12009">
          <cell r="B12009">
            <v>53562334490</v>
          </cell>
          <cell r="D12009" t="str">
            <v>Delivered</v>
          </cell>
        </row>
        <row r="12010">
          <cell r="B12010">
            <v>53562334534</v>
          </cell>
          <cell r="D12010" t="str">
            <v>Delivered</v>
          </cell>
        </row>
        <row r="12011">
          <cell r="B12011">
            <v>53562766084</v>
          </cell>
          <cell r="D12011" t="str">
            <v>Delivered</v>
          </cell>
        </row>
        <row r="12012">
          <cell r="B12012">
            <v>53562334560</v>
          </cell>
          <cell r="D12012" t="str">
            <v>Refused</v>
          </cell>
        </row>
        <row r="12013">
          <cell r="B12013">
            <v>53562512194</v>
          </cell>
          <cell r="D12013" t="str">
            <v>Delivered</v>
          </cell>
        </row>
        <row r="12014">
          <cell r="B12014">
            <v>53562334700</v>
          </cell>
          <cell r="D12014" t="str">
            <v>Delivered</v>
          </cell>
        </row>
        <row r="12015">
          <cell r="B12015">
            <v>53562766095</v>
          </cell>
          <cell r="D12015" t="str">
            <v>Check</v>
          </cell>
        </row>
        <row r="12016">
          <cell r="B12016">
            <v>53562551431</v>
          </cell>
          <cell r="D12016" t="str">
            <v>Delivered</v>
          </cell>
        </row>
        <row r="12017">
          <cell r="B12017">
            <v>53562766342</v>
          </cell>
          <cell r="D12017" t="str">
            <v>Delivered</v>
          </cell>
        </row>
        <row r="12018">
          <cell r="B12018">
            <v>53562334851</v>
          </cell>
          <cell r="D12018" t="str">
            <v>Check</v>
          </cell>
        </row>
        <row r="12019">
          <cell r="B12019">
            <v>53562334943</v>
          </cell>
          <cell r="D12019" t="str">
            <v>Delivered</v>
          </cell>
        </row>
        <row r="12020">
          <cell r="B12020">
            <v>53562334991</v>
          </cell>
          <cell r="D12020" t="str">
            <v>Delivered</v>
          </cell>
        </row>
        <row r="12021">
          <cell r="B12021">
            <v>53562404033</v>
          </cell>
          <cell r="D12021" t="str">
            <v>Delivered</v>
          </cell>
        </row>
        <row r="12022">
          <cell r="B12022">
            <v>53562335072</v>
          </cell>
          <cell r="D12022" t="str">
            <v>Delivered</v>
          </cell>
        </row>
        <row r="12023">
          <cell r="B12023">
            <v>53562335120</v>
          </cell>
          <cell r="D12023" t="str">
            <v>Refused</v>
          </cell>
        </row>
        <row r="12024">
          <cell r="B12024">
            <v>53562335234</v>
          </cell>
          <cell r="D12024" t="str">
            <v>Delivered</v>
          </cell>
        </row>
        <row r="12025">
          <cell r="B12025">
            <v>53562766121</v>
          </cell>
          <cell r="D12025" t="str">
            <v>Delivered</v>
          </cell>
        </row>
        <row r="12026">
          <cell r="B12026">
            <v>53562335315</v>
          </cell>
          <cell r="D12026" t="str">
            <v>Delivered</v>
          </cell>
        </row>
        <row r="12027">
          <cell r="B12027">
            <v>53562568054</v>
          </cell>
          <cell r="D12027" t="str">
            <v>Delivered</v>
          </cell>
        </row>
        <row r="12028">
          <cell r="B12028">
            <v>53562542003</v>
          </cell>
          <cell r="D12028" t="str">
            <v>Check</v>
          </cell>
        </row>
        <row r="12029">
          <cell r="B12029">
            <v>53562556191</v>
          </cell>
          <cell r="D12029" t="str">
            <v>Delivered</v>
          </cell>
        </row>
        <row r="12030">
          <cell r="B12030">
            <v>53562551571</v>
          </cell>
          <cell r="D12030" t="str">
            <v>Delivered</v>
          </cell>
        </row>
        <row r="12031">
          <cell r="B12031">
            <v>53562563165</v>
          </cell>
          <cell r="D12031" t="str">
            <v>Delivered</v>
          </cell>
        </row>
        <row r="12032">
          <cell r="B12032">
            <v>53562558545</v>
          </cell>
          <cell r="D12032" t="str">
            <v>In Transit</v>
          </cell>
        </row>
        <row r="12033">
          <cell r="B12033">
            <v>53562553870</v>
          </cell>
          <cell r="D12033" t="str">
            <v>Delivered</v>
          </cell>
        </row>
        <row r="12034">
          <cell r="B12034">
            <v>53562766132</v>
          </cell>
          <cell r="D12034" t="str">
            <v>Delivered</v>
          </cell>
        </row>
        <row r="12035">
          <cell r="B12035">
            <v>53562766235</v>
          </cell>
          <cell r="D12035" t="str">
            <v>Delivered</v>
          </cell>
        </row>
        <row r="12036">
          <cell r="B12036">
            <v>53562766213</v>
          </cell>
          <cell r="D12036" t="str">
            <v>Delivered</v>
          </cell>
        </row>
        <row r="12037">
          <cell r="B12037">
            <v>53562334173</v>
          </cell>
          <cell r="D12037" t="str">
            <v>Delivered</v>
          </cell>
        </row>
        <row r="12039">
          <cell r="B12039" t="str">
            <v>06-05-2025 (Fast Track)</v>
          </cell>
        </row>
        <row r="12040">
          <cell r="B12040" t="str">
            <v>AWB</v>
          </cell>
          <cell r="D12040" t="str">
            <v>Appointment I'D</v>
          </cell>
        </row>
        <row r="12041">
          <cell r="B12041">
            <v>100050879</v>
          </cell>
          <cell r="D12041" t="str">
            <v>Delivered</v>
          </cell>
        </row>
        <row r="12042">
          <cell r="B12042">
            <v>100051283</v>
          </cell>
          <cell r="D12042" t="str">
            <v>Delivered</v>
          </cell>
        </row>
        <row r="12043">
          <cell r="B12043">
            <v>1498701</v>
          </cell>
          <cell r="D12043" t="str">
            <v>Consignee Refused Said No Appointment</v>
          </cell>
        </row>
        <row r="12044">
          <cell r="B12044">
            <v>100051065</v>
          </cell>
          <cell r="D12044" t="str">
            <v>Delivered</v>
          </cell>
        </row>
        <row r="12045">
          <cell r="B12045">
            <v>100051272</v>
          </cell>
          <cell r="D12045" t="str">
            <v>Delivered</v>
          </cell>
        </row>
        <row r="12048">
          <cell r="B12048" t="str">
            <v>07-05-2025 (Blue Dart)</v>
          </cell>
        </row>
        <row r="12049">
          <cell r="B12049" t="str">
            <v>AWB</v>
          </cell>
          <cell r="D12049" t="str">
            <v>Status</v>
          </cell>
        </row>
        <row r="12050">
          <cell r="B12050">
            <v>53555473042</v>
          </cell>
          <cell r="D12050" t="str">
            <v>Delivered</v>
          </cell>
        </row>
        <row r="12051">
          <cell r="B12051">
            <v>53561356660</v>
          </cell>
          <cell r="D12051" t="str">
            <v>Delivered</v>
          </cell>
        </row>
        <row r="12052">
          <cell r="B12052">
            <v>53561357382</v>
          </cell>
          <cell r="D12052" t="str">
            <v>Delivered</v>
          </cell>
        </row>
        <row r="12053">
          <cell r="B12053">
            <v>53561357441</v>
          </cell>
          <cell r="D12053" t="str">
            <v>Delivered</v>
          </cell>
        </row>
        <row r="12054">
          <cell r="B12054">
            <v>53561497032</v>
          </cell>
          <cell r="D12054" t="str">
            <v>Delivered</v>
          </cell>
        </row>
        <row r="12055">
          <cell r="B12055">
            <v>53561357570</v>
          </cell>
          <cell r="D12055" t="str">
            <v>Delivered</v>
          </cell>
        </row>
        <row r="12056">
          <cell r="B12056">
            <v>53561357592</v>
          </cell>
          <cell r="D12056" t="str">
            <v>Delivered</v>
          </cell>
        </row>
        <row r="12057">
          <cell r="B12057">
            <v>53561497080</v>
          </cell>
          <cell r="D12057" t="str">
            <v>Delivered</v>
          </cell>
        </row>
        <row r="12058">
          <cell r="B12058">
            <v>53561479160</v>
          </cell>
          <cell r="D12058" t="str">
            <v>Delivered</v>
          </cell>
        </row>
        <row r="12059">
          <cell r="B12059">
            <v>53561720881</v>
          </cell>
          <cell r="D12059" t="str">
            <v>Delivered</v>
          </cell>
        </row>
        <row r="12060">
          <cell r="B12060">
            <v>53561731495</v>
          </cell>
          <cell r="D12060" t="str">
            <v>Delivered</v>
          </cell>
        </row>
        <row r="12061">
          <cell r="B12061">
            <v>53561497662</v>
          </cell>
          <cell r="D12061" t="str">
            <v>Delivered</v>
          </cell>
        </row>
        <row r="12062">
          <cell r="B12062">
            <v>53561497706</v>
          </cell>
          <cell r="D12062" t="str">
            <v>Delivered</v>
          </cell>
        </row>
        <row r="12063">
          <cell r="B12063">
            <v>53561497754</v>
          </cell>
          <cell r="D12063" t="str">
            <v>Delivered</v>
          </cell>
        </row>
        <row r="12064">
          <cell r="B12064">
            <v>53562250254</v>
          </cell>
          <cell r="D12064" t="str">
            <v>Delivered</v>
          </cell>
        </row>
        <row r="12065">
          <cell r="B12065">
            <v>53563870975</v>
          </cell>
          <cell r="D12065" t="str">
            <v>Delivered</v>
          </cell>
        </row>
        <row r="12066">
          <cell r="B12066">
            <v>53562396694</v>
          </cell>
          <cell r="D12066" t="str">
            <v>Delivered</v>
          </cell>
        </row>
        <row r="12067">
          <cell r="B12067">
            <v>53562281172</v>
          </cell>
          <cell r="D12067" t="str">
            <v>Delivered</v>
          </cell>
        </row>
        <row r="12068">
          <cell r="B12068">
            <v>53562394163</v>
          </cell>
          <cell r="D12068" t="str">
            <v>Delivered</v>
          </cell>
        </row>
        <row r="12069">
          <cell r="B12069">
            <v>53562389646</v>
          </cell>
          <cell r="D12069" t="str">
            <v>Delivered</v>
          </cell>
        </row>
        <row r="12070">
          <cell r="B12070">
            <v>53562409412</v>
          </cell>
          <cell r="D12070" t="str">
            <v>Delivered</v>
          </cell>
        </row>
        <row r="12071">
          <cell r="B12071">
            <v>53563106671</v>
          </cell>
          <cell r="D12071" t="str">
            <v>Delivered</v>
          </cell>
        </row>
        <row r="12072">
          <cell r="B12072">
            <v>53562766250</v>
          </cell>
          <cell r="D12072" t="str">
            <v>OFD</v>
          </cell>
        </row>
        <row r="12073">
          <cell r="B12073">
            <v>53562766305</v>
          </cell>
          <cell r="D12073" t="str">
            <v>Delivered</v>
          </cell>
        </row>
        <row r="12074">
          <cell r="B12074">
            <v>53562766320</v>
          </cell>
          <cell r="D12074" t="str">
            <v>Delivered</v>
          </cell>
        </row>
        <row r="12075">
          <cell r="B12075">
            <v>53562766364</v>
          </cell>
          <cell r="D12075" t="str">
            <v>Not Delivered</v>
          </cell>
        </row>
        <row r="12076">
          <cell r="B12076">
            <v>53563015940</v>
          </cell>
          <cell r="D12076" t="str">
            <v>Delivered</v>
          </cell>
        </row>
        <row r="12077">
          <cell r="B12077">
            <v>53564178846</v>
          </cell>
          <cell r="D12077" t="str">
            <v>Not Delivered</v>
          </cell>
        </row>
        <row r="12079">
          <cell r="B12079" t="str">
            <v>07-05-2025 (Fast Track)</v>
          </cell>
        </row>
        <row r="12080">
          <cell r="B12080" t="str">
            <v>AWB</v>
          </cell>
          <cell r="D12080" t="str">
            <v>Appointment I'D</v>
          </cell>
        </row>
        <row r="12081">
          <cell r="B12081">
            <v>100051034</v>
          </cell>
        </row>
        <row r="12082">
          <cell r="B12082">
            <v>100051620</v>
          </cell>
        </row>
        <row r="12083">
          <cell r="B12083">
            <v>100050833</v>
          </cell>
        </row>
        <row r="12084">
          <cell r="B12084">
            <v>100051615</v>
          </cell>
        </row>
        <row r="12085">
          <cell r="B12085">
            <v>100051279</v>
          </cell>
        </row>
        <row r="12086">
          <cell r="B12086">
            <v>100051014</v>
          </cell>
          <cell r="D12086" t="str">
            <v>691072014973-12:00 PM IST</v>
          </cell>
        </row>
        <row r="12087">
          <cell r="B12087">
            <v>100051810</v>
          </cell>
          <cell r="D12087" t="str">
            <v>FCN5528934-12pm</v>
          </cell>
        </row>
        <row r="12088">
          <cell r="B12088">
            <v>100050898</v>
          </cell>
          <cell r="D12088" t="str">
            <v>FCN5585126-9am</v>
          </cell>
        </row>
        <row r="12089">
          <cell r="B12089">
            <v>100051059</v>
          </cell>
          <cell r="D12089" t="str">
            <v>FCN5550991-10AM</v>
          </cell>
        </row>
        <row r="12090">
          <cell r="B12090">
            <v>100051062</v>
          </cell>
          <cell r="D12090" t="str">
            <v>FCN5551006-11AM</v>
          </cell>
        </row>
        <row r="12091">
          <cell r="B12091">
            <v>100051060</v>
          </cell>
          <cell r="D12091" t="str">
            <v>FCN5551009-10AM</v>
          </cell>
        </row>
        <row r="12092">
          <cell r="B12092">
            <v>100051064</v>
          </cell>
          <cell r="D12092" t="str">
            <v>FCN5551011-10AM</v>
          </cell>
        </row>
        <row r="12093">
          <cell r="B12093">
            <v>100051274</v>
          </cell>
          <cell r="D12093" t="str">
            <v>JJR001MEA02918</v>
          </cell>
        </row>
        <row r="12094">
          <cell r="B12094">
            <v>100051408</v>
          </cell>
          <cell r="D12094" t="str">
            <v>MUM012MEA0292B</v>
          </cell>
        </row>
        <row r="12095">
          <cell r="B12095">
            <v>100051407</v>
          </cell>
          <cell r="D12095" t="str">
            <v>GUR001MEA02710</v>
          </cell>
        </row>
        <row r="12096">
          <cell r="B12096">
            <v>100051360</v>
          </cell>
          <cell r="D12096" t="str">
            <v>BLR065MEA02CF6</v>
          </cell>
        </row>
        <row r="12097">
          <cell r="B12097">
            <v>100051353</v>
          </cell>
          <cell r="D12097" t="str">
            <v>KOL002MEA021DD</v>
          </cell>
        </row>
        <row r="12098">
          <cell r="B12098">
            <v>100051253</v>
          </cell>
          <cell r="D12098" t="str">
            <v>CHN006MEA025A6</v>
          </cell>
        </row>
        <row r="12099">
          <cell r="B12099">
            <v>100051821</v>
          </cell>
        </row>
        <row r="12100">
          <cell r="B12100">
            <v>100051805</v>
          </cell>
        </row>
        <row r="12101">
          <cell r="B12101">
            <v>100051808</v>
          </cell>
        </row>
        <row r="12102">
          <cell r="B12102">
            <v>100051809</v>
          </cell>
        </row>
        <row r="12105">
          <cell r="B12105" t="str">
            <v>08-05-2025 (Blue Dart)</v>
          </cell>
        </row>
        <row r="12106">
          <cell r="B12106" t="str">
            <v>AWB</v>
          </cell>
          <cell r="D12106" t="str">
            <v>Status</v>
          </cell>
        </row>
        <row r="12107">
          <cell r="B12107">
            <v>53556373312</v>
          </cell>
        </row>
        <row r="12108">
          <cell r="B12108">
            <v>53560506661</v>
          </cell>
        </row>
        <row r="12109">
          <cell r="B12109">
            <v>53561248882</v>
          </cell>
        </row>
        <row r="12110">
          <cell r="B12110">
            <v>53561496995</v>
          </cell>
        </row>
        <row r="12111">
          <cell r="B12111">
            <v>53561356903</v>
          </cell>
        </row>
        <row r="12112">
          <cell r="B12112">
            <v>53561356973</v>
          </cell>
        </row>
        <row r="12113">
          <cell r="B12113">
            <v>53561357043</v>
          </cell>
        </row>
        <row r="12114">
          <cell r="B12114">
            <v>53561357080</v>
          </cell>
        </row>
        <row r="12115">
          <cell r="B12115">
            <v>53561254025</v>
          </cell>
        </row>
        <row r="12116">
          <cell r="B12116">
            <v>53561357220</v>
          </cell>
        </row>
        <row r="12117">
          <cell r="B12117">
            <v>53561357242</v>
          </cell>
        </row>
        <row r="12118">
          <cell r="B12118">
            <v>53561357312</v>
          </cell>
        </row>
        <row r="12119">
          <cell r="B12119">
            <v>53561357356</v>
          </cell>
        </row>
        <row r="12120">
          <cell r="B12120">
            <v>53561357662</v>
          </cell>
        </row>
        <row r="12121">
          <cell r="B12121">
            <v>53561692715</v>
          </cell>
        </row>
        <row r="12122">
          <cell r="B12122">
            <v>53561698971</v>
          </cell>
        </row>
        <row r="12123">
          <cell r="B12123">
            <v>53561698411</v>
          </cell>
        </row>
        <row r="12124">
          <cell r="B12124">
            <v>53559946355</v>
          </cell>
        </row>
        <row r="12125">
          <cell r="B12125">
            <v>53561155373</v>
          </cell>
        </row>
        <row r="12126">
          <cell r="B12126">
            <v>53560263783</v>
          </cell>
        </row>
        <row r="12127">
          <cell r="B12127">
            <v>53560245826</v>
          </cell>
        </row>
        <row r="12128">
          <cell r="B12128">
            <v>53562173696</v>
          </cell>
        </row>
        <row r="12129">
          <cell r="B12129">
            <v>53560749056</v>
          </cell>
        </row>
        <row r="12130">
          <cell r="B12130">
            <v>53560924535</v>
          </cell>
        </row>
        <row r="12131">
          <cell r="B12131">
            <v>53561358034</v>
          </cell>
        </row>
        <row r="12132">
          <cell r="B12132">
            <v>53561639504</v>
          </cell>
        </row>
        <row r="12133">
          <cell r="B12133">
            <v>53561650844</v>
          </cell>
        </row>
        <row r="12134">
          <cell r="B12134">
            <v>53561358115</v>
          </cell>
        </row>
        <row r="12135">
          <cell r="B12135">
            <v>53561497194</v>
          </cell>
        </row>
        <row r="12136">
          <cell r="B12136">
            <v>53561497264</v>
          </cell>
        </row>
        <row r="12137">
          <cell r="B12137">
            <v>53561358200</v>
          </cell>
        </row>
        <row r="12138">
          <cell r="B12138">
            <v>53561497356</v>
          </cell>
        </row>
        <row r="12139">
          <cell r="B12139">
            <v>53561497566</v>
          </cell>
        </row>
        <row r="12140">
          <cell r="B12140">
            <v>53561497732</v>
          </cell>
        </row>
        <row r="12141">
          <cell r="B12141">
            <v>53561497835</v>
          </cell>
        </row>
        <row r="12142">
          <cell r="B12142">
            <v>53561497942</v>
          </cell>
        </row>
        <row r="12143">
          <cell r="B12143">
            <v>53562565991</v>
          </cell>
        </row>
        <row r="12144">
          <cell r="B12144">
            <v>53562409375</v>
          </cell>
        </row>
        <row r="12145">
          <cell r="B12145">
            <v>53562330942</v>
          </cell>
        </row>
        <row r="12146">
          <cell r="B12146">
            <v>53562333510</v>
          </cell>
        </row>
        <row r="12147">
          <cell r="B12147">
            <v>53562766143</v>
          </cell>
        </row>
        <row r="12148">
          <cell r="B12148">
            <v>53562766165</v>
          </cell>
        </row>
        <row r="12149">
          <cell r="B12149">
            <v>53562766176</v>
          </cell>
        </row>
        <row r="12150">
          <cell r="B12150">
            <v>53562766180</v>
          </cell>
        </row>
        <row r="12151">
          <cell r="B12151">
            <v>53562766191</v>
          </cell>
        </row>
        <row r="12152">
          <cell r="B12152">
            <v>53562766202</v>
          </cell>
        </row>
        <row r="12153">
          <cell r="B12153">
            <v>53562766106</v>
          </cell>
        </row>
        <row r="12154">
          <cell r="B12154">
            <v>53562766261</v>
          </cell>
        </row>
        <row r="12155">
          <cell r="B12155">
            <v>53562766272</v>
          </cell>
        </row>
        <row r="12156">
          <cell r="B12156">
            <v>53562766283</v>
          </cell>
        </row>
        <row r="12157">
          <cell r="B12157">
            <v>53562766294</v>
          </cell>
        </row>
        <row r="12158">
          <cell r="B12158">
            <v>53562766331</v>
          </cell>
        </row>
        <row r="12159">
          <cell r="B12159">
            <v>53562766316</v>
          </cell>
        </row>
        <row r="12160">
          <cell r="B12160">
            <v>53562766353</v>
          </cell>
        </row>
        <row r="12161">
          <cell r="B12161">
            <v>53562766375</v>
          </cell>
        </row>
        <row r="12162">
          <cell r="B12162">
            <v>53562766386</v>
          </cell>
        </row>
        <row r="12163">
          <cell r="B12163">
            <v>53562766390</v>
          </cell>
        </row>
        <row r="12164">
          <cell r="B12164">
            <v>53562766401</v>
          </cell>
        </row>
        <row r="12165">
          <cell r="B12165">
            <v>53562766412</v>
          </cell>
        </row>
        <row r="12166">
          <cell r="B12166">
            <v>53562766445</v>
          </cell>
        </row>
        <row r="12167">
          <cell r="B12167">
            <v>53564305944</v>
          </cell>
        </row>
        <row r="12168">
          <cell r="B12168">
            <v>53564285272</v>
          </cell>
        </row>
        <row r="12169">
          <cell r="B12169">
            <v>53563881243</v>
          </cell>
        </row>
        <row r="12170">
          <cell r="B12170">
            <v>53564160510</v>
          </cell>
        </row>
        <row r="12172">
          <cell r="B12172" t="str">
            <v>08-05-2025 (Fast Track)</v>
          </cell>
        </row>
        <row r="12173">
          <cell r="B12173" t="str">
            <v>AWB</v>
          </cell>
          <cell r="D12173" t="str">
            <v>Appointment I'D</v>
          </cell>
        </row>
        <row r="12174">
          <cell r="B12174">
            <v>100050332</v>
          </cell>
          <cell r="D12174" t="str">
            <v>Delivered</v>
          </cell>
        </row>
        <row r="12175">
          <cell r="B12175">
            <v>100050899</v>
          </cell>
          <cell r="D12175" t="str">
            <v>Delivered</v>
          </cell>
        </row>
        <row r="12176">
          <cell r="B12176">
            <v>100050025</v>
          </cell>
          <cell r="D12176" t="str">
            <v>Delivered</v>
          </cell>
        </row>
        <row r="12177">
          <cell r="B12177">
            <v>100050798</v>
          </cell>
          <cell r="D12177" t="str">
            <v>Delivered</v>
          </cell>
        </row>
        <row r="12178">
          <cell r="B12178">
            <v>100051017</v>
          </cell>
          <cell r="D12178" t="str">
            <v>Delivered</v>
          </cell>
        </row>
        <row r="12179">
          <cell r="B12179">
            <v>100051018</v>
          </cell>
          <cell r="D12179" t="str">
            <v>Delivered</v>
          </cell>
        </row>
        <row r="12180">
          <cell r="B12180">
            <v>100051063</v>
          </cell>
          <cell r="D12180" t="str">
            <v>Delivered</v>
          </cell>
        </row>
        <row r="12182">
          <cell r="B12182" t="str">
            <v>08-05-2025 (DP World)</v>
          </cell>
        </row>
        <row r="12183">
          <cell r="B12183" t="str">
            <v>AWB</v>
          </cell>
          <cell r="D12183" t="str">
            <v>Appointment I'D</v>
          </cell>
        </row>
        <row r="12184">
          <cell r="B12184">
            <v>1301885923</v>
          </cell>
          <cell r="D12184" t="str">
            <v>Delivered</v>
          </cell>
        </row>
        <row r="12187">
          <cell r="B12187" t="str">
            <v>12-05-2025 (Blue Dart)</v>
          </cell>
        </row>
        <row r="12188">
          <cell r="B12188" t="str">
            <v>AWB</v>
          </cell>
          <cell r="D12188" t="str">
            <v>Status</v>
          </cell>
        </row>
        <row r="12189">
          <cell r="B12189">
            <v>53564283990</v>
          </cell>
          <cell r="D12189" t="str">
            <v>Delivered</v>
          </cell>
        </row>
        <row r="12190">
          <cell r="B12190">
            <v>53563916954</v>
          </cell>
          <cell r="D12190" t="str">
            <v>Delivered</v>
          </cell>
        </row>
        <row r="12191">
          <cell r="B12191">
            <v>53563917013</v>
          </cell>
          <cell r="D12191" t="str">
            <v>Delivered</v>
          </cell>
        </row>
        <row r="12192">
          <cell r="B12192">
            <v>53563917035</v>
          </cell>
          <cell r="D12192" t="str">
            <v>Delivered</v>
          </cell>
        </row>
        <row r="12193">
          <cell r="B12193">
            <v>53563917105</v>
          </cell>
          <cell r="D12193" t="str">
            <v>Delivered</v>
          </cell>
        </row>
        <row r="12194">
          <cell r="B12194">
            <v>53563917330</v>
          </cell>
          <cell r="D12194" t="str">
            <v>Refused</v>
          </cell>
        </row>
        <row r="12195">
          <cell r="B12195">
            <v>53564059500</v>
          </cell>
          <cell r="D12195" t="str">
            <v>Delivered</v>
          </cell>
        </row>
        <row r="12196">
          <cell r="B12196">
            <v>53563952352</v>
          </cell>
          <cell r="D12196" t="str">
            <v>Delivered</v>
          </cell>
        </row>
        <row r="12197">
          <cell r="B12197">
            <v>53563917746</v>
          </cell>
          <cell r="D12197" t="str">
            <v>Delivered</v>
          </cell>
        </row>
        <row r="12198">
          <cell r="B12198">
            <v>53563917934</v>
          </cell>
          <cell r="D12198" t="str">
            <v>Delivered</v>
          </cell>
        </row>
        <row r="12199">
          <cell r="B12199">
            <v>53563918015</v>
          </cell>
          <cell r="D12199" t="str">
            <v>Delivered</v>
          </cell>
        </row>
        <row r="12200">
          <cell r="B12200">
            <v>53563918052</v>
          </cell>
          <cell r="D12200" t="str">
            <v>Delivered</v>
          </cell>
        </row>
        <row r="12201">
          <cell r="B12201">
            <v>53563918236</v>
          </cell>
          <cell r="D12201" t="str">
            <v>Delivered</v>
          </cell>
        </row>
        <row r="12202">
          <cell r="B12202">
            <v>53563918273</v>
          </cell>
          <cell r="D12202" t="str">
            <v>Delivered</v>
          </cell>
        </row>
        <row r="12203">
          <cell r="B12203">
            <v>53563918295</v>
          </cell>
          <cell r="D12203" t="str">
            <v>Consignee Refused</v>
          </cell>
        </row>
        <row r="12204">
          <cell r="B12204">
            <v>53563918354</v>
          </cell>
          <cell r="D12204" t="str">
            <v>Delivered</v>
          </cell>
        </row>
        <row r="12205">
          <cell r="B12205">
            <v>53563918531</v>
          </cell>
          <cell r="D12205" t="str">
            <v>Delivered</v>
          </cell>
        </row>
        <row r="12206">
          <cell r="B12206">
            <v>53563918575</v>
          </cell>
          <cell r="D12206" t="str">
            <v>Delivered</v>
          </cell>
        </row>
        <row r="12207">
          <cell r="B12207">
            <v>53563883645</v>
          </cell>
          <cell r="D12207" t="str">
            <v>Delivered</v>
          </cell>
        </row>
        <row r="12209">
          <cell r="B12209" t="str">
            <v>12-05-2025 (Fast Track)</v>
          </cell>
        </row>
        <row r="12210">
          <cell r="B12210" t="str">
            <v>AWB</v>
          </cell>
          <cell r="D12210" t="str">
            <v>Appointment I'D</v>
          </cell>
        </row>
        <row r="12211">
          <cell r="B12211">
            <v>100051357</v>
          </cell>
          <cell r="D12211" t="str">
            <v>Delivered</v>
          </cell>
        </row>
        <row r="12212">
          <cell r="B12212">
            <v>100051276</v>
          </cell>
          <cell r="D12212" t="str">
            <v>Consignee Not Accept Due To Not Scan</v>
          </cell>
        </row>
        <row r="12214">
          <cell r="B12214" t="str">
            <v>12-05-2025 (DP World)</v>
          </cell>
        </row>
        <row r="12215">
          <cell r="B12215" t="str">
            <v>AWB</v>
          </cell>
          <cell r="D12215" t="str">
            <v>Appointment I'D</v>
          </cell>
        </row>
        <row r="12216">
          <cell r="B12216" t="str">
            <v>SP100704463</v>
          </cell>
          <cell r="D12216" t="str">
            <v>P.O Expire</v>
          </cell>
        </row>
        <row r="12217">
          <cell r="B12217" t="str">
            <v>SP100704808</v>
          </cell>
          <cell r="D12217" t="str">
            <v>P.O Expire</v>
          </cell>
        </row>
        <row r="12218">
          <cell r="B12218" t="str">
            <v>SP100704485</v>
          </cell>
          <cell r="D12218" t="str">
            <v>P.O Expire</v>
          </cell>
        </row>
        <row r="12219">
          <cell r="B12219">
            <v>1301885924</v>
          </cell>
          <cell r="D12219" t="str">
            <v>P.O Expire</v>
          </cell>
        </row>
        <row r="12220">
          <cell r="B12220" t="str">
            <v>SP100704557</v>
          </cell>
          <cell r="D12220" t="str">
            <v>P.O Expire</v>
          </cell>
        </row>
        <row r="12221">
          <cell r="B12221">
            <v>1301885931</v>
          </cell>
          <cell r="D12221" t="str">
            <v>P.O Expire</v>
          </cell>
        </row>
        <row r="12222">
          <cell r="B12222" t="str">
            <v>SP100706301</v>
          </cell>
          <cell r="D12222" t="str">
            <v>P.O Expire</v>
          </cell>
        </row>
        <row r="12223">
          <cell r="B12223" t="str">
            <v>SP100704089</v>
          </cell>
          <cell r="D12223" t="str">
            <v>P.O Expire</v>
          </cell>
        </row>
        <row r="12224">
          <cell r="B12224">
            <v>1301885932</v>
          </cell>
          <cell r="D12224" t="str">
            <v>P.O Expire</v>
          </cell>
        </row>
        <row r="12225">
          <cell r="B12225" t="str">
            <v>SP100704095</v>
          </cell>
          <cell r="D12225" t="str">
            <v>P.O Expire</v>
          </cell>
        </row>
        <row r="12228">
          <cell r="B12228" t="str">
            <v>13-05-2025 (Blue Dart)</v>
          </cell>
        </row>
        <row r="12229">
          <cell r="B12229" t="str">
            <v>AWB</v>
          </cell>
          <cell r="D12229" t="str">
            <v>Status</v>
          </cell>
        </row>
        <row r="12230">
          <cell r="B12230">
            <v>53561356800</v>
          </cell>
          <cell r="D12230" t="str">
            <v>Delivered</v>
          </cell>
        </row>
        <row r="12231">
          <cell r="B12231">
            <v>53562334243</v>
          </cell>
          <cell r="D12231" t="str">
            <v>Delivered</v>
          </cell>
        </row>
        <row r="12232">
          <cell r="B12232">
            <v>53561358266</v>
          </cell>
          <cell r="D12232" t="str">
            <v>Delivered</v>
          </cell>
        </row>
        <row r="12233">
          <cell r="B12233">
            <v>53562394944</v>
          </cell>
          <cell r="D12233" t="str">
            <v>Delivered</v>
          </cell>
        </row>
        <row r="12234">
          <cell r="B12234">
            <v>53564302444</v>
          </cell>
          <cell r="D12234" t="str">
            <v>Delivered</v>
          </cell>
        </row>
        <row r="12235">
          <cell r="B12235">
            <v>53564285272</v>
          </cell>
          <cell r="D12235" t="str">
            <v>Check</v>
          </cell>
        </row>
        <row r="12236">
          <cell r="B12236">
            <v>53564288481</v>
          </cell>
          <cell r="D12236" t="str">
            <v>Delivered</v>
          </cell>
        </row>
        <row r="12237">
          <cell r="B12237">
            <v>53563919216</v>
          </cell>
          <cell r="D12237" t="str">
            <v>Delivered</v>
          </cell>
        </row>
        <row r="12238">
          <cell r="B12238">
            <v>53563917175</v>
          </cell>
          <cell r="D12238" t="str">
            <v>Delivered</v>
          </cell>
        </row>
        <row r="12239">
          <cell r="B12239">
            <v>53563917455</v>
          </cell>
          <cell r="D12239" t="str">
            <v>Delivered</v>
          </cell>
        </row>
        <row r="12240">
          <cell r="B12240">
            <v>53564149741</v>
          </cell>
          <cell r="D12240" t="str">
            <v>Delivered</v>
          </cell>
        </row>
        <row r="12241">
          <cell r="B12241">
            <v>53563918100</v>
          </cell>
          <cell r="D12241" t="str">
            <v>Delivered</v>
          </cell>
        </row>
        <row r="12242">
          <cell r="B12242">
            <v>53564043993</v>
          </cell>
          <cell r="D12242" t="str">
            <v>Delivered</v>
          </cell>
        </row>
        <row r="12243">
          <cell r="B12243">
            <v>53563992075</v>
          </cell>
          <cell r="D12243" t="str">
            <v>Delivered</v>
          </cell>
        </row>
        <row r="12244">
          <cell r="B12244">
            <v>53564167440</v>
          </cell>
          <cell r="D12244" t="str">
            <v>Delivered</v>
          </cell>
        </row>
        <row r="12246">
          <cell r="B12246" t="str">
            <v>13-05-2025 (Fast Track)</v>
          </cell>
        </row>
        <row r="12247">
          <cell r="B12247" t="str">
            <v>AWB</v>
          </cell>
          <cell r="D12247" t="str">
            <v>Appointment I'D</v>
          </cell>
        </row>
        <row r="12248">
          <cell r="B12248">
            <v>100048908</v>
          </cell>
          <cell r="D12248" t="str">
            <v>Delivered</v>
          </cell>
        </row>
        <row r="12249">
          <cell r="B12249">
            <v>100049866</v>
          </cell>
          <cell r="D12249" t="str">
            <v>Delivered</v>
          </cell>
        </row>
        <row r="12250">
          <cell r="B12250">
            <v>100052840</v>
          </cell>
          <cell r="D12250" t="str">
            <v>In Transit</v>
          </cell>
        </row>
        <row r="12251">
          <cell r="B12251">
            <v>100052460</v>
          </cell>
          <cell r="D12251" t="str">
            <v>Not Delivered</v>
          </cell>
        </row>
        <row r="12252">
          <cell r="B12252">
            <v>100051948</v>
          </cell>
          <cell r="D12252" t="str">
            <v>Delivered</v>
          </cell>
        </row>
        <row r="12254">
          <cell r="B12254" t="str">
            <v>13-05-2025 (DP World)</v>
          </cell>
        </row>
        <row r="12255">
          <cell r="B12255" t="str">
            <v>AWB</v>
          </cell>
          <cell r="D12255" t="str">
            <v>Appointment I'D</v>
          </cell>
        </row>
        <row r="12256">
          <cell r="B12256" t="str">
            <v>SP100706232</v>
          </cell>
          <cell r="D12256" t="str">
            <v>P.O Expire</v>
          </cell>
        </row>
        <row r="12257">
          <cell r="B12257" t="str">
            <v>SP100706300</v>
          </cell>
          <cell r="D12257" t="str">
            <v>P.O Expire</v>
          </cell>
        </row>
        <row r="12258">
          <cell r="B12258" t="str">
            <v>SP100703239</v>
          </cell>
          <cell r="D12258" t="str">
            <v>Delivered</v>
          </cell>
        </row>
        <row r="12259">
          <cell r="B12259">
            <v>1301885935</v>
          </cell>
          <cell r="D12259" t="str">
            <v>P.O Expire</v>
          </cell>
        </row>
        <row r="12260">
          <cell r="B12260" t="str">
            <v>SP100706306</v>
          </cell>
          <cell r="D12260" t="str">
            <v>P.O Expire</v>
          </cell>
        </row>
        <row r="12261">
          <cell r="B12261" t="str">
            <v>SP100703235</v>
          </cell>
          <cell r="D12261" t="str">
            <v>Delivered</v>
          </cell>
        </row>
        <row r="12262">
          <cell r="B12262" t="str">
            <v>SP100712165</v>
          </cell>
          <cell r="D12262" t="str">
            <v>Not Delivered Due To Late ASN Provide</v>
          </cell>
        </row>
        <row r="12263">
          <cell r="B12263" t="str">
            <v>SP100711928</v>
          </cell>
          <cell r="D12263" t="str">
            <v>Not Delivered Due To Late ASN Provide</v>
          </cell>
        </row>
        <row r="12264">
          <cell r="B12264" t="str">
            <v>SP100712057</v>
          </cell>
          <cell r="D12264" t="str">
            <v>Not Delivered Due To Late ASN Provide</v>
          </cell>
        </row>
        <row r="12265">
          <cell r="B12265" t="str">
            <v>SP100712099</v>
          </cell>
          <cell r="D12265" t="str">
            <v>Not Delivered Due To Late ASN Provide</v>
          </cell>
        </row>
        <row r="12266">
          <cell r="B12266" t="str">
            <v>SP100712140</v>
          </cell>
          <cell r="D12266" t="str">
            <v>In Transit</v>
          </cell>
        </row>
        <row r="12269">
          <cell r="B12269" t="str">
            <v>14-05-2025 (Blue Dart)</v>
          </cell>
        </row>
        <row r="12270">
          <cell r="B12270" t="str">
            <v>AWB</v>
          </cell>
          <cell r="D12270" t="str">
            <v>Status</v>
          </cell>
        </row>
        <row r="12271">
          <cell r="B12271">
            <v>53562766250</v>
          </cell>
          <cell r="D12271" t="str">
            <v>Consignee Refused No Update From Transporter Side</v>
          </cell>
        </row>
        <row r="12272">
          <cell r="B12272">
            <v>53561497500</v>
          </cell>
          <cell r="D12272" t="str">
            <v>Delivered</v>
          </cell>
        </row>
        <row r="12273">
          <cell r="B12273">
            <v>53561497533</v>
          </cell>
          <cell r="D12273" t="str">
            <v>Delivered</v>
          </cell>
        </row>
        <row r="12274">
          <cell r="B12274">
            <v>53561510424</v>
          </cell>
          <cell r="D12274" t="str">
            <v>Delivered</v>
          </cell>
        </row>
        <row r="12275">
          <cell r="B12275">
            <v>53562391444</v>
          </cell>
          <cell r="D12275" t="str">
            <v>Delivered</v>
          </cell>
        </row>
        <row r="12276">
          <cell r="B12276">
            <v>53564305944</v>
          </cell>
          <cell r="D12276" t="str">
            <v>Delivered</v>
          </cell>
        </row>
        <row r="12277">
          <cell r="B12277">
            <v>53564305001</v>
          </cell>
          <cell r="D12277" t="str">
            <v>Delivered</v>
          </cell>
        </row>
        <row r="12278">
          <cell r="B12278">
            <v>53563882971</v>
          </cell>
          <cell r="D12278" t="str">
            <v>Delivered</v>
          </cell>
        </row>
        <row r="12279">
          <cell r="B12279">
            <v>53563884032</v>
          </cell>
          <cell r="D12279" t="str">
            <v>Delivered</v>
          </cell>
        </row>
        <row r="12280">
          <cell r="B12280">
            <v>53564182781</v>
          </cell>
          <cell r="D12280" t="str">
            <v>Delivered</v>
          </cell>
        </row>
        <row r="12281">
          <cell r="B12281">
            <v>53564183455</v>
          </cell>
          <cell r="D12281" t="str">
            <v>Delivered</v>
          </cell>
        </row>
        <row r="12283">
          <cell r="B12283" t="str">
            <v>14-05-2025 (Fast Track)</v>
          </cell>
        </row>
        <row r="12284">
          <cell r="B12284" t="str">
            <v>AWB</v>
          </cell>
          <cell r="D12284" t="str">
            <v>Appointment I'D</v>
          </cell>
        </row>
        <row r="12285">
          <cell r="B12285">
            <v>100049918</v>
          </cell>
          <cell r="D12285" t="str">
            <v>Delivered</v>
          </cell>
        </row>
        <row r="12286">
          <cell r="B12286">
            <v>100049189</v>
          </cell>
          <cell r="D12286" t="str">
            <v>Delivered</v>
          </cell>
        </row>
        <row r="12287">
          <cell r="B12287">
            <v>100049165</v>
          </cell>
          <cell r="D12287" t="str">
            <v>Delivered</v>
          </cell>
        </row>
        <row r="12288">
          <cell r="B12288">
            <v>100049559</v>
          </cell>
          <cell r="D12288" t="str">
            <v>Delivered</v>
          </cell>
        </row>
        <row r="12289">
          <cell r="B12289">
            <v>100049153</v>
          </cell>
          <cell r="D12289" t="str">
            <v>Delivered</v>
          </cell>
        </row>
        <row r="12290">
          <cell r="B12290">
            <v>100049694</v>
          </cell>
          <cell r="D12290" t="str">
            <v>Delivered</v>
          </cell>
        </row>
        <row r="12291">
          <cell r="B12291">
            <v>100049472</v>
          </cell>
          <cell r="D12291" t="str">
            <v>Delivered</v>
          </cell>
        </row>
        <row r="12292">
          <cell r="B12292">
            <v>100049470</v>
          </cell>
          <cell r="D12292" t="str">
            <v>Delivered</v>
          </cell>
        </row>
        <row r="12293">
          <cell r="B12293">
            <v>100049167</v>
          </cell>
          <cell r="D12293" t="str">
            <v>Delivered</v>
          </cell>
        </row>
        <row r="12294">
          <cell r="B12294">
            <v>100051821</v>
          </cell>
          <cell r="D12294" t="str">
            <v>Delivered</v>
          </cell>
        </row>
        <row r="12295">
          <cell r="B12295">
            <v>100051805</v>
          </cell>
          <cell r="D12295" t="str">
            <v>Delivered</v>
          </cell>
        </row>
        <row r="12296">
          <cell r="B12296">
            <v>100051808</v>
          </cell>
          <cell r="D12296" t="str">
            <v>Delivered</v>
          </cell>
        </row>
        <row r="12297">
          <cell r="B12297">
            <v>100051809</v>
          </cell>
          <cell r="D12297" t="str">
            <v>Delivered</v>
          </cell>
        </row>
        <row r="12298">
          <cell r="B12298">
            <v>100050009</v>
          </cell>
          <cell r="D12298" t="str">
            <v>Delivered</v>
          </cell>
        </row>
        <row r="12299">
          <cell r="B12299">
            <v>100052362</v>
          </cell>
          <cell r="D12299" t="str">
            <v>Delivered</v>
          </cell>
        </row>
        <row r="12300">
          <cell r="B12300">
            <v>100051016</v>
          </cell>
          <cell r="D12300" t="str">
            <v>Delivered</v>
          </cell>
        </row>
        <row r="12301">
          <cell r="B12301">
            <v>100050732</v>
          </cell>
          <cell r="D12301" t="str">
            <v>Delivered</v>
          </cell>
        </row>
        <row r="12302">
          <cell r="B12302">
            <v>100051450</v>
          </cell>
          <cell r="D12302" t="str">
            <v>Delivered</v>
          </cell>
        </row>
        <row r="12303">
          <cell r="B12303">
            <v>100050022</v>
          </cell>
          <cell r="D12303" t="str">
            <v>Delivered</v>
          </cell>
        </row>
        <row r="12305">
          <cell r="B12305" t="str">
            <v>14-05-2025 (DP World)</v>
          </cell>
        </row>
        <row r="12306">
          <cell r="B12306" t="str">
            <v>AWB</v>
          </cell>
          <cell r="D12306" t="str">
            <v>Appointment I'D</v>
          </cell>
        </row>
        <row r="12307">
          <cell r="B12307" t="str">
            <v>SP100703242</v>
          </cell>
          <cell r="D12307" t="str">
            <v>Delivered</v>
          </cell>
        </row>
        <row r="12308">
          <cell r="B12308" t="str">
            <v>SP100703232</v>
          </cell>
          <cell r="D12308" t="str">
            <v>Delivered</v>
          </cell>
        </row>
        <row r="12311">
          <cell r="B12311" t="str">
            <v>15-05-2025 (Blue Dart)</v>
          </cell>
        </row>
        <row r="12312">
          <cell r="B12312" t="str">
            <v>AWB</v>
          </cell>
          <cell r="D12312" t="str">
            <v>Status</v>
          </cell>
        </row>
        <row r="12313">
          <cell r="B12313">
            <v>53560826023</v>
          </cell>
          <cell r="D12313" t="str">
            <v>Delivered</v>
          </cell>
        </row>
        <row r="12314">
          <cell r="B12314">
            <v>53562408060</v>
          </cell>
          <cell r="D12314" t="str">
            <v>Delivered</v>
          </cell>
        </row>
        <row r="12315">
          <cell r="B12315">
            <v>53562409316</v>
          </cell>
          <cell r="D12315" t="str">
            <v>Delivered</v>
          </cell>
        </row>
        <row r="12316">
          <cell r="B12316">
            <v>53564298395</v>
          </cell>
          <cell r="D12316" t="str">
            <v>Delivered</v>
          </cell>
        </row>
        <row r="12317">
          <cell r="B12317">
            <v>53563917330</v>
          </cell>
          <cell r="D12317" t="str">
            <v>Delivered</v>
          </cell>
        </row>
        <row r="12318">
          <cell r="B12318">
            <v>53564169094</v>
          </cell>
          <cell r="D12318" t="str">
            <v>Delivered</v>
          </cell>
        </row>
        <row r="12319">
          <cell r="B12319">
            <v>53563830972</v>
          </cell>
          <cell r="D12319" t="str">
            <v>Delivered</v>
          </cell>
        </row>
        <row r="12320">
          <cell r="B12320">
            <v>53564169735</v>
          </cell>
          <cell r="D12320" t="str">
            <v>Consignee Refused No Update From Transporter</v>
          </cell>
        </row>
        <row r="12321">
          <cell r="B12321">
            <v>53563944696</v>
          </cell>
          <cell r="D12321" t="str">
            <v>Delivered</v>
          </cell>
        </row>
        <row r="12322">
          <cell r="B12322">
            <v>53563864686</v>
          </cell>
          <cell r="D12322" t="str">
            <v>Delivered</v>
          </cell>
        </row>
        <row r="12324">
          <cell r="B12324" t="str">
            <v>15-05-2025 (Fast Track)</v>
          </cell>
        </row>
        <row r="12325">
          <cell r="B12325" t="str">
            <v>AWB</v>
          </cell>
          <cell r="D12325" t="str">
            <v>Appointment I'D</v>
          </cell>
        </row>
        <row r="12326">
          <cell r="B12326">
            <v>100051059</v>
          </cell>
          <cell r="D12326" t="str">
            <v>VEHICLE WAITING SINCE 26 HOUR STILL SHIPMENT NOT ACCEPTED </v>
          </cell>
        </row>
        <row r="12327">
          <cell r="B12327">
            <v>100051060</v>
          </cell>
          <cell r="D12327" t="str">
            <v>VEHICLE WAITING SINCE 26 HOUR STILL SHIPMENT NOT ACCEPTED </v>
          </cell>
        </row>
        <row r="12328">
          <cell r="B12328">
            <v>100051064</v>
          </cell>
          <cell r="D12328" t="str">
            <v>VEHICLE WAITING SINCE 26 HOUR STILL SHIPMENT NOT ACCEPTED </v>
          </cell>
        </row>
        <row r="12329">
          <cell r="B12329">
            <v>100051012</v>
          </cell>
          <cell r="D12329" t="str">
            <v>Delivered</v>
          </cell>
        </row>
        <row r="12330">
          <cell r="B12330">
            <v>100052356</v>
          </cell>
          <cell r="D12330" t="str">
            <v>Delivered</v>
          </cell>
        </row>
        <row r="12331">
          <cell r="B12331">
            <v>100052778</v>
          </cell>
          <cell r="D12331" t="str">
            <v>Delivered</v>
          </cell>
        </row>
        <row r="12332">
          <cell r="B12332">
            <v>100052752</v>
          </cell>
          <cell r="D12332" t="str">
            <v>Delivered</v>
          </cell>
        </row>
        <row r="12333">
          <cell r="B12333">
            <v>100052754</v>
          </cell>
          <cell r="D12333" t="str">
            <v>Delivered</v>
          </cell>
        </row>
        <row r="12334">
          <cell r="B12334">
            <v>100052775</v>
          </cell>
          <cell r="D12334" t="str">
            <v>Delivered</v>
          </cell>
        </row>
        <row r="12335">
          <cell r="B12335">
            <v>100052776</v>
          </cell>
          <cell r="D12335" t="str">
            <v>Delivered</v>
          </cell>
        </row>
        <row r="12336">
          <cell r="B12336">
            <v>100052769</v>
          </cell>
          <cell r="D12336" t="str">
            <v>In Transit</v>
          </cell>
        </row>
        <row r="12337">
          <cell r="B12337">
            <v>100052779</v>
          </cell>
          <cell r="D12337" t="str">
            <v>Delivered</v>
          </cell>
        </row>
        <row r="12338">
          <cell r="B12338">
            <v>100052777</v>
          </cell>
          <cell r="D12338" t="str">
            <v>Delivered</v>
          </cell>
        </row>
        <row r="12339">
          <cell r="B12339">
            <v>100052774</v>
          </cell>
          <cell r="D12339" t="str">
            <v>CUSTOMER REFUSED DELIVERY DUE TO WRONG INVOICE ADDRESS</v>
          </cell>
        </row>
        <row r="12341">
          <cell r="B12341" t="str">
            <v>15-05-2025 (DP World)</v>
          </cell>
        </row>
        <row r="12342">
          <cell r="B12342" t="str">
            <v>AWB</v>
          </cell>
          <cell r="D12342" t="str">
            <v>Appointment I'D</v>
          </cell>
        </row>
        <row r="12343">
          <cell r="B12343" t="str">
            <v>SP100706318</v>
          </cell>
          <cell r="D12343" t="str">
            <v>P.O Expire</v>
          </cell>
        </row>
        <row r="12344">
          <cell r="B12344" t="str">
            <v>SP100706289</v>
          </cell>
          <cell r="D12344" t="str">
            <v>P.O Expire</v>
          </cell>
        </row>
        <row r="12347">
          <cell r="B12347" t="str">
            <v>16-05-2025 (Blue Dart)</v>
          </cell>
        </row>
        <row r="12348">
          <cell r="B12348" t="str">
            <v>AWB</v>
          </cell>
          <cell r="D12348" t="str">
            <v>Status</v>
          </cell>
        </row>
        <row r="12349">
          <cell r="B12349">
            <v>53559946355</v>
          </cell>
          <cell r="D12349" t="str">
            <v>Delivered</v>
          </cell>
        </row>
        <row r="12350">
          <cell r="B12350">
            <v>53560263783</v>
          </cell>
          <cell r="D12350" t="str">
            <v>Delivered</v>
          </cell>
        </row>
        <row r="12351">
          <cell r="B12351">
            <v>53562565991</v>
          </cell>
          <cell r="D12351" t="str">
            <v>Delivered</v>
          </cell>
        </row>
        <row r="12352">
          <cell r="B12352">
            <v>53562390383</v>
          </cell>
          <cell r="D12352" t="str">
            <v>Delivered</v>
          </cell>
        </row>
        <row r="12353">
          <cell r="B12353">
            <v>53564299865</v>
          </cell>
          <cell r="D12353" t="str">
            <v>Delivered</v>
          </cell>
        </row>
        <row r="12354">
          <cell r="B12354">
            <v>53563873145</v>
          </cell>
          <cell r="D12354" t="str">
            <v>Delivered</v>
          </cell>
        </row>
        <row r="12355">
          <cell r="B12355">
            <v>53564170424</v>
          </cell>
          <cell r="D12355" t="str">
            <v>Delivered</v>
          </cell>
        </row>
        <row r="12356">
          <cell r="B12356">
            <v>53563923372</v>
          </cell>
          <cell r="D12356" t="str">
            <v>Delivered</v>
          </cell>
        </row>
        <row r="12358">
          <cell r="B12358" t="str">
            <v>16-05-2025 (Fast Track)</v>
          </cell>
        </row>
        <row r="12359">
          <cell r="B12359" t="str">
            <v>AWB</v>
          </cell>
          <cell r="D12359" t="str">
            <v>Appointment I'D</v>
          </cell>
        </row>
        <row r="12360">
          <cell r="B12360">
            <v>100051437</v>
          </cell>
          <cell r="D12360" t="str">
            <v>Delivered</v>
          </cell>
        </row>
        <row r="12361">
          <cell r="B12361">
            <v>100052291</v>
          </cell>
          <cell r="D12361" t="str">
            <v>Delivered</v>
          </cell>
        </row>
        <row r="12362">
          <cell r="B12362">
            <v>100052050</v>
          </cell>
          <cell r="D12362" t="str">
            <v>Delivered</v>
          </cell>
        </row>
        <row r="12363">
          <cell r="B12363">
            <v>100052699</v>
          </cell>
          <cell r="D12363" t="str">
            <v>Appointment Taken Before EDD</v>
          </cell>
        </row>
        <row r="12364">
          <cell r="B12364">
            <v>100052707</v>
          </cell>
          <cell r="D12364" t="str">
            <v>Delivered</v>
          </cell>
        </row>
        <row r="12365">
          <cell r="B12365">
            <v>100052708</v>
          </cell>
          <cell r="D12365" t="str">
            <v>Consignee Refused Due To Space Issue</v>
          </cell>
        </row>
        <row r="12366">
          <cell r="B12366">
            <v>100052725</v>
          </cell>
          <cell r="D12366" t="str">
            <v>Delivered</v>
          </cell>
        </row>
        <row r="12367">
          <cell r="B12367">
            <v>100052726</v>
          </cell>
          <cell r="D12367" t="str">
            <v>Appointment Taken Before EDD</v>
          </cell>
        </row>
        <row r="12368">
          <cell r="B12368">
            <v>100052729</v>
          </cell>
          <cell r="D12368" t="str">
            <v>Delivered</v>
          </cell>
        </row>
        <row r="12369">
          <cell r="B12369">
            <v>100052733</v>
          </cell>
          <cell r="D12369" t="str">
            <v>Delivered</v>
          </cell>
        </row>
        <row r="12370">
          <cell r="B12370">
            <v>100052735</v>
          </cell>
          <cell r="D12370" t="str">
            <v>Delivered</v>
          </cell>
        </row>
        <row r="12371">
          <cell r="B12371">
            <v>100052737</v>
          </cell>
          <cell r="D12371" t="str">
            <v>Appointment Taken Before EDD</v>
          </cell>
        </row>
        <row r="12372">
          <cell r="B12372">
            <v>100052772</v>
          </cell>
          <cell r="D12372" t="str">
            <v>Delivered</v>
          </cell>
        </row>
        <row r="12374">
          <cell r="B12374" t="str">
            <v>16-05-2025 (DP World)</v>
          </cell>
        </row>
        <row r="12375">
          <cell r="B12375" t="str">
            <v>AWB</v>
          </cell>
          <cell r="D12375" t="str">
            <v>Appointment I'D</v>
          </cell>
        </row>
        <row r="12376">
          <cell r="B12376" t="str">
            <v>SP100710051</v>
          </cell>
          <cell r="D12376" t="str">
            <v>Not Align Due To P.O Expire</v>
          </cell>
        </row>
        <row r="12377">
          <cell r="B12377" t="str">
            <v>SP100711857</v>
          </cell>
          <cell r="D12377" t="str">
            <v>Delivered</v>
          </cell>
        </row>
        <row r="12378">
          <cell r="B12378" t="str">
            <v>SP100711678</v>
          </cell>
          <cell r="D12378" t="str">
            <v>Delivered</v>
          </cell>
        </row>
        <row r="12379">
          <cell r="B12379" t="str">
            <v>SP100712045</v>
          </cell>
          <cell r="D12379" t="str">
            <v>Delivered</v>
          </cell>
        </row>
        <row r="12380">
          <cell r="B12380" t="str">
            <v>SP100711847</v>
          </cell>
          <cell r="D12380" t="str">
            <v>Delivered</v>
          </cell>
        </row>
        <row r="12381">
          <cell r="B12381" t="str">
            <v>SP100712167</v>
          </cell>
          <cell r="D12381" t="str">
            <v>Delivered</v>
          </cell>
        </row>
        <row r="12382">
          <cell r="B12382" t="str">
            <v>SP100711928</v>
          </cell>
          <cell r="D12382" t="str">
            <v>Take Newe Appointment</v>
          </cell>
        </row>
        <row r="12383">
          <cell r="B12383" t="str">
            <v>SP100712099</v>
          </cell>
          <cell r="D12383" t="str">
            <v>Take Newe Appointment</v>
          </cell>
        </row>
        <row r="12384">
          <cell r="B12384" t="str">
            <v>SP100713781</v>
          </cell>
          <cell r="D12384" t="str">
            <v>Delivered</v>
          </cell>
        </row>
        <row r="12385">
          <cell r="B12385" t="str">
            <v>SP100712079</v>
          </cell>
          <cell r="D12385" t="str">
            <v>Delivered</v>
          </cell>
        </row>
        <row r="12388">
          <cell r="B12388" t="str">
            <v>17-05-2025 (Blue Dart)</v>
          </cell>
        </row>
        <row r="12389">
          <cell r="B12389" t="str">
            <v>AWB</v>
          </cell>
          <cell r="D12389" t="str">
            <v>Status</v>
          </cell>
        </row>
        <row r="12390">
          <cell r="B12390">
            <v>53560825975</v>
          </cell>
          <cell r="D12390" t="str">
            <v>Delivered</v>
          </cell>
        </row>
        <row r="12392">
          <cell r="B12392" t="str">
            <v>17-05-2025 (Fast Track)</v>
          </cell>
        </row>
        <row r="12393">
          <cell r="B12393" t="str">
            <v>AWB</v>
          </cell>
          <cell r="D12393" t="str">
            <v>Appointment I'D</v>
          </cell>
        </row>
        <row r="12394">
          <cell r="B12394">
            <v>100052273</v>
          </cell>
          <cell r="D12394" t="str">
            <v>Delivered</v>
          </cell>
        </row>
        <row r="12395">
          <cell r="B12395">
            <v>100052773</v>
          </cell>
          <cell r="D12395" t="str">
            <v>Delivered</v>
          </cell>
        </row>
        <row r="12396">
          <cell r="B12396">
            <v>100052786</v>
          </cell>
          <cell r="D12396" t="str">
            <v>VEHICLE WAITING SINCE 8 HOUR STILL SHIPMENT NOT ACCEPTED DUE TO SPACE ISSUE PROBLEM</v>
          </cell>
        </row>
        <row r="12397">
          <cell r="B12397">
            <v>100052770</v>
          </cell>
          <cell r="D12397" t="str">
            <v>Delivered</v>
          </cell>
        </row>
        <row r="12398">
          <cell r="B12398">
            <v>100052751</v>
          </cell>
          <cell r="D12398" t="str">
            <v>VEHICLE WAITING SINCE 8 HOUR STILL SHIPMENT NOT ACCEPTED DUE TO SPACE ISSUE PROBLEM</v>
          </cell>
        </row>
        <row r="12399">
          <cell r="B12399">
            <v>100052755</v>
          </cell>
          <cell r="D12399" t="str">
            <v>VEHICLE WAITING SINCE 8 HOUR STILL SHIPMENT NOT ACCEPTED DUE TO SPACE ISSUE PROBLEM</v>
          </cell>
        </row>
        <row r="12400">
          <cell r="B12400">
            <v>100052771</v>
          </cell>
          <cell r="D12400" t="str">
            <v>Delivered</v>
          </cell>
        </row>
        <row r="12401">
          <cell r="B12401">
            <v>100052952</v>
          </cell>
          <cell r="D12401" t="str">
            <v>Rechedual From Market Place</v>
          </cell>
        </row>
        <row r="12402">
          <cell r="B12402">
            <v>100052949</v>
          </cell>
          <cell r="D12402" t="str">
            <v>Rechedual From Market Place</v>
          </cell>
        </row>
        <row r="12403">
          <cell r="B12403">
            <v>100053009</v>
          </cell>
          <cell r="D12403" t="str">
            <v>Delivered</v>
          </cell>
        </row>
        <row r="12404">
          <cell r="B12404">
            <v>100052753</v>
          </cell>
          <cell r="D12404" t="str">
            <v>Delivered</v>
          </cell>
        </row>
        <row r="12405">
          <cell r="B12405">
            <v>100052787</v>
          </cell>
          <cell r="D12405" t="str">
            <v>VEHICLE WAITING SINCE 8 HOUR STILL SHIPMENT NOT ACCEPTED DUE TO SPACE ISSUE PROBLEM</v>
          </cell>
        </row>
        <row r="12406">
          <cell r="B12406">
            <v>100052785</v>
          </cell>
          <cell r="D12406" t="str">
            <v>VEHICLE WAITING SINCE 8 HOUR STILL SHIPMENT NOT ACCEPTED DUE TO SPACE ISSUE PROBLEM</v>
          </cell>
        </row>
        <row r="12407">
          <cell r="B12407">
            <v>100052713</v>
          </cell>
          <cell r="D12407" t="str">
            <v>Delivered</v>
          </cell>
        </row>
        <row r="12408">
          <cell r="B12408">
            <v>100053492</v>
          </cell>
          <cell r="D12408" t="str">
            <v>Delivered</v>
          </cell>
        </row>
        <row r="12409">
          <cell r="B12409">
            <v>100052774</v>
          </cell>
          <cell r="D12409" t="str">
            <v>Delivered</v>
          </cell>
        </row>
        <row r="12411">
          <cell r="B12411" t="str">
            <v>17-05-2025 (DP World)</v>
          </cell>
        </row>
        <row r="12412">
          <cell r="B12412" t="str">
            <v>AWB</v>
          </cell>
          <cell r="D12412" t="str">
            <v>Appointment I'D</v>
          </cell>
        </row>
        <row r="12413">
          <cell r="B12413" t="str">
            <v>SP100713729</v>
          </cell>
          <cell r="D12413" t="str">
            <v>Delivered</v>
          </cell>
        </row>
        <row r="12414">
          <cell r="B12414" t="str">
            <v>SP100711937</v>
          </cell>
          <cell r="D12414" t="str">
            <v>Delivered</v>
          </cell>
        </row>
        <row r="12415">
          <cell r="B12415">
            <v>1301968458</v>
          </cell>
          <cell r="D12415" t="str">
            <v>Delivered</v>
          </cell>
        </row>
        <row r="12418">
          <cell r="B12418" t="str">
            <v>19-05-2025 (Blue Dart)</v>
          </cell>
        </row>
        <row r="12419">
          <cell r="B12419" t="str">
            <v>AWB</v>
          </cell>
          <cell r="D12419" t="str">
            <v>Status</v>
          </cell>
        </row>
        <row r="12420">
          <cell r="B12420">
            <v>53562766073</v>
          </cell>
          <cell r="D12420" t="str">
            <v>Not Delivered Due To Qaulity Issue</v>
          </cell>
        </row>
        <row r="12421">
          <cell r="B12421">
            <v>53562542003</v>
          </cell>
          <cell r="D12421" t="str">
            <v>Consignee Refused Due To Invoice They Need Fresh Invoice</v>
          </cell>
        </row>
        <row r="12422">
          <cell r="B12422">
            <v>53562558545</v>
          </cell>
          <cell r="D12422" t="str">
            <v>Refused</v>
          </cell>
        </row>
        <row r="12423">
          <cell r="B12423">
            <v>53564282866</v>
          </cell>
          <cell r="D12423" t="str">
            <v>Delivered</v>
          </cell>
        </row>
        <row r="12424">
          <cell r="B12424">
            <v>53563872891</v>
          </cell>
          <cell r="D12424" t="str">
            <v>Delivered</v>
          </cell>
        </row>
        <row r="12426">
          <cell r="B12426" t="str">
            <v>19-05-2025 (Fast Track)</v>
          </cell>
        </row>
        <row r="12427">
          <cell r="B12427" t="str">
            <v>AWB</v>
          </cell>
          <cell r="D12427" t="str">
            <v>Appointment I'D</v>
          </cell>
        </row>
        <row r="12428">
          <cell r="B12428">
            <v>100052358</v>
          </cell>
          <cell r="D12428" t="str">
            <v>Delivered</v>
          </cell>
        </row>
        <row r="12429">
          <cell r="B12429">
            <v>100051013</v>
          </cell>
          <cell r="D12429" t="str">
            <v>Delivered</v>
          </cell>
        </row>
        <row r="12430">
          <cell r="B12430">
            <v>100051015</v>
          </cell>
          <cell r="D12430" t="str">
            <v>Delivered</v>
          </cell>
        </row>
        <row r="12431">
          <cell r="B12431">
            <v>100052790</v>
          </cell>
          <cell r="D12431" t="str">
            <v>Delivered</v>
          </cell>
        </row>
        <row r="12432">
          <cell r="B12432">
            <v>100052780</v>
          </cell>
          <cell r="D12432" t="str">
            <v>Delivered</v>
          </cell>
        </row>
        <row r="12433">
          <cell r="B12433">
            <v>100052952</v>
          </cell>
          <cell r="D12433" t="str">
            <v>Not Delivered Due To Space Issue</v>
          </cell>
        </row>
        <row r="12434">
          <cell r="B12434">
            <v>100052949</v>
          </cell>
          <cell r="D12434" t="str">
            <v>Not Delivered Due To Space Issue</v>
          </cell>
        </row>
        <row r="12435">
          <cell r="B12435">
            <v>100052782</v>
          </cell>
          <cell r="D12435" t="str">
            <v>Not Delivered Due To Late Reach At Location</v>
          </cell>
        </row>
        <row r="12436">
          <cell r="B12436">
            <v>100052783</v>
          </cell>
          <cell r="D12436" t="str">
            <v>Not Delivered Due To Late Reach At Location</v>
          </cell>
        </row>
        <row r="12437">
          <cell r="B12437">
            <v>100052769</v>
          </cell>
          <cell r="D12437" t="str">
            <v>Missed Route</v>
          </cell>
        </row>
        <row r="12438">
          <cell r="B12438">
            <v>100052791</v>
          </cell>
          <cell r="D12438" t="str">
            <v>Delivered</v>
          </cell>
        </row>
        <row r="12439">
          <cell r="B12439">
            <v>100052789</v>
          </cell>
          <cell r="D12439" t="str">
            <v>Shipment Not Picked From RENEE</v>
          </cell>
        </row>
        <row r="12440">
          <cell r="B12440">
            <v>100053197</v>
          </cell>
          <cell r="D12440" t="str">
            <v>Delivered</v>
          </cell>
        </row>
        <row r="12441">
          <cell r="B12441">
            <v>100053690</v>
          </cell>
          <cell r="D12441" t="str">
            <v>In Transit</v>
          </cell>
        </row>
        <row r="12443">
          <cell r="B12443" t="str">
            <v>19-05-2025 (DP World)</v>
          </cell>
        </row>
        <row r="12444">
          <cell r="B12444" t="str">
            <v>AWB</v>
          </cell>
          <cell r="D12444" t="str">
            <v>Appointment I'D</v>
          </cell>
        </row>
        <row r="12445">
          <cell r="B12445" t="str">
            <v>SP100703278</v>
          </cell>
          <cell r="D12445" t="str">
            <v>Delivered</v>
          </cell>
        </row>
        <row r="12446">
          <cell r="B12446" t="str">
            <v>SP100703299</v>
          </cell>
          <cell r="D12446" t="str">
            <v>Delivered</v>
          </cell>
        </row>
        <row r="12447">
          <cell r="B12447" t="str">
            <v>SP100711888</v>
          </cell>
          <cell r="D12447" t="str">
            <v>Delivered</v>
          </cell>
        </row>
        <row r="12448">
          <cell r="B12448" t="str">
            <v>SP100711946</v>
          </cell>
          <cell r="D12448" t="str">
            <v>Delivered</v>
          </cell>
        </row>
        <row r="12449">
          <cell r="B12449" t="str">
            <v>SP100711891</v>
          </cell>
          <cell r="D12449" t="str">
            <v>Delivered</v>
          </cell>
        </row>
        <row r="12450">
          <cell r="B12450">
            <v>1301968459</v>
          </cell>
          <cell r="D12450" t="str">
            <v>Delivered</v>
          </cell>
        </row>
        <row r="12451">
          <cell r="B12451">
            <v>1301968460</v>
          </cell>
          <cell r="D12451" t="str">
            <v>Delivered</v>
          </cell>
        </row>
        <row r="12452">
          <cell r="B12452" t="str">
            <v>SP100713791</v>
          </cell>
          <cell r="D12452" t="str">
            <v>Delivered</v>
          </cell>
        </row>
        <row r="12453">
          <cell r="B12453" t="str">
            <v>SP100711921</v>
          </cell>
          <cell r="D12453" t="str">
            <v>Delivered</v>
          </cell>
        </row>
        <row r="12456">
          <cell r="B12456" t="str">
            <v>20-05-2025 (Blue Dart)</v>
          </cell>
        </row>
        <row r="12457">
          <cell r="B12457" t="str">
            <v>AWB</v>
          </cell>
          <cell r="D12457" t="str">
            <v>Status</v>
          </cell>
        </row>
        <row r="12458">
          <cell r="B12458">
            <v>53560825371</v>
          </cell>
          <cell r="D12458" t="str">
            <v>Delivered</v>
          </cell>
        </row>
        <row r="12459">
          <cell r="B12459">
            <v>53562409806</v>
          </cell>
          <cell r="D12459" t="str">
            <v>Delivered</v>
          </cell>
        </row>
        <row r="12460">
          <cell r="B12460">
            <v>53562288150</v>
          </cell>
          <cell r="D12460" t="str">
            <v>Delivered</v>
          </cell>
        </row>
        <row r="12461">
          <cell r="B12461">
            <v>53563871384</v>
          </cell>
          <cell r="D12461" t="str">
            <v>Delivered</v>
          </cell>
        </row>
        <row r="12462">
          <cell r="B12462">
            <v>53564304463</v>
          </cell>
          <cell r="D12462" t="str">
            <v>Delivered</v>
          </cell>
        </row>
        <row r="12463">
          <cell r="B12463">
            <v>53564162304</v>
          </cell>
          <cell r="D12463" t="str">
            <v>Delivered</v>
          </cell>
        </row>
        <row r="12464">
          <cell r="B12464">
            <v>53563858482</v>
          </cell>
          <cell r="D12464" t="str">
            <v>Delivered</v>
          </cell>
        </row>
        <row r="12466">
          <cell r="B12466" t="str">
            <v>20-05-2025 (Fast Track)</v>
          </cell>
        </row>
        <row r="12467">
          <cell r="B12467" t="str">
            <v>AWB</v>
          </cell>
          <cell r="D12467" t="str">
            <v>Appointment I'D</v>
          </cell>
        </row>
        <row r="12468">
          <cell r="B12468">
            <v>100052275</v>
          </cell>
          <cell r="D12468" t="str">
            <v>Delivered</v>
          </cell>
        </row>
        <row r="12469">
          <cell r="B12469">
            <v>100053498</v>
          </cell>
          <cell r="D12469" t="str">
            <v>Delivered</v>
          </cell>
        </row>
        <row r="12470">
          <cell r="B12470">
            <v>100053016</v>
          </cell>
          <cell r="D12470" t="str">
            <v>Delivered</v>
          </cell>
        </row>
        <row r="12471">
          <cell r="B12471">
            <v>100053052</v>
          </cell>
          <cell r="D12471" t="str">
            <v>SHIPMENT WILL DELIVERY ON 22nd MAY </v>
          </cell>
        </row>
        <row r="12472">
          <cell r="B12472">
            <v>100052954</v>
          </cell>
          <cell r="D12472" t="str">
            <v>Delivered</v>
          </cell>
        </row>
        <row r="12473">
          <cell r="B12473">
            <v>100052700</v>
          </cell>
          <cell r="D12473" t="str">
            <v>Delivered</v>
          </cell>
        </row>
        <row r="12474">
          <cell r="B12474">
            <v>100052739</v>
          </cell>
          <cell r="D12474" t="str">
            <v>Delivered</v>
          </cell>
        </row>
        <row r="12475">
          <cell r="B12475">
            <v>100052703</v>
          </cell>
          <cell r="D12475" t="str">
            <v>Delivered</v>
          </cell>
        </row>
        <row r="12476">
          <cell r="B12476">
            <v>100052709</v>
          </cell>
          <cell r="D12476" t="str">
            <v>Delivered</v>
          </cell>
        </row>
        <row r="12477">
          <cell r="B12477">
            <v>100053051</v>
          </cell>
          <cell r="D12477" t="str">
            <v>Delivered</v>
          </cell>
        </row>
        <row r="12478">
          <cell r="B12478">
            <v>100052959</v>
          </cell>
          <cell r="D12478" t="str">
            <v>Delivered</v>
          </cell>
        </row>
        <row r="12479">
          <cell r="B12479">
            <v>100052711</v>
          </cell>
          <cell r="D12479" t="str">
            <v>Delivered</v>
          </cell>
        </row>
        <row r="12480">
          <cell r="B12480">
            <v>100052756</v>
          </cell>
          <cell r="D12480" t="str">
            <v>Delivered</v>
          </cell>
        </row>
        <row r="12481">
          <cell r="B12481">
            <v>100052716</v>
          </cell>
          <cell r="D12481" t="str">
            <v>Delivered</v>
          </cell>
        </row>
        <row r="12482">
          <cell r="B12482">
            <v>100052717</v>
          </cell>
          <cell r="D12482" t="str">
            <v>Delivered</v>
          </cell>
        </row>
        <row r="12483">
          <cell r="B12483">
            <v>100052953</v>
          </cell>
          <cell r="D12483" t="str">
            <v>Space Issue Problme</v>
          </cell>
        </row>
        <row r="12484">
          <cell r="B12484">
            <v>100052722</v>
          </cell>
          <cell r="D12484" t="str">
            <v>SHIPMENT WILL DELIVERY ON 22nd MAY </v>
          </cell>
        </row>
        <row r="12485">
          <cell r="B12485">
            <v>100052727</v>
          </cell>
          <cell r="D12485" t="str">
            <v>Delivered</v>
          </cell>
        </row>
        <row r="12486">
          <cell r="B12486">
            <v>100052958</v>
          </cell>
          <cell r="D12486" t="str">
            <v>Delivered</v>
          </cell>
        </row>
        <row r="12487">
          <cell r="B12487">
            <v>100052730</v>
          </cell>
          <cell r="D12487" t="str">
            <v>Delivered</v>
          </cell>
        </row>
        <row r="12488">
          <cell r="B12488">
            <v>100052731</v>
          </cell>
          <cell r="D12488" t="str">
            <v>Delivered</v>
          </cell>
        </row>
        <row r="12489">
          <cell r="B12489">
            <v>100052732</v>
          </cell>
          <cell r="D12489" t="str">
            <v>Delivered</v>
          </cell>
        </row>
        <row r="12490">
          <cell r="B12490">
            <v>100052734</v>
          </cell>
          <cell r="D12490" t="str">
            <v>Delivered</v>
          </cell>
        </row>
        <row r="12491">
          <cell r="B12491">
            <v>100052736</v>
          </cell>
          <cell r="D12491" t="str">
            <v>Delivered</v>
          </cell>
        </row>
        <row r="12492">
          <cell r="B12492">
            <v>100052738</v>
          </cell>
          <cell r="D12492" t="str">
            <v>Delivered</v>
          </cell>
        </row>
        <row r="12493">
          <cell r="B12493">
            <v>100052721</v>
          </cell>
          <cell r="D12493" t="str">
            <v>Delivered</v>
          </cell>
        </row>
        <row r="12494">
          <cell r="B12494">
            <v>100053089</v>
          </cell>
          <cell r="D12494" t="str">
            <v>Delivered</v>
          </cell>
        </row>
        <row r="12495">
          <cell r="B12495">
            <v>100053090</v>
          </cell>
          <cell r="D12495" t="str">
            <v>Delivered</v>
          </cell>
        </row>
        <row r="12496">
          <cell r="B12496">
            <v>100053105</v>
          </cell>
          <cell r="D12496" t="str">
            <v>Delivered</v>
          </cell>
        </row>
        <row r="12497">
          <cell r="B12497">
            <v>100053106</v>
          </cell>
          <cell r="D12497" t="str">
            <v>Appointment Taken Before EDD</v>
          </cell>
        </row>
        <row r="12498">
          <cell r="B12498">
            <v>100053108</v>
          </cell>
          <cell r="D12498" t="str">
            <v>Appointment Taken Before EDD</v>
          </cell>
        </row>
        <row r="12499">
          <cell r="B12499">
            <v>100053109</v>
          </cell>
          <cell r="D12499" t="str">
            <v>Delivered</v>
          </cell>
        </row>
        <row r="12500">
          <cell r="B12500">
            <v>100053151</v>
          </cell>
          <cell r="D12500" t="str">
            <v>Delivered</v>
          </cell>
        </row>
        <row r="12501">
          <cell r="B12501">
            <v>100053176</v>
          </cell>
          <cell r="D12501" t="str">
            <v>Delivered</v>
          </cell>
        </row>
        <row r="12502">
          <cell r="B12502">
            <v>100053489</v>
          </cell>
          <cell r="D12502" t="str">
            <v>Appointment Taken Before EDD</v>
          </cell>
        </row>
        <row r="12503">
          <cell r="B12503">
            <v>100053181</v>
          </cell>
          <cell r="D12503" t="str">
            <v>Delivered</v>
          </cell>
        </row>
        <row r="12504">
          <cell r="B12504">
            <v>100053188</v>
          </cell>
          <cell r="D12504" t="str">
            <v>Delivered</v>
          </cell>
        </row>
        <row r="12505">
          <cell r="B12505">
            <v>100053193</v>
          </cell>
          <cell r="D12505" t="str">
            <v>Delivered</v>
          </cell>
        </row>
        <row r="12506">
          <cell r="B12506">
            <v>100053201</v>
          </cell>
          <cell r="D12506" t="str">
            <v>Delivered</v>
          </cell>
        </row>
        <row r="12507">
          <cell r="B12507">
            <v>100053381</v>
          </cell>
          <cell r="D12507" t="str">
            <v>Not Handover From RENEE</v>
          </cell>
        </row>
        <row r="12508">
          <cell r="B12508">
            <v>100053205</v>
          </cell>
          <cell r="D12508" t="str">
            <v>Delivered</v>
          </cell>
        </row>
        <row r="12509">
          <cell r="B12509">
            <v>100053491</v>
          </cell>
          <cell r="D12509" t="str">
            <v>Delivered</v>
          </cell>
        </row>
        <row r="12511">
          <cell r="B12511" t="str">
            <v>20-05-2025 (DP World)</v>
          </cell>
        </row>
        <row r="12512">
          <cell r="B12512" t="str">
            <v>AWB</v>
          </cell>
          <cell r="D12512" t="str">
            <v>Appointment I'D</v>
          </cell>
        </row>
        <row r="12513">
          <cell r="B12513" t="str">
            <v>SP100713734</v>
          </cell>
          <cell r="D12513" t="str">
            <v>Delivered</v>
          </cell>
        </row>
        <row r="12514">
          <cell r="B12514" t="str">
            <v>SP100711689</v>
          </cell>
          <cell r="D12514" t="str">
            <v>Delivered</v>
          </cell>
        </row>
        <row r="12515">
          <cell r="B12515" t="str">
            <v>SP100713786</v>
          </cell>
          <cell r="D12515" t="str">
            <v>Delivered</v>
          </cell>
        </row>
        <row r="12516">
          <cell r="B12516" t="str">
            <v>SP100713765</v>
          </cell>
          <cell r="D12516" t="str">
            <v>Delivered</v>
          </cell>
        </row>
        <row r="12517">
          <cell r="B12517" t="str">
            <v>SP100713745</v>
          </cell>
          <cell r="D12517" t="str">
            <v>Delivered</v>
          </cell>
        </row>
        <row r="12518">
          <cell r="B12518" t="str">
            <v>SP100713755</v>
          </cell>
          <cell r="D12518" t="str">
            <v>Delivered</v>
          </cell>
        </row>
        <row r="12519">
          <cell r="B12519" t="str">
            <v>SP100713778</v>
          </cell>
          <cell r="D12519" t="str">
            <v>Delivered</v>
          </cell>
        </row>
        <row r="12520">
          <cell r="B12520" t="str">
            <v>SP100716032</v>
          </cell>
          <cell r="D12520" t="str">
            <v>Delivered</v>
          </cell>
        </row>
        <row r="12521">
          <cell r="B12521" t="str">
            <v>SP100717454</v>
          </cell>
          <cell r="D12521" t="str">
            <v>Consignee Refused</v>
          </cell>
        </row>
        <row r="12522">
          <cell r="B12522" t="str">
            <v>SP100716171</v>
          </cell>
          <cell r="D12522" t="str">
            <v>Appointment Taken Before EDD</v>
          </cell>
        </row>
        <row r="12523">
          <cell r="B12523" t="str">
            <v>SP100715849</v>
          </cell>
          <cell r="D12523" t="str">
            <v>Consignee Refused</v>
          </cell>
        </row>
        <row r="12524">
          <cell r="B12524" t="str">
            <v>AWB</v>
          </cell>
          <cell r="D12524" t="str">
            <v>Appointment I'D</v>
          </cell>
        </row>
        <row r="12525">
          <cell r="B12525" t="str">
            <v>SP100716181</v>
          </cell>
          <cell r="D12525" t="str">
            <v>Not Delivered Due To Late Update</v>
          </cell>
        </row>
        <row r="12526">
          <cell r="B12526" t="str">
            <v>SP100717453</v>
          </cell>
          <cell r="D12526" t="str">
            <v>Not Delivered Due To Late Update</v>
          </cell>
        </row>
        <row r="12527">
          <cell r="B12527" t="str">
            <v>SP100716028</v>
          </cell>
          <cell r="D12527" t="str">
            <v>Not Delivered Due To Late Update</v>
          </cell>
        </row>
        <row r="12528">
          <cell r="B12528" t="str">
            <v>SP100717456</v>
          </cell>
          <cell r="D12528" t="str">
            <v>Not Delivered Due To Late Update</v>
          </cell>
        </row>
        <row r="12529">
          <cell r="B12529" t="str">
            <v>SP100716142</v>
          </cell>
          <cell r="D12529" t="str">
            <v>Not Delivered Due To Late Update</v>
          </cell>
        </row>
        <row r="12532">
          <cell r="B12532" t="str">
            <v>21-05-2025 (Blue Dart)</v>
          </cell>
        </row>
        <row r="12533">
          <cell r="B12533" t="str">
            <v>AWB</v>
          </cell>
          <cell r="D12533" t="str">
            <v>Status</v>
          </cell>
        </row>
        <row r="12534">
          <cell r="B12534">
            <v>53563871992</v>
          </cell>
          <cell r="D12534" t="str">
            <v>Delivered</v>
          </cell>
        </row>
        <row r="12535">
          <cell r="B12535">
            <v>53564178846</v>
          </cell>
          <cell r="D12535" t="str">
            <v>Delivered</v>
          </cell>
        </row>
        <row r="12536">
          <cell r="B12536">
            <v>53564301991</v>
          </cell>
          <cell r="D12536" t="str">
            <v>Delivered</v>
          </cell>
        </row>
        <row r="12538">
          <cell r="B12538" t="str">
            <v>21-05-2025 (Fast Track)</v>
          </cell>
        </row>
        <row r="12539">
          <cell r="B12539" t="str">
            <v>AWB</v>
          </cell>
          <cell r="D12539" t="str">
            <v>Appointment I'D</v>
          </cell>
        </row>
        <row r="12540">
          <cell r="B12540">
            <v>100050111</v>
          </cell>
          <cell r="D12540" t="str">
            <v>Delivered</v>
          </cell>
        </row>
        <row r="12541">
          <cell r="B12541">
            <v>100051057</v>
          </cell>
          <cell r="D12541" t="str">
            <v>Delivered</v>
          </cell>
        </row>
        <row r="12542">
          <cell r="B12542">
            <v>100052949</v>
          </cell>
          <cell r="D12542" t="str">
            <v>Delivered</v>
          </cell>
        </row>
        <row r="12543">
          <cell r="B12543">
            <v>100053499</v>
          </cell>
          <cell r="D12543" t="str">
            <v>Delivered</v>
          </cell>
        </row>
        <row r="12544">
          <cell r="B12544">
            <v>100052955</v>
          </cell>
          <cell r="D12544" t="str">
            <v>Delivered</v>
          </cell>
        </row>
        <row r="12545">
          <cell r="B12545">
            <v>100052704</v>
          </cell>
          <cell r="D12545" t="str">
            <v>Delivered</v>
          </cell>
        </row>
        <row r="12546">
          <cell r="B12546">
            <v>100053084</v>
          </cell>
          <cell r="D12546" t="str">
            <v>Delivered</v>
          </cell>
        </row>
        <row r="12547">
          <cell r="B12547">
            <v>100053086</v>
          </cell>
          <cell r="D12547" t="str">
            <v>Delivered</v>
          </cell>
        </row>
        <row r="12548">
          <cell r="B12548">
            <v>100053087</v>
          </cell>
          <cell r="D12548" t="str">
            <v>Take New Appointment</v>
          </cell>
        </row>
        <row r="12549">
          <cell r="B12549">
            <v>100053112</v>
          </cell>
          <cell r="D12549" t="str">
            <v>Delivered</v>
          </cell>
        </row>
        <row r="12550">
          <cell r="B12550">
            <v>100053152</v>
          </cell>
          <cell r="D12550" t="str">
            <v>Delivered</v>
          </cell>
        </row>
        <row r="12551">
          <cell r="B12551">
            <v>100053175</v>
          </cell>
          <cell r="D12551" t="str">
            <v>1 Box Miss Route</v>
          </cell>
        </row>
        <row r="12552">
          <cell r="B12552">
            <v>100053380</v>
          </cell>
          <cell r="D12552" t="str">
            <v>Delivered</v>
          </cell>
        </row>
        <row r="12553">
          <cell r="B12553">
            <v>100053388</v>
          </cell>
          <cell r="D12553" t="str">
            <v>Delivered</v>
          </cell>
        </row>
        <row r="12554">
          <cell r="B12554">
            <v>100053207</v>
          </cell>
          <cell r="D12554" t="str">
            <v>Delivered</v>
          </cell>
        </row>
        <row r="12555">
          <cell r="B12555">
            <v>100053395</v>
          </cell>
          <cell r="D12555" t="str">
            <v>Delivered</v>
          </cell>
        </row>
        <row r="12556">
          <cell r="B12556">
            <v>100053236</v>
          </cell>
          <cell r="D12556" t="str">
            <v>Delivered</v>
          </cell>
        </row>
        <row r="12557">
          <cell r="B12557">
            <v>100053233</v>
          </cell>
          <cell r="D12557" t="str">
            <v>Delivered</v>
          </cell>
        </row>
        <row r="12558">
          <cell r="B12558">
            <v>100053373</v>
          </cell>
          <cell r="D12558" t="str">
            <v>Delivered</v>
          </cell>
        </row>
        <row r="12559">
          <cell r="B12559">
            <v>100053235</v>
          </cell>
          <cell r="D12559" t="str">
            <v>Delivered</v>
          </cell>
        </row>
        <row r="12560">
          <cell r="B12560">
            <v>100053541</v>
          </cell>
          <cell r="D12560" t="str">
            <v>Appointment Taken Before EDD</v>
          </cell>
        </row>
        <row r="12562">
          <cell r="B12562" t="str">
            <v>21-05-2025 (DP World)</v>
          </cell>
        </row>
        <row r="12563">
          <cell r="B12563" t="str">
            <v>AWB</v>
          </cell>
          <cell r="D12563" t="str">
            <v>Appointment I'D</v>
          </cell>
        </row>
        <row r="12564">
          <cell r="B12564" t="str">
            <v>SP100716237</v>
          </cell>
          <cell r="D12564" t="str">
            <v>Delivered</v>
          </cell>
        </row>
        <row r="12565">
          <cell r="B12565" t="str">
            <v>SP100716228</v>
          </cell>
          <cell r="D12565" t="str">
            <v>Delivered</v>
          </cell>
        </row>
        <row r="12566">
          <cell r="B12566" t="str">
            <v>SP100716010</v>
          </cell>
          <cell r="D12566" t="str">
            <v>Delivered</v>
          </cell>
        </row>
        <row r="12569">
          <cell r="B12569" t="str">
            <v>22-05-2025 (Blue Dart)</v>
          </cell>
        </row>
        <row r="12570">
          <cell r="B12570" t="str">
            <v>AWB</v>
          </cell>
          <cell r="D12570" t="str">
            <v>Status</v>
          </cell>
        </row>
        <row r="12571">
          <cell r="B12571">
            <v>53562766154</v>
          </cell>
          <cell r="D12571" t="str">
            <v>Delivered</v>
          </cell>
        </row>
        <row r="12573">
          <cell r="B12573" t="str">
            <v>22-05-2025 (Fast Track)</v>
          </cell>
        </row>
        <row r="12574">
          <cell r="B12574" t="str">
            <v>AWB</v>
          </cell>
          <cell r="D12574" t="str">
            <v>Appointment I'D</v>
          </cell>
        </row>
        <row r="12575">
          <cell r="B12575">
            <v>100050017</v>
          </cell>
          <cell r="D12575" t="str">
            <v>Delivered</v>
          </cell>
        </row>
        <row r="12576">
          <cell r="B12576">
            <v>100052782</v>
          </cell>
          <cell r="D12576" t="str">
            <v>Delivered</v>
          </cell>
        </row>
        <row r="12577">
          <cell r="B12577">
            <v>100052783</v>
          </cell>
          <cell r="D12577" t="str">
            <v>Delivered</v>
          </cell>
        </row>
        <row r="12578">
          <cell r="B12578">
            <v>100052953</v>
          </cell>
          <cell r="D12578" t="str">
            <v xml:space="preserve">Consignee Refused Due To Space Issue </v>
          </cell>
        </row>
        <row r="12579">
          <cell r="B12579">
            <v>100053088</v>
          </cell>
          <cell r="D12579" t="str">
            <v>Delivered</v>
          </cell>
        </row>
        <row r="12580">
          <cell r="B12580">
            <v>100053110</v>
          </cell>
          <cell r="D12580" t="str">
            <v>Delivered</v>
          </cell>
        </row>
        <row r="12581">
          <cell r="B12581">
            <v>100053178</v>
          </cell>
          <cell r="D12581" t="str">
            <v>Delivered</v>
          </cell>
        </row>
        <row r="12582">
          <cell r="B12582">
            <v>100053180</v>
          </cell>
          <cell r="D12582" t="str">
            <v>Delivered</v>
          </cell>
        </row>
        <row r="12583">
          <cell r="B12583">
            <v>100053198</v>
          </cell>
          <cell r="D12583" t="str">
            <v>Delivered</v>
          </cell>
        </row>
        <row r="12584">
          <cell r="B12584">
            <v>100053384</v>
          </cell>
          <cell r="D12584" t="str">
            <v>Delivered</v>
          </cell>
        </row>
        <row r="12585">
          <cell r="B12585">
            <v>100053206</v>
          </cell>
          <cell r="D12585" t="str">
            <v>Delivered</v>
          </cell>
        </row>
        <row r="12586">
          <cell r="B12586">
            <v>100053396</v>
          </cell>
          <cell r="D12586" t="str">
            <v xml:space="preserve">Consignee Refused Due To Space Issue </v>
          </cell>
        </row>
        <row r="12587">
          <cell r="B12587">
            <v>100053398</v>
          </cell>
          <cell r="D12587" t="str">
            <v>Delivered</v>
          </cell>
        </row>
        <row r="12588">
          <cell r="B12588">
            <v>100053401</v>
          </cell>
          <cell r="D12588" t="str">
            <v>Delivered</v>
          </cell>
        </row>
        <row r="12589">
          <cell r="B12589">
            <v>100053520</v>
          </cell>
          <cell r="D12589" t="str">
            <v>No Delivered Due To Vehicle Break Down</v>
          </cell>
        </row>
        <row r="12590">
          <cell r="B12590">
            <v>100053403</v>
          </cell>
          <cell r="D12590" t="str">
            <v>No Delivered Due To Vehicle Break Down</v>
          </cell>
        </row>
        <row r="12591">
          <cell r="B12591">
            <v>100053690</v>
          </cell>
          <cell r="D12591" t="str">
            <v>Delivered</v>
          </cell>
        </row>
        <row r="12592">
          <cell r="B12592">
            <v>100053669</v>
          </cell>
          <cell r="D12592" t="str">
            <v>VEHICLE WAITING SINCE 14 HOUR STILL SHIPMENT NOT ACCEPTED</v>
          </cell>
        </row>
        <row r="12593">
          <cell r="B12593">
            <v>100053678</v>
          </cell>
          <cell r="D12593" t="str">
            <v>Delivered</v>
          </cell>
        </row>
        <row r="12594">
          <cell r="B12594">
            <v>100053680</v>
          </cell>
          <cell r="D12594" t="str">
            <v>Delivered</v>
          </cell>
        </row>
        <row r="12596">
          <cell r="B12596" t="str">
            <v>22-05-2025 (DP World)</v>
          </cell>
        </row>
        <row r="12597">
          <cell r="B12597" t="str">
            <v>AWB</v>
          </cell>
          <cell r="D12597" t="str">
            <v>Appointment I'D</v>
          </cell>
        </row>
        <row r="12598">
          <cell r="B12598" t="str">
            <v>SP100703250</v>
          </cell>
          <cell r="D12598" t="str">
            <v>Delivered</v>
          </cell>
        </row>
        <row r="12599">
          <cell r="B12599" t="str">
            <v>SP100716227</v>
          </cell>
          <cell r="D12599" t="str">
            <v>In Transit</v>
          </cell>
        </row>
        <row r="12600">
          <cell r="B12600" t="str">
            <v>SP100715835</v>
          </cell>
          <cell r="D12600" t="str">
            <v>Delivered</v>
          </cell>
        </row>
        <row r="12601">
          <cell r="B12601" t="str">
            <v>SP100715870</v>
          </cell>
          <cell r="D12601" t="str">
            <v>Delivered</v>
          </cell>
        </row>
        <row r="12602">
          <cell r="B12602" t="str">
            <v>SP100716220</v>
          </cell>
          <cell r="D12602" t="str">
            <v>Delivered</v>
          </cell>
        </row>
        <row r="12603">
          <cell r="B12603" t="str">
            <v>SP100716155</v>
          </cell>
          <cell r="D12603" t="str">
            <v>Delivered</v>
          </cell>
        </row>
        <row r="12604">
          <cell r="B12604" t="str">
            <v>SP100716199</v>
          </cell>
          <cell r="D12604" t="str">
            <v>Delivered</v>
          </cell>
        </row>
        <row r="12605">
          <cell r="B12605" t="str">
            <v>SP100716149</v>
          </cell>
          <cell r="D12605" t="str">
            <v>Delivered</v>
          </cell>
        </row>
        <row r="12608">
          <cell r="B12608" t="str">
            <v>23-05-2025 (Blue Dart)</v>
          </cell>
        </row>
        <row r="12609">
          <cell r="B12609" t="str">
            <v>AWB</v>
          </cell>
          <cell r="D12609" t="str">
            <v>Status</v>
          </cell>
        </row>
        <row r="12610">
          <cell r="B12610">
            <v>53561691956</v>
          </cell>
          <cell r="D12610" t="str">
            <v>Delivered</v>
          </cell>
        </row>
        <row r="12611">
          <cell r="B12611">
            <v>53564285272</v>
          </cell>
          <cell r="D12611" t="str">
            <v>Delivered</v>
          </cell>
        </row>
        <row r="12612">
          <cell r="B12612">
            <v>53563917083</v>
          </cell>
          <cell r="D12612" t="str">
            <v>Delivered</v>
          </cell>
        </row>
        <row r="12614">
          <cell r="B12614" t="str">
            <v>23-05-2025 (Fast Track)</v>
          </cell>
        </row>
        <row r="12615">
          <cell r="B12615" t="str">
            <v>AWB</v>
          </cell>
          <cell r="D12615" t="str">
            <v>Appointment I'D</v>
          </cell>
        </row>
        <row r="12616">
          <cell r="B12616">
            <v>100052839</v>
          </cell>
          <cell r="D12616" t="str">
            <v>Delivered</v>
          </cell>
        </row>
        <row r="12617">
          <cell r="B12617">
            <v>100052840</v>
          </cell>
          <cell r="D12617" t="str">
            <v>Delivered</v>
          </cell>
        </row>
        <row r="12618">
          <cell r="B12618">
            <v>100053076</v>
          </cell>
          <cell r="D12618" t="str">
            <v>Delivered</v>
          </cell>
        </row>
        <row r="12619">
          <cell r="B12619">
            <v>100053374</v>
          </cell>
          <cell r="D12619" t="str">
            <v>Delivered</v>
          </cell>
        </row>
        <row r="12620">
          <cell r="B12620">
            <v>100053500</v>
          </cell>
          <cell r="D12620" t="str">
            <v>Delivered</v>
          </cell>
        </row>
        <row r="12621">
          <cell r="B12621">
            <v>100053377</v>
          </cell>
          <cell r="D12621" t="str">
            <v>Delivered</v>
          </cell>
        </row>
        <row r="12622">
          <cell r="B12622">
            <v>100053385</v>
          </cell>
          <cell r="D12622" t="str">
            <v>Delivered</v>
          </cell>
        </row>
        <row r="12623">
          <cell r="B12623">
            <v>100053419</v>
          </cell>
          <cell r="D12623" t="str">
            <v>Delivered</v>
          </cell>
        </row>
        <row r="12624">
          <cell r="B12624">
            <v>100053386</v>
          </cell>
          <cell r="D12624" t="str">
            <v>Delivered</v>
          </cell>
        </row>
        <row r="12625">
          <cell r="B12625">
            <v>100053387</v>
          </cell>
          <cell r="D12625" t="str">
            <v>Delivered</v>
          </cell>
        </row>
        <row r="12626">
          <cell r="B12626">
            <v>100053430</v>
          </cell>
          <cell r="D12626" t="str">
            <v>In Transit Handover Date 16-05-2025</v>
          </cell>
        </row>
        <row r="12627">
          <cell r="B12627">
            <v>100053389</v>
          </cell>
          <cell r="D12627" t="str">
            <v>Delivered</v>
          </cell>
        </row>
        <row r="12628">
          <cell r="B12628">
            <v>100053390</v>
          </cell>
          <cell r="D12628" t="str">
            <v>Delivered</v>
          </cell>
        </row>
        <row r="12629">
          <cell r="B12629">
            <v>100053391</v>
          </cell>
          <cell r="D12629" t="str">
            <v>Delivered</v>
          </cell>
        </row>
        <row r="12630">
          <cell r="B12630">
            <v>100053392</v>
          </cell>
          <cell r="D12630" t="str">
            <v>Delivered</v>
          </cell>
        </row>
        <row r="12631">
          <cell r="B12631">
            <v>100053208</v>
          </cell>
          <cell r="D12631" t="str">
            <v>Delivered</v>
          </cell>
        </row>
        <row r="12632">
          <cell r="B12632">
            <v>100053427</v>
          </cell>
          <cell r="D12632" t="str">
            <v>Delivered</v>
          </cell>
        </row>
        <row r="12633">
          <cell r="B12633">
            <v>100053210</v>
          </cell>
          <cell r="D12633" t="str">
            <v>Delivered</v>
          </cell>
        </row>
        <row r="12634">
          <cell r="B12634">
            <v>100053397</v>
          </cell>
          <cell r="D12634" t="str">
            <v>Delivered</v>
          </cell>
        </row>
        <row r="12635">
          <cell r="B12635">
            <v>100053211</v>
          </cell>
          <cell r="D12635" t="str">
            <v>Delivered</v>
          </cell>
        </row>
        <row r="12636">
          <cell r="B12636">
            <v>100053400</v>
          </cell>
          <cell r="D12636" t="str">
            <v>Delivered</v>
          </cell>
        </row>
        <row r="12637">
          <cell r="B12637">
            <v>100053433</v>
          </cell>
          <cell r="D12637" t="str">
            <v>Delivered</v>
          </cell>
        </row>
        <row r="12638">
          <cell r="B12638">
            <v>100053404</v>
          </cell>
          <cell r="D12638" t="str">
            <v>Delivered</v>
          </cell>
        </row>
        <row r="12639">
          <cell r="B12639">
            <v>100053212</v>
          </cell>
          <cell r="D12639" t="str">
            <v>Delivered</v>
          </cell>
        </row>
        <row r="12640">
          <cell r="B12640">
            <v>100053213</v>
          </cell>
          <cell r="D12640" t="str">
            <v>Delivered</v>
          </cell>
        </row>
        <row r="12641">
          <cell r="B12641">
            <v>100053517</v>
          </cell>
          <cell r="D12641" t="str">
            <v>Delivered</v>
          </cell>
        </row>
        <row r="12642">
          <cell r="B12642">
            <v>100053231</v>
          </cell>
          <cell r="D12642" t="str">
            <v>Delivered</v>
          </cell>
        </row>
        <row r="12643">
          <cell r="B12643">
            <v>100053516</v>
          </cell>
          <cell r="D12643" t="str">
            <v>CUSTOMER REFUSED DELIVERY DUE TO INVOICE &amp; BOX OUANTITY MISSMATCH</v>
          </cell>
        </row>
        <row r="12644">
          <cell r="B12644">
            <v>100053670</v>
          </cell>
          <cell r="D12644" t="str">
            <v>Delivered</v>
          </cell>
        </row>
        <row r="12645">
          <cell r="B12645">
            <v>100053802</v>
          </cell>
          <cell r="D12645" t="str">
            <v>Delivered</v>
          </cell>
        </row>
        <row r="12647">
          <cell r="B12647" t="str">
            <v>23-05-2025 (DP World)</v>
          </cell>
        </row>
        <row r="12648">
          <cell r="B12648" t="str">
            <v>AWB</v>
          </cell>
          <cell r="D12648" t="str">
            <v>Appointment I'D</v>
          </cell>
        </row>
        <row r="12649">
          <cell r="B12649" t="str">
            <v>SP100711928</v>
          </cell>
          <cell r="D12649" t="str">
            <v>Delivered</v>
          </cell>
        </row>
        <row r="12650">
          <cell r="B12650" t="str">
            <v>SP100712099</v>
          </cell>
          <cell r="D12650" t="str">
            <v>Delivered</v>
          </cell>
        </row>
        <row r="12651">
          <cell r="B12651" t="str">
            <v>SP100717144</v>
          </cell>
          <cell r="D12651" t="str">
            <v>Delivered</v>
          </cell>
        </row>
        <row r="12652">
          <cell r="B12652" t="str">
            <v>SP100718417</v>
          </cell>
          <cell r="D12652" t="str">
            <v>Delivered</v>
          </cell>
        </row>
        <row r="12653">
          <cell r="B12653" t="str">
            <v>SP100716181</v>
          </cell>
          <cell r="D12653" t="str">
            <v>vehicle hold at customer place</v>
          </cell>
        </row>
        <row r="12654">
          <cell r="B12654" t="str">
            <v>SP100717453</v>
          </cell>
          <cell r="D12654" t="str">
            <v>Delivered</v>
          </cell>
        </row>
        <row r="12655">
          <cell r="B12655" t="str">
            <v>SP100716028</v>
          </cell>
          <cell r="D12655" t="str">
            <v>Delivered</v>
          </cell>
        </row>
        <row r="12656">
          <cell r="B12656" t="str">
            <v>SP100716142</v>
          </cell>
          <cell r="D12656" t="str">
            <v>Delivered</v>
          </cell>
        </row>
        <row r="12657">
          <cell r="B12657" t="str">
            <v>SP100717454</v>
          </cell>
          <cell r="D12657" t="str">
            <v>Refused to accept due Capacity Breach</v>
          </cell>
        </row>
        <row r="12658">
          <cell r="B12658" t="str">
            <v>SP100716171</v>
          </cell>
          <cell r="D12658" t="str">
            <v>Delivered</v>
          </cell>
        </row>
        <row r="12659">
          <cell r="B12659" t="str">
            <v>SP100716215</v>
          </cell>
          <cell r="D12659" t="str">
            <v>Delivered</v>
          </cell>
        </row>
        <row r="12660">
          <cell r="B12660" t="str">
            <v>SP100715849</v>
          </cell>
          <cell r="D12660" t="str">
            <v>Refused to accept due Capacity Breach</v>
          </cell>
        </row>
        <row r="12661">
          <cell r="B12661" t="str">
            <v>SP100716195</v>
          </cell>
          <cell r="D12661" t="str">
            <v>Delivered</v>
          </cell>
        </row>
        <row r="12662">
          <cell r="B12662" t="str">
            <v>SP100719597</v>
          </cell>
          <cell r="D12662" t="str">
            <v>Delivered</v>
          </cell>
        </row>
        <row r="12665">
          <cell r="B12665" t="str">
            <v>24-05-2025 (Blue Dart)</v>
          </cell>
        </row>
        <row r="12666">
          <cell r="B12666" t="str">
            <v>AWB</v>
          </cell>
          <cell r="D12666" t="str">
            <v>Status</v>
          </cell>
        </row>
        <row r="12667">
          <cell r="B12667">
            <v>53564301081</v>
          </cell>
          <cell r="D12667" t="str">
            <v>Delivered</v>
          </cell>
        </row>
        <row r="12668">
          <cell r="B12668">
            <v>53563880134</v>
          </cell>
          <cell r="D12668" t="str">
            <v>Delivered</v>
          </cell>
        </row>
        <row r="12669">
          <cell r="B12669">
            <v>53564169735</v>
          </cell>
          <cell r="D12669" t="str">
            <v>Delivered</v>
          </cell>
        </row>
        <row r="12671">
          <cell r="B12671" t="str">
            <v>24-05-2025 (Fast Track)</v>
          </cell>
        </row>
        <row r="12672">
          <cell r="B12672" t="str">
            <v>AWB</v>
          </cell>
          <cell r="D12672" t="str">
            <v>Appointment I'D</v>
          </cell>
        </row>
        <row r="12673">
          <cell r="B12673">
            <v>100050022</v>
          </cell>
          <cell r="D12673" t="str">
            <v>Delivered</v>
          </cell>
        </row>
        <row r="12674">
          <cell r="B12674">
            <v>100053104</v>
          </cell>
          <cell r="D12674" t="str">
            <v>Delivered</v>
          </cell>
        </row>
        <row r="12675">
          <cell r="B12675">
            <v>100053382</v>
          </cell>
          <cell r="D12675" t="str">
            <v>Miss Route</v>
          </cell>
        </row>
        <row r="12676">
          <cell r="B12676">
            <v>100053402</v>
          </cell>
          <cell r="D12676" t="str">
            <v>Delivered</v>
          </cell>
        </row>
        <row r="12677">
          <cell r="B12677">
            <v>100053405</v>
          </cell>
          <cell r="D12677" t="str">
            <v>Delivered</v>
          </cell>
        </row>
        <row r="12678">
          <cell r="B12678">
            <v>100053228</v>
          </cell>
          <cell r="D12678" t="str">
            <v>Delivered</v>
          </cell>
        </row>
        <row r="12679">
          <cell r="B12679">
            <v>100053726</v>
          </cell>
          <cell r="D12679" t="str">
            <v>Delivered</v>
          </cell>
        </row>
        <row r="12680">
          <cell r="B12680">
            <v>100053671</v>
          </cell>
          <cell r="D12680" t="str">
            <v>Delivered</v>
          </cell>
        </row>
        <row r="12681">
          <cell r="B12681">
            <v>100053659</v>
          </cell>
          <cell r="D12681" t="str">
            <v>Delivered</v>
          </cell>
        </row>
        <row r="12682">
          <cell r="B12682">
            <v>100053790</v>
          </cell>
          <cell r="D12682" t="str">
            <v>Delivered</v>
          </cell>
        </row>
        <row r="12683">
          <cell r="B12683">
            <v>100053681</v>
          </cell>
          <cell r="D12683" t="str">
            <v>Delivered</v>
          </cell>
        </row>
        <row r="12684">
          <cell r="B12684">
            <v>100053682</v>
          </cell>
          <cell r="D12684" t="str">
            <v>Delivered</v>
          </cell>
        </row>
        <row r="12685">
          <cell r="B12685">
            <v>100053786</v>
          </cell>
          <cell r="D12685" t="str">
            <v>Delivered</v>
          </cell>
        </row>
        <row r="12686">
          <cell r="B12686">
            <v>100053894</v>
          </cell>
          <cell r="D12686" t="str">
            <v>Wrong Lable</v>
          </cell>
        </row>
        <row r="12688">
          <cell r="B12688" t="str">
            <v>24-05-2025 (DP World)</v>
          </cell>
        </row>
        <row r="12689">
          <cell r="B12689" t="str">
            <v>AWB</v>
          </cell>
          <cell r="D12689" t="str">
            <v>Appointment I'D</v>
          </cell>
        </row>
        <row r="12690">
          <cell r="B12690" t="str">
            <v>SP100719513</v>
          </cell>
          <cell r="D12690" t="str">
            <v>Delivered</v>
          </cell>
        </row>
        <row r="12691">
          <cell r="B12691" t="str">
            <v>SP100719507</v>
          </cell>
          <cell r="D12691" t="str">
            <v>Delivered</v>
          </cell>
        </row>
        <row r="12692">
          <cell r="B12692" t="str">
            <v>SP100719528</v>
          </cell>
          <cell r="D12692" t="str">
            <v>Delivered</v>
          </cell>
        </row>
        <row r="12693">
          <cell r="B12693" t="str">
            <v>SP100717456</v>
          </cell>
          <cell r="D12693" t="str">
            <v>Consignee Refused</v>
          </cell>
        </row>
        <row r="12694">
          <cell r="B12694" t="str">
            <v>SP100716139</v>
          </cell>
          <cell r="D12694" t="str">
            <v>Delivered</v>
          </cell>
        </row>
        <row r="12695">
          <cell r="B12695" t="str">
            <v>SP100717418</v>
          </cell>
          <cell r="D12695" t="str">
            <v>Delivered</v>
          </cell>
        </row>
        <row r="12696">
          <cell r="B12696" t="str">
            <v>SP100722453</v>
          </cell>
          <cell r="D12696" t="str">
            <v>Delivered</v>
          </cell>
        </row>
        <row r="12697">
          <cell r="B12697" t="str">
            <v>SP100719533</v>
          </cell>
          <cell r="D12697" t="str">
            <v>Not Delivered</v>
          </cell>
        </row>
        <row r="12698">
          <cell r="B12698" t="str">
            <v>SP100719538</v>
          </cell>
          <cell r="D12698" t="str">
            <v>Delivered</v>
          </cell>
        </row>
        <row r="12699">
          <cell r="B12699" t="str">
            <v>SP100718583</v>
          </cell>
          <cell r="D12699" t="str">
            <v>Delivered</v>
          </cell>
        </row>
        <row r="12700">
          <cell r="B12700" t="str">
            <v>SP100718569</v>
          </cell>
          <cell r="D12700" t="str">
            <v>Delivered</v>
          </cell>
        </row>
        <row r="12703">
          <cell r="B12703" t="str">
            <v>25-05-2025 (Fast Track)</v>
          </cell>
        </row>
        <row r="12704">
          <cell r="B12704" t="str">
            <v>AWB</v>
          </cell>
          <cell r="D12704" t="str">
            <v>Appointment I'D</v>
          </cell>
        </row>
        <row r="12705">
          <cell r="B12705">
            <v>100053287</v>
          </cell>
          <cell r="D12705" t="str">
            <v>Delivered</v>
          </cell>
        </row>
        <row r="12706">
          <cell r="B12706">
            <v>100054090</v>
          </cell>
          <cell r="D12706" t="str">
            <v>Delivered</v>
          </cell>
        </row>
        <row r="12707">
          <cell r="B12707">
            <v>100054086</v>
          </cell>
          <cell r="D12707" t="str">
            <v>Delivered</v>
          </cell>
        </row>
        <row r="12708">
          <cell r="B12708">
            <v>100053434</v>
          </cell>
          <cell r="D12708" t="str">
            <v>Delivered</v>
          </cell>
        </row>
        <row r="12709">
          <cell r="B12709">
            <v>100053914</v>
          </cell>
          <cell r="D12709" t="str">
            <v>Delivered</v>
          </cell>
        </row>
        <row r="12712">
          <cell r="B12712" t="str">
            <v>26-05-2025 (Blue Dart)</v>
          </cell>
        </row>
        <row r="12713">
          <cell r="B12713" t="str">
            <v>AWB</v>
          </cell>
          <cell r="D12713" t="str">
            <v>Status</v>
          </cell>
        </row>
        <row r="12714">
          <cell r="B12714">
            <v>53562542003</v>
          </cell>
          <cell r="D12714" t="str">
            <v>Not Delivered Due To Heavy Rain</v>
          </cell>
        </row>
        <row r="12715">
          <cell r="B12715">
            <v>53564303623</v>
          </cell>
          <cell r="D12715" t="str">
            <v>Delivered</v>
          </cell>
        </row>
        <row r="12717">
          <cell r="B12717" t="str">
            <v>26-05-2025 (Fast Track)</v>
          </cell>
        </row>
        <row r="12718">
          <cell r="B12718" t="str">
            <v>AWB</v>
          </cell>
          <cell r="D12718" t="str">
            <v>Appointment I'D</v>
          </cell>
        </row>
        <row r="12719">
          <cell r="B12719">
            <v>100050007</v>
          </cell>
          <cell r="D12719" t="str">
            <v>Delivered</v>
          </cell>
        </row>
        <row r="12720">
          <cell r="B12720">
            <v>100050018</v>
          </cell>
          <cell r="D12720" t="str">
            <v>Delivered</v>
          </cell>
        </row>
        <row r="12721">
          <cell r="B12721">
            <v>100051404</v>
          </cell>
          <cell r="D12721" t="str">
            <v>Delivered</v>
          </cell>
        </row>
        <row r="12722">
          <cell r="B12722">
            <v>100053710</v>
          </cell>
          <cell r="D12722" t="str">
            <v>Delivered</v>
          </cell>
        </row>
        <row r="12723">
          <cell r="B12723">
            <v>100054139</v>
          </cell>
          <cell r="D12723" t="str">
            <v>Delivered</v>
          </cell>
        </row>
        <row r="12724">
          <cell r="B12724">
            <v>100053543</v>
          </cell>
          <cell r="D12724" t="str">
            <v>Delivered</v>
          </cell>
        </row>
        <row r="12725">
          <cell r="B12725">
            <v>100053702</v>
          </cell>
          <cell r="D12725" t="str">
            <v>Consignee Refused Due To P.O Expire</v>
          </cell>
        </row>
        <row r="12726">
          <cell r="B12726">
            <v>100053689</v>
          </cell>
          <cell r="D12726" t="str">
            <v>Delivered</v>
          </cell>
        </row>
        <row r="12727">
          <cell r="B12727">
            <v>100053708</v>
          </cell>
          <cell r="D12727" t="str">
            <v>Delivered</v>
          </cell>
        </row>
        <row r="12728">
          <cell r="B12728">
            <v>100053705</v>
          </cell>
          <cell r="D12728" t="str">
            <v>Delivered</v>
          </cell>
        </row>
        <row r="12729">
          <cell r="B12729">
            <v>100053709</v>
          </cell>
          <cell r="D12729" t="str">
            <v>Delivered</v>
          </cell>
        </row>
        <row r="12730">
          <cell r="B12730">
            <v>100053706</v>
          </cell>
          <cell r="D12730" t="str">
            <v>Delivered</v>
          </cell>
        </row>
        <row r="12731">
          <cell r="B12731">
            <v>100053704</v>
          </cell>
          <cell r="D12731" t="str">
            <v>Delivered</v>
          </cell>
        </row>
        <row r="12732">
          <cell r="B12732">
            <v>100053497</v>
          </cell>
          <cell r="D12732" t="str">
            <v>Delivered</v>
          </cell>
        </row>
        <row r="12733">
          <cell r="B12733">
            <v>100053085</v>
          </cell>
          <cell r="D12733" t="str">
            <v>Delivered</v>
          </cell>
        </row>
        <row r="12734">
          <cell r="B12734">
            <v>100053196</v>
          </cell>
          <cell r="D12734" t="str">
            <v>Delivered</v>
          </cell>
        </row>
        <row r="12735">
          <cell r="B12735">
            <v>100053202</v>
          </cell>
          <cell r="D12735" t="str">
            <v>Delivered</v>
          </cell>
        </row>
        <row r="12736">
          <cell r="B12736">
            <v>100053203</v>
          </cell>
          <cell r="D12736" t="str">
            <v>Delivered</v>
          </cell>
        </row>
        <row r="12737">
          <cell r="B12737">
            <v>100053204</v>
          </cell>
          <cell r="D12737" t="str">
            <v>Delivered</v>
          </cell>
        </row>
        <row r="12738">
          <cell r="B12738">
            <v>100053519</v>
          </cell>
          <cell r="D12738" t="str">
            <v>Delivered</v>
          </cell>
        </row>
        <row r="12739">
          <cell r="B12739">
            <v>100053378</v>
          </cell>
          <cell r="D12739" t="str">
            <v>Delivered</v>
          </cell>
        </row>
        <row r="12740">
          <cell r="B12740">
            <v>100053424</v>
          </cell>
          <cell r="D12740" t="str">
            <v>Consignee Refused Due To Late Reach</v>
          </cell>
        </row>
        <row r="12741">
          <cell r="B12741">
            <v>100053675</v>
          </cell>
          <cell r="D12741" t="str">
            <v>Delivered</v>
          </cell>
        </row>
        <row r="12742">
          <cell r="B12742">
            <v>100053676</v>
          </cell>
          <cell r="D12742" t="str">
            <v>Delivered</v>
          </cell>
        </row>
        <row r="12743">
          <cell r="B12743">
            <v>100053674</v>
          </cell>
          <cell r="D12743" t="str">
            <v>Delivered</v>
          </cell>
        </row>
        <row r="12744">
          <cell r="B12744">
            <v>100053788</v>
          </cell>
          <cell r="D12744" t="str">
            <v>Delivered</v>
          </cell>
        </row>
        <row r="12745">
          <cell r="B12745">
            <v>100053664</v>
          </cell>
          <cell r="D12745" t="str">
            <v>Delivered</v>
          </cell>
        </row>
        <row r="12746">
          <cell r="B12746">
            <v>100053661</v>
          </cell>
          <cell r="D12746" t="str">
            <v>Delivered</v>
          </cell>
        </row>
        <row r="12747">
          <cell r="B12747">
            <v>100053660</v>
          </cell>
          <cell r="D12747" t="str">
            <v>Delivered</v>
          </cell>
        </row>
        <row r="12748">
          <cell r="B12748">
            <v>100053672</v>
          </cell>
          <cell r="D12748" t="str">
            <v>Delivered</v>
          </cell>
        </row>
        <row r="12749">
          <cell r="B12749">
            <v>100053673</v>
          </cell>
          <cell r="D12749" t="str">
            <v>Delivered</v>
          </cell>
        </row>
        <row r="12750">
          <cell r="B12750">
            <v>100053793</v>
          </cell>
          <cell r="D12750" t="str">
            <v>Delivered</v>
          </cell>
        </row>
        <row r="12751">
          <cell r="B12751">
            <v>100053727</v>
          </cell>
          <cell r="D12751" t="str">
            <v>Delivered</v>
          </cell>
        </row>
        <row r="12752">
          <cell r="B12752">
            <v>100053787</v>
          </cell>
          <cell r="D12752" t="str">
            <v>Appointment Taken Before EDD</v>
          </cell>
        </row>
        <row r="12753">
          <cell r="B12753">
            <v>100053668</v>
          </cell>
          <cell r="D12753" t="str">
            <v>Delivered</v>
          </cell>
        </row>
        <row r="12754">
          <cell r="B12754">
            <v>100053662</v>
          </cell>
          <cell r="D12754" t="str">
            <v>Delivered</v>
          </cell>
        </row>
        <row r="12755">
          <cell r="B12755">
            <v>100053728</v>
          </cell>
          <cell r="D12755" t="str">
            <v>Delivered</v>
          </cell>
        </row>
        <row r="12756">
          <cell r="B12756">
            <v>100053792</v>
          </cell>
          <cell r="D12756" t="str">
            <v>Delivered</v>
          </cell>
        </row>
        <row r="12757">
          <cell r="B12757">
            <v>100053657</v>
          </cell>
          <cell r="D12757" t="str">
            <v>Delivered</v>
          </cell>
        </row>
        <row r="12758">
          <cell r="B12758">
            <v>100053725</v>
          </cell>
          <cell r="D12758" t="str">
            <v>Delivered</v>
          </cell>
        </row>
        <row r="12759">
          <cell r="B12759">
            <v>100053683</v>
          </cell>
          <cell r="D12759" t="str">
            <v>Delivered</v>
          </cell>
        </row>
        <row r="12760">
          <cell r="B12760">
            <v>100053684</v>
          </cell>
          <cell r="D12760" t="str">
            <v>Delivered</v>
          </cell>
        </row>
        <row r="12761">
          <cell r="B12761">
            <v>100053691</v>
          </cell>
          <cell r="D12761" t="str">
            <v>Delivered</v>
          </cell>
        </row>
        <row r="12762">
          <cell r="B12762">
            <v>100053685</v>
          </cell>
          <cell r="D12762" t="str">
            <v>Delivered</v>
          </cell>
        </row>
        <row r="12763">
          <cell r="B12763">
            <v>100053927</v>
          </cell>
          <cell r="D12763" t="str">
            <v>Appointment Taken Before EDD</v>
          </cell>
        </row>
        <row r="12764">
          <cell r="B12764">
            <v>100053909</v>
          </cell>
          <cell r="D12764" t="str">
            <v>Delivered</v>
          </cell>
        </row>
        <row r="12765">
          <cell r="B12765">
            <v>100053937</v>
          </cell>
          <cell r="D12765" t="str">
            <v>Delivered</v>
          </cell>
        </row>
        <row r="12766">
          <cell r="B12766">
            <v>100053944</v>
          </cell>
          <cell r="D12766" t="str">
            <v>Delivered</v>
          </cell>
        </row>
        <row r="12768">
          <cell r="B12768" t="str">
            <v>26-05-2025 (DP World)</v>
          </cell>
        </row>
        <row r="12769">
          <cell r="B12769" t="str">
            <v>AWB</v>
          </cell>
          <cell r="D12769" t="str">
            <v>Appointment I'D</v>
          </cell>
        </row>
        <row r="12770">
          <cell r="B12770" t="str">
            <v>SP100703238</v>
          </cell>
          <cell r="D12770" t="str">
            <v>Delivered</v>
          </cell>
        </row>
        <row r="12771">
          <cell r="B12771" t="str">
            <v>SP100703311</v>
          </cell>
          <cell r="D12771" t="str">
            <v>Delivered</v>
          </cell>
        </row>
        <row r="12772">
          <cell r="B12772" t="str">
            <v>SP100719603</v>
          </cell>
          <cell r="D12772" t="str">
            <v>Delivered</v>
          </cell>
        </row>
        <row r="12773">
          <cell r="B12773" t="str">
            <v>SP100717420</v>
          </cell>
          <cell r="D12773" t="str">
            <v>Delivered</v>
          </cell>
        </row>
        <row r="12774">
          <cell r="B12774" t="str">
            <v>SP100717421</v>
          </cell>
          <cell r="D12774" t="str">
            <v>Delivered</v>
          </cell>
        </row>
        <row r="12775">
          <cell r="B12775" t="str">
            <v>SP100717764</v>
          </cell>
          <cell r="D12775" t="str">
            <v>Delivered</v>
          </cell>
        </row>
        <row r="12776">
          <cell r="B12776" t="str">
            <v>SP100719600</v>
          </cell>
          <cell r="D12776" t="str">
            <v>Delivered</v>
          </cell>
        </row>
        <row r="12777">
          <cell r="B12777" t="str">
            <v>SP100719602</v>
          </cell>
          <cell r="D12777" t="str">
            <v>Delivered</v>
          </cell>
        </row>
        <row r="12778">
          <cell r="B12778" t="str">
            <v>SP100719605</v>
          </cell>
          <cell r="D12778" t="str">
            <v>Align For Tomorrow</v>
          </cell>
        </row>
        <row r="12779">
          <cell r="B12779" t="str">
            <v>SP100718574</v>
          </cell>
          <cell r="D12779" t="str">
            <v>Delivered</v>
          </cell>
        </row>
        <row r="12780">
          <cell r="B12780" t="str">
            <v>SP100719589</v>
          </cell>
          <cell r="D12780" t="str">
            <v>Delivered</v>
          </cell>
        </row>
        <row r="12781">
          <cell r="B12781" t="str">
            <v>SP100719536</v>
          </cell>
          <cell r="D12781" t="str">
            <v>Consignee Refused Not Taken Delivery 2nd Time</v>
          </cell>
        </row>
        <row r="12782">
          <cell r="B12782" t="str">
            <v>SP100719582</v>
          </cell>
          <cell r="D12782" t="str">
            <v>Delivered</v>
          </cell>
        </row>
        <row r="12783">
          <cell r="B12783" t="str">
            <v>SP100719584</v>
          </cell>
          <cell r="D12783" t="str">
            <v>Delivered</v>
          </cell>
        </row>
        <row r="12784">
          <cell r="B12784" t="str">
            <v>SP100719590</v>
          </cell>
          <cell r="D12784" t="str">
            <v>Delivered</v>
          </cell>
        </row>
        <row r="12785">
          <cell r="B12785" t="str">
            <v>SP100719591</v>
          </cell>
          <cell r="D12785" t="str">
            <v>Delivered</v>
          </cell>
        </row>
        <row r="12786">
          <cell r="B12786" t="str">
            <v>SP100719583</v>
          </cell>
          <cell r="D12786" t="str">
            <v>Take New Appointment</v>
          </cell>
        </row>
        <row r="12789">
          <cell r="B12789" t="str">
            <v>27-05-2025 (Blue Dart)</v>
          </cell>
        </row>
        <row r="12790">
          <cell r="B12790" t="str">
            <v>AWB</v>
          </cell>
          <cell r="D12790" t="str">
            <v>Status</v>
          </cell>
        </row>
        <row r="12791">
          <cell r="B12791">
            <v>53560501772</v>
          </cell>
          <cell r="D12791" t="str">
            <v>Shipment Partially Delivered</v>
          </cell>
        </row>
        <row r="12793">
          <cell r="B12793" t="str">
            <v>27-05-2025 (Fast Track)</v>
          </cell>
        </row>
        <row r="12794">
          <cell r="B12794" t="str">
            <v>.</v>
          </cell>
          <cell r="D12794" t="str">
            <v>Appointment I'D</v>
          </cell>
        </row>
        <row r="12795">
          <cell r="B12795">
            <v>100052705</v>
          </cell>
          <cell r="D12795" t="str">
            <v>Delivered</v>
          </cell>
        </row>
        <row r="12796">
          <cell r="B12796">
            <v>100053445</v>
          </cell>
          <cell r="D12796" t="str">
            <v>Delivered</v>
          </cell>
        </row>
        <row r="12797">
          <cell r="B12797">
            <v>100053175</v>
          </cell>
          <cell r="D12797" t="str">
            <v>Delivered</v>
          </cell>
        </row>
        <row r="12798">
          <cell r="B12798">
            <v>100053179</v>
          </cell>
          <cell r="D12798" t="str">
            <v>Delivered</v>
          </cell>
        </row>
        <row r="12799">
          <cell r="B12799">
            <v>100053449</v>
          </cell>
          <cell r="D12799" t="str">
            <v>Consignee Refused Due To Space Issue</v>
          </cell>
        </row>
        <row r="12800">
          <cell r="B12800">
            <v>100053677</v>
          </cell>
          <cell r="D12800" t="str">
            <v>Delivered</v>
          </cell>
        </row>
        <row r="12801">
          <cell r="B12801">
            <v>100053707</v>
          </cell>
          <cell r="D12801" t="str">
            <v>Delivered</v>
          </cell>
        </row>
        <row r="12802">
          <cell r="B12802">
            <v>100053665</v>
          </cell>
          <cell r="D12802" t="str">
            <v>Consignee Refused Due To AS No Appointment Today</v>
          </cell>
        </row>
        <row r="12803">
          <cell r="B12803">
            <v>100053679</v>
          </cell>
          <cell r="D12803" t="str">
            <v>Appointment Taken Before EDD</v>
          </cell>
        </row>
        <row r="12804">
          <cell r="B12804">
            <v>100053667</v>
          </cell>
          <cell r="D12804" t="str">
            <v>Delivered</v>
          </cell>
        </row>
        <row r="12805">
          <cell r="B12805">
            <v>100053663</v>
          </cell>
          <cell r="D12805" t="str">
            <v>Delivered</v>
          </cell>
        </row>
        <row r="12806">
          <cell r="B12806">
            <v>100053898</v>
          </cell>
          <cell r="D12806" t="str">
            <v>Delivered</v>
          </cell>
        </row>
        <row r="12807">
          <cell r="B12807">
            <v>100053853</v>
          </cell>
          <cell r="D12807" t="str">
            <v>Delivered</v>
          </cell>
        </row>
        <row r="12808">
          <cell r="B12808">
            <v>100053916</v>
          </cell>
          <cell r="D12808" t="str">
            <v>Delivered</v>
          </cell>
        </row>
        <row r="12809">
          <cell r="B12809">
            <v>100054005</v>
          </cell>
          <cell r="D12809" t="str">
            <v>Delivered</v>
          </cell>
        </row>
        <row r="12810">
          <cell r="B12810">
            <v>100054006</v>
          </cell>
          <cell r="D12810" t="str">
            <v>Delivered</v>
          </cell>
        </row>
        <row r="12811">
          <cell r="B12811">
            <v>100053917</v>
          </cell>
          <cell r="D12811" t="str">
            <v>Delivered</v>
          </cell>
        </row>
        <row r="12812">
          <cell r="B12812">
            <v>100053925</v>
          </cell>
          <cell r="D12812" t="str">
            <v>Delivered</v>
          </cell>
        </row>
        <row r="12813">
          <cell r="B12813">
            <v>100053933</v>
          </cell>
          <cell r="D12813" t="str">
            <v>Delivered</v>
          </cell>
        </row>
        <row r="12815">
          <cell r="B12815" t="str">
            <v>27-05-2025 (DP World)</v>
          </cell>
        </row>
        <row r="12816">
          <cell r="B12816" t="str">
            <v>AWB</v>
          </cell>
          <cell r="D12816" t="str">
            <v>Appointment I'D</v>
          </cell>
        </row>
        <row r="12817">
          <cell r="B12817" t="str">
            <v>SP100719572</v>
          </cell>
          <cell r="D12817" t="str">
            <v>Delivered</v>
          </cell>
        </row>
        <row r="12818">
          <cell r="B12818" t="str">
            <v>SP100721033</v>
          </cell>
          <cell r="D12818" t="str">
            <v>Consignee Refused Due To Late Reach</v>
          </cell>
        </row>
        <row r="12819">
          <cell r="B12819" t="str">
            <v>SP100718648</v>
          </cell>
          <cell r="D12819" t="str">
            <v>Delivered</v>
          </cell>
        </row>
        <row r="12820">
          <cell r="B12820" t="str">
            <v>SP100719581</v>
          </cell>
          <cell r="D12820" t="str">
            <v>Delivered</v>
          </cell>
        </row>
        <row r="12821">
          <cell r="B12821" t="str">
            <v>SP100719585</v>
          </cell>
          <cell r="D12821" t="str">
            <v>Delivered</v>
          </cell>
        </row>
        <row r="12822">
          <cell r="B12822" t="str">
            <v>SP100719580</v>
          </cell>
          <cell r="D12822" t="str">
            <v>Delivered</v>
          </cell>
        </row>
        <row r="12823">
          <cell r="B12823" t="str">
            <v>SP100719586</v>
          </cell>
          <cell r="D12823" t="str">
            <v>Delivered</v>
          </cell>
        </row>
        <row r="12824">
          <cell r="B12824" t="str">
            <v>SP100722478</v>
          </cell>
          <cell r="D12824" t="str">
            <v>Delivered</v>
          </cell>
        </row>
        <row r="12825">
          <cell r="B12825" t="str">
            <v>SP100722480</v>
          </cell>
          <cell r="D12825" t="str">
            <v>Delivered</v>
          </cell>
        </row>
        <row r="12826">
          <cell r="B12826" t="str">
            <v>SP100722442</v>
          </cell>
          <cell r="D12826" t="str">
            <v>Delivered</v>
          </cell>
        </row>
        <row r="12827">
          <cell r="B12827" t="str">
            <v>SP100719593</v>
          </cell>
          <cell r="D12827" t="str">
            <v>Delivered</v>
          </cell>
        </row>
        <row r="12828">
          <cell r="B12828" t="str">
            <v>SP100722559</v>
          </cell>
          <cell r="D12828" t="str">
            <v>No- Appointment customer refused at 10 PM in the night </v>
          </cell>
        </row>
        <row r="12829">
          <cell r="B12829" t="str">
            <v>SP100722149</v>
          </cell>
          <cell r="D12829" t="str">
            <v>Delivered</v>
          </cell>
        </row>
        <row r="12830">
          <cell r="B12830" t="str">
            <v>SP100722530</v>
          </cell>
          <cell r="D12830" t="str">
            <v>Delivered</v>
          </cell>
        </row>
        <row r="12833">
          <cell r="B12833" t="str">
            <v>28-05-2025 (Fast Track)</v>
          </cell>
        </row>
        <row r="12834">
          <cell r="B12834" t="str">
            <v>AWB</v>
          </cell>
          <cell r="D12834" t="str">
            <v>Appointment I'D</v>
          </cell>
        </row>
        <row r="12835">
          <cell r="B12835">
            <v>100050747</v>
          </cell>
          <cell r="D12835" t="str">
            <v>VEHICLE WAITING SINCE 6 HOUR STILL SHIPMENT NOT ACCEPTED</v>
          </cell>
        </row>
        <row r="12836">
          <cell r="B12836">
            <v>100051281</v>
          </cell>
          <cell r="D12836" t="str">
            <v>VEHICLE WAITING SINCE 6 HOUR STILL SHIPMENT NOT ACCEPTED</v>
          </cell>
        </row>
        <row r="12837">
          <cell r="B12837">
            <v>1498701</v>
          </cell>
          <cell r="D12837" t="str">
            <v>Delivered</v>
          </cell>
        </row>
        <row r="12838">
          <cell r="B12838">
            <v>100052951</v>
          </cell>
          <cell r="D12838" t="str">
            <v>Delivered</v>
          </cell>
        </row>
        <row r="12839">
          <cell r="B12839">
            <v>100052961</v>
          </cell>
          <cell r="D12839" t="str">
            <v>Delivered</v>
          </cell>
        </row>
        <row r="12840">
          <cell r="B12840">
            <v>100053091</v>
          </cell>
          <cell r="D12840" t="str">
            <v>Delivered</v>
          </cell>
        </row>
        <row r="12841">
          <cell r="B12841">
            <v>100054115</v>
          </cell>
          <cell r="D12841" t="str">
            <v>Delivered</v>
          </cell>
        </row>
        <row r="12842">
          <cell r="B12842">
            <v>100053485</v>
          </cell>
          <cell r="D12842" t="str">
            <v>Delivered</v>
          </cell>
        </row>
        <row r="12843">
          <cell r="B12843">
            <v>100053396</v>
          </cell>
          <cell r="D12843" t="str">
            <v>Delivered</v>
          </cell>
        </row>
        <row r="12844">
          <cell r="B12844">
            <v>100053541</v>
          </cell>
          <cell r="D12844" t="str">
            <v>Delivered</v>
          </cell>
        </row>
        <row r="12845">
          <cell r="B12845">
            <v>100053658</v>
          </cell>
          <cell r="D12845" t="str">
            <v>Delivered</v>
          </cell>
        </row>
        <row r="12846">
          <cell r="B12846">
            <v>100053887</v>
          </cell>
          <cell r="D12846" t="str">
            <v>Delivered</v>
          </cell>
        </row>
        <row r="12847">
          <cell r="B12847">
            <v>100053686</v>
          </cell>
          <cell r="D12847" t="str">
            <v>Delivered</v>
          </cell>
        </row>
        <row r="12848">
          <cell r="B12848">
            <v>100053687</v>
          </cell>
          <cell r="D12848" t="str">
            <v>Delivered</v>
          </cell>
        </row>
        <row r="12849">
          <cell r="B12849">
            <v>100053688</v>
          </cell>
          <cell r="D12849" t="str">
            <v>Delivered</v>
          </cell>
        </row>
        <row r="12850">
          <cell r="B12850">
            <v>100054008</v>
          </cell>
          <cell r="D12850" t="str">
            <v>Delivered</v>
          </cell>
        </row>
        <row r="12851">
          <cell r="B12851">
            <v>100053963</v>
          </cell>
          <cell r="D12851" t="str">
            <v>Delivered</v>
          </cell>
        </row>
        <row r="12852">
          <cell r="B12852">
            <v>100053918</v>
          </cell>
          <cell r="D12852" t="str">
            <v>Delivered</v>
          </cell>
        </row>
        <row r="12853">
          <cell r="B12853">
            <v>100053919</v>
          </cell>
          <cell r="D12853" t="str">
            <v>Delivered</v>
          </cell>
        </row>
        <row r="12854">
          <cell r="B12854">
            <v>100053920</v>
          </cell>
          <cell r="D12854" t="str">
            <v>Delivered</v>
          </cell>
        </row>
        <row r="12855">
          <cell r="B12855">
            <v>100053921</v>
          </cell>
          <cell r="D12855" t="str">
            <v>Delivered</v>
          </cell>
        </row>
        <row r="12856">
          <cell r="B12856">
            <v>100053923</v>
          </cell>
          <cell r="D12856" t="str">
            <v>Delivered</v>
          </cell>
        </row>
        <row r="12857">
          <cell r="B12857">
            <v>100053989</v>
          </cell>
          <cell r="D12857" t="str">
            <v>VEHICLE WAITING SINCE 6 HOUR STILL SHIPMENT NOT ACCEPTED Due To Space Issue</v>
          </cell>
        </row>
        <row r="12858">
          <cell r="B12858">
            <v>100053934</v>
          </cell>
          <cell r="D12858" t="str">
            <v>Delivered</v>
          </cell>
        </row>
        <row r="12859">
          <cell r="B12859">
            <v>100053935</v>
          </cell>
          <cell r="D12859" t="str">
            <v>Delivered</v>
          </cell>
        </row>
        <row r="12860">
          <cell r="B12860">
            <v>100053936</v>
          </cell>
          <cell r="D12860" t="str">
            <v>Delivered</v>
          </cell>
        </row>
        <row r="12861">
          <cell r="B12861">
            <v>100053911</v>
          </cell>
          <cell r="D12861" t="str">
            <v>Delivered</v>
          </cell>
        </row>
        <row r="12862">
          <cell r="B12862">
            <v>100053939</v>
          </cell>
          <cell r="D12862" t="str">
            <v>Delivered</v>
          </cell>
        </row>
        <row r="12863">
          <cell r="B12863">
            <v>100053940</v>
          </cell>
          <cell r="D12863" t="str">
            <v>Appointment Taken Before EDD</v>
          </cell>
        </row>
        <row r="12864">
          <cell r="B12864">
            <v>100054000</v>
          </cell>
          <cell r="D12864" t="str">
            <v>Delivered</v>
          </cell>
        </row>
        <row r="12865">
          <cell r="B12865">
            <v>100053942</v>
          </cell>
          <cell r="D12865" t="str">
            <v>Delivered</v>
          </cell>
        </row>
        <row r="12866">
          <cell r="B12866">
            <v>100053946</v>
          </cell>
          <cell r="D12866" t="str">
            <v>Delivered</v>
          </cell>
        </row>
        <row r="12867">
          <cell r="B12867">
            <v>100053947</v>
          </cell>
          <cell r="D12867" t="str">
            <v>Delivered</v>
          </cell>
        </row>
        <row r="12868">
          <cell r="B12868">
            <v>100053966</v>
          </cell>
          <cell r="D12868" t="str">
            <v>Delivered</v>
          </cell>
        </row>
        <row r="12869">
          <cell r="B12869">
            <v>100053967</v>
          </cell>
          <cell r="D12869" t="str">
            <v>Delivered</v>
          </cell>
        </row>
        <row r="12870">
          <cell r="B12870">
            <v>100053968</v>
          </cell>
          <cell r="D12870" t="str">
            <v>Delivered</v>
          </cell>
        </row>
        <row r="12871">
          <cell r="B12871">
            <v>100053969</v>
          </cell>
          <cell r="D12871" t="str">
            <v>Appointment Taken Before EDD</v>
          </cell>
        </row>
        <row r="12872">
          <cell r="B12872">
            <v>100053970</v>
          </cell>
          <cell r="D12872" t="str">
            <v>Delivered</v>
          </cell>
        </row>
        <row r="12873">
          <cell r="B12873">
            <v>100054113</v>
          </cell>
          <cell r="D12873" t="str">
            <v>Delivered</v>
          </cell>
        </row>
        <row r="12874">
          <cell r="B12874">
            <v>100054186</v>
          </cell>
          <cell r="D12874" t="str">
            <v>Delivered</v>
          </cell>
        </row>
        <row r="12875">
          <cell r="B12875">
            <v>100054187</v>
          </cell>
          <cell r="D12875" t="str">
            <v>Delivered</v>
          </cell>
        </row>
        <row r="12877">
          <cell r="B12877" t="str">
            <v>28-05-2025 (DP World)</v>
          </cell>
        </row>
        <row r="12878">
          <cell r="B12878" t="str">
            <v>AWB</v>
          </cell>
          <cell r="D12878" t="str">
            <v>OLD PO / NEW PO</v>
          </cell>
        </row>
        <row r="12879">
          <cell r="B12879">
            <v>1301885925</v>
          </cell>
          <cell r="D12879" t="str">
            <v>VEHICLE WAITING SINCE 7 HOUR STILL SHIPMENT NOT ACCEPTED</v>
          </cell>
        </row>
        <row r="12880">
          <cell r="B12880" t="str">
            <v>SP100704456</v>
          </cell>
          <cell r="D12880" t="str">
            <v>Consignee Refused ( The vehicle is still there and we are trying to unload it )</v>
          </cell>
        </row>
        <row r="12881">
          <cell r="B12881" t="str">
            <v>SP100704541</v>
          </cell>
          <cell r="D12881" t="str">
            <v>Consignee Refused</v>
          </cell>
        </row>
        <row r="12882">
          <cell r="B12882" t="str">
            <v>SP100706300</v>
          </cell>
          <cell r="D12882" t="str">
            <v>Delivered</v>
          </cell>
        </row>
        <row r="12883">
          <cell r="B12883" t="str">
            <v>SP100706301</v>
          </cell>
          <cell r="D12883" t="str">
            <v>Consignee Refused</v>
          </cell>
        </row>
        <row r="12884">
          <cell r="B12884">
            <v>1301885922</v>
          </cell>
          <cell r="D12884" t="str">
            <v>Delivered</v>
          </cell>
        </row>
        <row r="12885">
          <cell r="B12885" t="str">
            <v>SP100722521</v>
          </cell>
          <cell r="D12885" t="str">
            <v>Delivered</v>
          </cell>
        </row>
        <row r="12886">
          <cell r="B12886" t="str">
            <v>SP100722553</v>
          </cell>
          <cell r="D12886" t="str">
            <v>Delivered</v>
          </cell>
        </row>
        <row r="12887">
          <cell r="B12887" t="str">
            <v>SP100722533</v>
          </cell>
          <cell r="D12887" t="str">
            <v>Delivered</v>
          </cell>
        </row>
        <row r="12888">
          <cell r="B12888" t="str">
            <v>SP100722519</v>
          </cell>
          <cell r="D12888" t="str">
            <v>Delivered</v>
          </cell>
        </row>
        <row r="12889">
          <cell r="B12889" t="str">
            <v>SP100722479</v>
          </cell>
          <cell r="D12889" t="str">
            <v>Align For Tomorrow As Per Market Place</v>
          </cell>
        </row>
        <row r="12890">
          <cell r="B12890" t="str">
            <v>SP100722726</v>
          </cell>
          <cell r="D12890" t="str">
            <v>Delivered</v>
          </cell>
        </row>
        <row r="12893">
          <cell r="B12893" t="str">
            <v>29-05-2025 (Blue Dart)</v>
          </cell>
        </row>
        <row r="12894">
          <cell r="B12894" t="str">
            <v>AWB</v>
          </cell>
          <cell r="D12894" t="str">
            <v>Status</v>
          </cell>
        </row>
        <row r="12895">
          <cell r="B12895">
            <v>53562558545</v>
          </cell>
          <cell r="D12895" t="str">
            <v>Delivered</v>
          </cell>
        </row>
        <row r="12897">
          <cell r="B12897" t="str">
            <v>29-05-2025 (Fast Track)</v>
          </cell>
        </row>
        <row r="12898">
          <cell r="B12898" t="str">
            <v>AWB</v>
          </cell>
          <cell r="D12898" t="str">
            <v>Appointment I'D</v>
          </cell>
        </row>
        <row r="12899">
          <cell r="B12899">
            <v>100054673</v>
          </cell>
          <cell r="D12899" t="str">
            <v>Appointment Taken Before EDD</v>
          </cell>
        </row>
        <row r="12900">
          <cell r="B12900">
            <v>100053913</v>
          </cell>
          <cell r="D12900" t="str">
            <v>Delivered</v>
          </cell>
        </row>
        <row r="12901">
          <cell r="B12901">
            <v>100054085</v>
          </cell>
          <cell r="D12901" t="str">
            <v>Delivered</v>
          </cell>
        </row>
        <row r="12902">
          <cell r="B12902">
            <v>100054265</v>
          </cell>
          <cell r="D12902" t="str">
            <v>Delivered</v>
          </cell>
        </row>
        <row r="12903">
          <cell r="B12903">
            <v>100053926</v>
          </cell>
          <cell r="D12903" t="str">
            <v>Delivered on 30-05-2025</v>
          </cell>
        </row>
        <row r="12904">
          <cell r="B12904">
            <v>100053927</v>
          </cell>
          <cell r="D12904" t="str">
            <v>Delivered</v>
          </cell>
        </row>
        <row r="12905">
          <cell r="B12905">
            <v>100053928</v>
          </cell>
          <cell r="D12905" t="str">
            <v>Delivered</v>
          </cell>
        </row>
        <row r="12906">
          <cell r="B12906">
            <v>100053929</v>
          </cell>
          <cell r="D12906" t="str">
            <v>Delivered</v>
          </cell>
        </row>
        <row r="12907">
          <cell r="B12907">
            <v>100053930</v>
          </cell>
          <cell r="D12907" t="str">
            <v>Delivered</v>
          </cell>
        </row>
        <row r="12908">
          <cell r="B12908">
            <v>100053938</v>
          </cell>
          <cell r="D12908" t="str">
            <v>Delivered</v>
          </cell>
        </row>
        <row r="12909">
          <cell r="B12909">
            <v>100053912</v>
          </cell>
          <cell r="D12909" t="str">
            <v>Delivered</v>
          </cell>
        </row>
        <row r="12910">
          <cell r="B12910">
            <v>100053945</v>
          </cell>
          <cell r="D12910" t="str">
            <v>Delivered</v>
          </cell>
        </row>
        <row r="12911">
          <cell r="B12911">
            <v>100054356</v>
          </cell>
          <cell r="D12911" t="str">
            <v>Delivered</v>
          </cell>
        </row>
        <row r="12912">
          <cell r="B12912">
            <v>100054523</v>
          </cell>
          <cell r="D12912" t="str">
            <v>Delivered</v>
          </cell>
        </row>
        <row r="12913">
          <cell r="B12913">
            <v>100054136</v>
          </cell>
          <cell r="D12913" t="str">
            <v>Delivered</v>
          </cell>
        </row>
        <row r="12915">
          <cell r="B12915" t="str">
            <v>29-05-2025 (DP World)</v>
          </cell>
        </row>
        <row r="12916">
          <cell r="B12916" t="str">
            <v>AWB</v>
          </cell>
          <cell r="D12916" t="str">
            <v>OLD PO / NEW PO</v>
          </cell>
        </row>
        <row r="12917">
          <cell r="B12917" t="str">
            <v>SP100706232</v>
          </cell>
          <cell r="D12917" t="str">
            <v>Consignee Refused Due Space issue &amp; no appointment</v>
          </cell>
        </row>
        <row r="12918">
          <cell r="B12918">
            <v>1301885924</v>
          </cell>
          <cell r="D12918" t="str">
            <v>Consignee Refused Due Space issue &amp; no appointment</v>
          </cell>
        </row>
        <row r="12919">
          <cell r="B12919">
            <v>1301885931</v>
          </cell>
          <cell r="D12919" t="str">
            <v>Consignee Refused Due Space issue &amp; no appointment</v>
          </cell>
        </row>
        <row r="12920">
          <cell r="B12920" t="str">
            <v>SP100710051</v>
          </cell>
          <cell r="D12920" t="str">
            <v>Consignee Refused Due Space issue &amp; no appointment</v>
          </cell>
        </row>
        <row r="12921">
          <cell r="B12921" t="str">
            <v>SP100719599</v>
          </cell>
          <cell r="D12921" t="str">
            <v>Delivered</v>
          </cell>
        </row>
        <row r="12922">
          <cell r="B12922" t="str">
            <v>SP100717456</v>
          </cell>
          <cell r="D12922" t="str">
            <v>Refused</v>
          </cell>
        </row>
        <row r="12923">
          <cell r="B12923" t="str">
            <v>SP100717454</v>
          </cell>
          <cell r="D12923" t="str">
            <v>Delivered</v>
          </cell>
        </row>
        <row r="12924">
          <cell r="B12924" t="str">
            <v>SP100715849</v>
          </cell>
          <cell r="D12924" t="str">
            <v>Refused</v>
          </cell>
        </row>
        <row r="12925">
          <cell r="B12925" t="str">
            <v>SP100717422</v>
          </cell>
          <cell r="D12925" t="str">
            <v>Delivered</v>
          </cell>
        </row>
        <row r="12926">
          <cell r="B12926" t="str">
            <v>SP100721058</v>
          </cell>
          <cell r="D12926" t="str">
            <v>Delivered</v>
          </cell>
        </row>
        <row r="12927">
          <cell r="B12927" t="str">
            <v>SP100724870</v>
          </cell>
          <cell r="D12927" t="str">
            <v>Delivered</v>
          </cell>
        </row>
        <row r="12928">
          <cell r="B12928" t="str">
            <v>SP100721006</v>
          </cell>
          <cell r="D12928" t="str">
            <v>Delivered</v>
          </cell>
        </row>
        <row r="12929">
          <cell r="B12929" t="str">
            <v>SP100720988</v>
          </cell>
          <cell r="D12929" t="str">
            <v>Delivered</v>
          </cell>
        </row>
        <row r="12930">
          <cell r="B12930" t="str">
            <v>SP100719587</v>
          </cell>
          <cell r="D12930" t="str">
            <v>Delivered</v>
          </cell>
        </row>
        <row r="12931">
          <cell r="B12931" t="str">
            <v>SP100719595</v>
          </cell>
          <cell r="D12931" t="str">
            <v>Delivered</v>
          </cell>
        </row>
        <row r="12932">
          <cell r="B12932" t="str">
            <v>SP100722518</v>
          </cell>
          <cell r="D12932" t="str">
            <v>Delivered</v>
          </cell>
        </row>
        <row r="12933">
          <cell r="B12933" t="str">
            <v>SP100722528</v>
          </cell>
          <cell r="D12933" t="str">
            <v>Delivered</v>
          </cell>
        </row>
        <row r="12934">
          <cell r="B12934" t="str">
            <v>SP100726400</v>
          </cell>
          <cell r="D12934" t="str">
            <v>Delivered</v>
          </cell>
        </row>
        <row r="12935">
          <cell r="B12935" t="str">
            <v>SP100722100</v>
          </cell>
          <cell r="D12935" t="str">
            <v>Delivered</v>
          </cell>
        </row>
        <row r="12936">
          <cell r="B12936" t="str">
            <v>SP100724053</v>
          </cell>
          <cell r="D12936" t="str">
            <v>Delivered</v>
          </cell>
        </row>
        <row r="12937">
          <cell r="B12937" t="str">
            <v>SP100724029</v>
          </cell>
          <cell r="D12937" t="str">
            <v>Delivered</v>
          </cell>
        </row>
        <row r="12938">
          <cell r="B12938" t="str">
            <v>SP100727790</v>
          </cell>
          <cell r="D12938" t="str">
            <v>Delivered</v>
          </cell>
        </row>
        <row r="12941">
          <cell r="B12941" t="str">
            <v>30-05-2025 (Fast Track)</v>
          </cell>
        </row>
        <row r="12942">
          <cell r="B12942" t="str">
            <v>AWB</v>
          </cell>
          <cell r="D12942" t="str">
            <v>Appointment I'D</v>
          </cell>
        </row>
        <row r="12943">
          <cell r="B12943">
            <v>100045894</v>
          </cell>
          <cell r="D12943" t="str">
            <v>Delivered</v>
          </cell>
        </row>
        <row r="12944">
          <cell r="B12944">
            <v>100045971</v>
          </cell>
          <cell r="D12944" t="str">
            <v>Delivered</v>
          </cell>
        </row>
        <row r="12945">
          <cell r="B12945">
            <v>100045683</v>
          </cell>
          <cell r="D12945" t="str">
            <v>RTO In Transit</v>
          </cell>
        </row>
        <row r="12946">
          <cell r="B12946">
            <v>100050832</v>
          </cell>
          <cell r="D12946" t="str">
            <v>Delivered</v>
          </cell>
        </row>
        <row r="12947">
          <cell r="B12947">
            <v>100052310</v>
          </cell>
          <cell r="D12947" t="str">
            <v>Vehicle Break down</v>
          </cell>
        </row>
        <row r="12948">
          <cell r="B12948">
            <v>100051615</v>
          </cell>
          <cell r="D12948" t="str">
            <v>Delivered</v>
          </cell>
        </row>
        <row r="12949">
          <cell r="B12949">
            <v>100052786</v>
          </cell>
          <cell r="D12949" t="str">
            <v>Delivered</v>
          </cell>
        </row>
        <row r="12950">
          <cell r="B12950">
            <v>100052751</v>
          </cell>
          <cell r="D12950" t="str">
            <v>Missed Appointment</v>
          </cell>
        </row>
        <row r="12951">
          <cell r="B12951">
            <v>100052755</v>
          </cell>
          <cell r="D12951" t="str">
            <v>Delivered</v>
          </cell>
        </row>
        <row r="12952">
          <cell r="B12952">
            <v>100052787</v>
          </cell>
          <cell r="D12952" t="str">
            <v>Delivered</v>
          </cell>
        </row>
        <row r="12953">
          <cell r="B12953">
            <v>100052785</v>
          </cell>
          <cell r="D12953" t="str">
            <v>Delivered</v>
          </cell>
        </row>
        <row r="12954">
          <cell r="B12954">
            <v>100054007</v>
          </cell>
          <cell r="D12954" t="str">
            <v>Delivered</v>
          </cell>
        </row>
        <row r="12955">
          <cell r="B12955">
            <v>100053922</v>
          </cell>
          <cell r="D12955" t="str">
            <v xml:space="preserve">Rescheduled to 5th june 2025 </v>
          </cell>
        </row>
        <row r="12956">
          <cell r="B12956">
            <v>100053924</v>
          </cell>
          <cell r="D12956" t="str">
            <v>Delivered</v>
          </cell>
        </row>
        <row r="12957">
          <cell r="B12957">
            <v>100053910</v>
          </cell>
          <cell r="D12957" t="str">
            <v>Delivered</v>
          </cell>
        </row>
        <row r="12958">
          <cell r="B12958">
            <v>100054009</v>
          </cell>
          <cell r="D12958" t="str">
            <v>Delivered</v>
          </cell>
        </row>
        <row r="12959">
          <cell r="B12959">
            <v>100054354</v>
          </cell>
          <cell r="D12959" t="str">
            <v>Delivered</v>
          </cell>
        </row>
        <row r="12960">
          <cell r="B12960">
            <v>100054124</v>
          </cell>
          <cell r="D12960" t="str">
            <v>Delivered</v>
          </cell>
        </row>
        <row r="12961">
          <cell r="B12961">
            <v>100054126</v>
          </cell>
          <cell r="D12961" t="str">
            <v>Consignee Refused Due To Sapce Issue</v>
          </cell>
        </row>
        <row r="12962">
          <cell r="B12962">
            <v>100054142</v>
          </cell>
          <cell r="D12962" t="str">
            <v>Delivered</v>
          </cell>
        </row>
        <row r="12963">
          <cell r="B12963">
            <v>100054573</v>
          </cell>
          <cell r="D12963" t="str">
            <v>Delivered</v>
          </cell>
        </row>
        <row r="12964">
          <cell r="B12964">
            <v>100054273</v>
          </cell>
          <cell r="D12964" t="str">
            <v>Delivered</v>
          </cell>
        </row>
        <row r="12965">
          <cell r="B12965">
            <v>100054293</v>
          </cell>
          <cell r="D12965" t="str">
            <v>Delivered</v>
          </cell>
        </row>
        <row r="12966">
          <cell r="B12966">
            <v>100054362</v>
          </cell>
          <cell r="D12966" t="str">
            <v>Appointment Taken Before EDD</v>
          </cell>
        </row>
        <row r="12967">
          <cell r="B12967">
            <v>100054001</v>
          </cell>
          <cell r="D12967" t="str">
            <v>Delivered</v>
          </cell>
        </row>
        <row r="12968">
          <cell r="B12968">
            <v>100054002</v>
          </cell>
          <cell r="D12968" t="str">
            <v>Delivered</v>
          </cell>
        </row>
        <row r="12969">
          <cell r="B12969">
            <v>100054003</v>
          </cell>
          <cell r="D12969" t="str">
            <v>Delivered</v>
          </cell>
        </row>
        <row r="12970">
          <cell r="B12970">
            <v>100054004</v>
          </cell>
          <cell r="D12970" t="str">
            <v>Delivered</v>
          </cell>
        </row>
        <row r="12971">
          <cell r="B12971">
            <v>100054493</v>
          </cell>
          <cell r="D12971" t="str">
            <v>Delivered</v>
          </cell>
        </row>
        <row r="12972">
          <cell r="B12972">
            <v>100054369</v>
          </cell>
          <cell r="D12972" t="str">
            <v>Delivered</v>
          </cell>
        </row>
        <row r="12974">
          <cell r="B12974" t="str">
            <v>30-05-2025 (DP World)</v>
          </cell>
        </row>
        <row r="12975">
          <cell r="B12975" t="str">
            <v>AWB</v>
          </cell>
          <cell r="D12975" t="str">
            <v>OLD PO / NEW PO</v>
          </cell>
        </row>
        <row r="12976">
          <cell r="B12976">
            <v>1301885933</v>
          </cell>
          <cell r="D12976" t="str">
            <v>Refused Due To P.O Issue</v>
          </cell>
        </row>
        <row r="12977">
          <cell r="B12977">
            <v>1301885935</v>
          </cell>
          <cell r="D12977" t="str">
            <v>Consignee Refused Due TO As No Appointment</v>
          </cell>
        </row>
        <row r="12978">
          <cell r="B12978" t="str">
            <v>SP100711882</v>
          </cell>
          <cell r="D12978" t="str">
            <v>Refused Due To Sticker Issue</v>
          </cell>
        </row>
        <row r="12979">
          <cell r="B12979" t="str">
            <v>SP100716181</v>
          </cell>
          <cell r="D12979" t="str">
            <v>Delivered</v>
          </cell>
        </row>
        <row r="12980">
          <cell r="B12980" t="str">
            <v>SP100721054</v>
          </cell>
          <cell r="D12980" t="str">
            <v>Delivered</v>
          </cell>
        </row>
        <row r="12981">
          <cell r="B12981" t="str">
            <v>SP100720992</v>
          </cell>
          <cell r="D12981" t="str">
            <v>Delivered</v>
          </cell>
        </row>
        <row r="12982">
          <cell r="B12982" t="str">
            <v>SP100717465</v>
          </cell>
          <cell r="D12982" t="str">
            <v>Delivered</v>
          </cell>
        </row>
        <row r="12983">
          <cell r="B12983" t="str">
            <v>SP100717472</v>
          </cell>
          <cell r="D12983" t="str">
            <v>Delivered</v>
          </cell>
        </row>
        <row r="12984">
          <cell r="B12984" t="str">
            <v>SP100717463</v>
          </cell>
          <cell r="D12984" t="str">
            <v>Refused Due To Sticker Issue</v>
          </cell>
        </row>
        <row r="12985">
          <cell r="B12985" t="str">
            <v>SP100722556</v>
          </cell>
        </row>
        <row r="12986">
          <cell r="B12986" t="str">
            <v>SP100726393</v>
          </cell>
          <cell r="D12986" t="str">
            <v>Appointment TAKEN Before EDD</v>
          </cell>
        </row>
        <row r="12987">
          <cell r="B12987" t="str">
            <v>SP100722451</v>
          </cell>
          <cell r="D12987" t="str">
            <v>Delivered</v>
          </cell>
        </row>
        <row r="12988">
          <cell r="B12988" t="str">
            <v>SP100726397</v>
          </cell>
          <cell r="D12988" t="str">
            <v>Delivered</v>
          </cell>
        </row>
        <row r="12989">
          <cell r="B12989" t="str">
            <v>SP100725162</v>
          </cell>
          <cell r="D12989" t="str">
            <v>Delivered</v>
          </cell>
        </row>
        <row r="12990">
          <cell r="B12990" t="str">
            <v>SP100725171</v>
          </cell>
          <cell r="D12990" t="str">
            <v>Delivered</v>
          </cell>
        </row>
        <row r="12991">
          <cell r="B12991" t="str">
            <v>SP100725140</v>
          </cell>
          <cell r="D12991" t="str">
            <v>Delivered</v>
          </cell>
        </row>
        <row r="12992">
          <cell r="B12992" t="str">
            <v>SP100725671</v>
          </cell>
          <cell r="D12992" t="str">
            <v>Delivered</v>
          </cell>
        </row>
        <row r="12993">
          <cell r="B12993" t="str">
            <v>SP100724039</v>
          </cell>
          <cell r="D12993" t="str">
            <v>Delivered</v>
          </cell>
        </row>
        <row r="12994">
          <cell r="B12994" t="str">
            <v>SP100725128</v>
          </cell>
          <cell r="D12994" t="str">
            <v>Delivered</v>
          </cell>
        </row>
        <row r="12995">
          <cell r="B12995" t="str">
            <v>SP100727860</v>
          </cell>
          <cell r="D12995" t="str">
            <v>Appointment TAKEN Before EDD</v>
          </cell>
        </row>
        <row r="12996">
          <cell r="B12996" t="str">
            <v>SP100724016</v>
          </cell>
          <cell r="D12996" t="str">
            <v>Delivered</v>
          </cell>
        </row>
        <row r="12997">
          <cell r="B12997" t="str">
            <v>SP100725278</v>
          </cell>
          <cell r="D12997" t="str">
            <v>Delivered</v>
          </cell>
        </row>
        <row r="12998">
          <cell r="B12998" t="str">
            <v>SP100725600</v>
          </cell>
          <cell r="D12998" t="str">
            <v>Delivered</v>
          </cell>
        </row>
        <row r="12999">
          <cell r="B12999" t="str">
            <v>SP100725384</v>
          </cell>
          <cell r="D12999" t="str">
            <v>Delivered</v>
          </cell>
        </row>
        <row r="13000">
          <cell r="B13000" t="str">
            <v>SP100725603</v>
          </cell>
          <cell r="D13000" t="str">
            <v>Delivered</v>
          </cell>
        </row>
        <row r="13001">
          <cell r="B13001" t="str">
            <v>SP100725366</v>
          </cell>
          <cell r="D13001" t="str">
            <v>Delivered</v>
          </cell>
        </row>
        <row r="13002">
          <cell r="B13002" t="str">
            <v>SP100725575</v>
          </cell>
          <cell r="D13002" t="str">
            <v>Refused</v>
          </cell>
        </row>
        <row r="13003">
          <cell r="B13003" t="str">
            <v>SP100725594</v>
          </cell>
          <cell r="D13003" t="str">
            <v>Delivered</v>
          </cell>
        </row>
        <row r="13004">
          <cell r="B13004" t="str">
            <v>SP100725414</v>
          </cell>
          <cell r="D13004" t="str">
            <v>Delivered</v>
          </cell>
        </row>
        <row r="13005">
          <cell r="B13005" t="str">
            <v>SP100725513</v>
          </cell>
          <cell r="D13005" t="str">
            <v>Delivered</v>
          </cell>
        </row>
        <row r="13006">
          <cell r="B13006" t="str">
            <v>SP100729309</v>
          </cell>
          <cell r="D13006" t="str">
            <v>Delivered</v>
          </cell>
        </row>
        <row r="13007">
          <cell r="B13007" t="str">
            <v>SP100727493</v>
          </cell>
          <cell r="D13007" t="str">
            <v>Delivered</v>
          </cell>
        </row>
        <row r="13008">
          <cell r="B13008" t="str">
            <v>SP100726731</v>
          </cell>
          <cell r="D13008" t="str">
            <v>Delivered</v>
          </cell>
        </row>
        <row r="13011">
          <cell r="B13011" t="str">
            <v>31-05-2025 (Blue Dart)</v>
          </cell>
        </row>
        <row r="13012">
          <cell r="B13012" t="str">
            <v>AWB</v>
          </cell>
          <cell r="D13012" t="str">
            <v>Status</v>
          </cell>
        </row>
        <row r="13013">
          <cell r="B13013">
            <v>53562542003</v>
          </cell>
          <cell r="D13013" t="str">
            <v>Rescheduled to 2nd june 2025 From Market place</v>
          </cell>
        </row>
        <row r="13016">
          <cell r="B13016" t="str">
            <v>31-05-2025 (Fast Track)</v>
          </cell>
        </row>
        <row r="13017">
          <cell r="B13017" t="str">
            <v>AWB</v>
          </cell>
          <cell r="D13017" t="str">
            <v>Appointment I'D</v>
          </cell>
        </row>
        <row r="13018">
          <cell r="B13018">
            <v>100045930</v>
          </cell>
          <cell r="D13018" t="str">
            <v>Miss Route</v>
          </cell>
        </row>
        <row r="13019">
          <cell r="B13019">
            <v>100045895</v>
          </cell>
          <cell r="D13019" t="str">
            <v>Miss Route</v>
          </cell>
        </row>
        <row r="13020">
          <cell r="B13020">
            <v>100045624</v>
          </cell>
          <cell r="D13020" t="str">
            <v>Miss Route</v>
          </cell>
        </row>
        <row r="13021">
          <cell r="B13021">
            <v>100054084</v>
          </cell>
          <cell r="D13021" t="str">
            <v>Delivered</v>
          </cell>
        </row>
        <row r="13022">
          <cell r="B13022">
            <v>100054757</v>
          </cell>
          <cell r="D13022" t="str">
            <v>Delivered</v>
          </cell>
        </row>
        <row r="13023">
          <cell r="B13023">
            <v>100054758</v>
          </cell>
          <cell r="D13023" t="str">
            <v>Delivered</v>
          </cell>
        </row>
        <row r="13024">
          <cell r="B13024">
            <v>100054759</v>
          </cell>
          <cell r="D13024" t="str">
            <v>Delivered</v>
          </cell>
        </row>
        <row r="13025">
          <cell r="B13025">
            <v>100054351</v>
          </cell>
          <cell r="D13025" t="str">
            <v>Delivered</v>
          </cell>
        </row>
        <row r="13026">
          <cell r="B13026">
            <v>100054117</v>
          </cell>
          <cell r="D13026" t="str">
            <v>Delivered</v>
          </cell>
        </row>
        <row r="13027">
          <cell r="B13027">
            <v>100054120</v>
          </cell>
          <cell r="D13027" t="str">
            <v>Delivered</v>
          </cell>
        </row>
        <row r="13028">
          <cell r="B13028">
            <v>100054134</v>
          </cell>
          <cell r="D13028" t="str">
            <v>Delivered</v>
          </cell>
        </row>
        <row r="13029">
          <cell r="B13029">
            <v>100054123</v>
          </cell>
          <cell r="D13029" t="str">
            <v>Delivered</v>
          </cell>
        </row>
        <row r="13030">
          <cell r="B13030">
            <v>100054119</v>
          </cell>
          <cell r="D13030" t="str">
            <v>Delivered</v>
          </cell>
        </row>
        <row r="13031">
          <cell r="B13031">
            <v>100054358</v>
          </cell>
          <cell r="D13031" t="str">
            <v>Delivered</v>
          </cell>
        </row>
        <row r="13032">
          <cell r="B13032">
            <v>100054359</v>
          </cell>
          <cell r="D13032" t="str">
            <v>Delivered</v>
          </cell>
        </row>
        <row r="13033">
          <cell r="B13033">
            <v>100054156</v>
          </cell>
          <cell r="D13033" t="str">
            <v>Delivered</v>
          </cell>
        </row>
        <row r="13034">
          <cell r="B13034">
            <v>100054125</v>
          </cell>
          <cell r="D13034" t="str">
            <v>Delivered</v>
          </cell>
        </row>
        <row r="13035">
          <cell r="B13035">
            <v>100054122</v>
          </cell>
          <cell r="D13035" t="str">
            <v>Delivered</v>
          </cell>
        </row>
        <row r="13036">
          <cell r="B13036">
            <v>100054534</v>
          </cell>
          <cell r="D13036" t="str">
            <v>Delivered</v>
          </cell>
        </row>
        <row r="13037">
          <cell r="B13037">
            <v>100054148</v>
          </cell>
          <cell r="D13037" t="str">
            <v>Delivered</v>
          </cell>
        </row>
        <row r="13039">
          <cell r="B13039" t="str">
            <v>31-05-2025 (DP World)</v>
          </cell>
        </row>
        <row r="13040">
          <cell r="B13040" t="str">
            <v>AWB</v>
          </cell>
          <cell r="D13040" t="str">
            <v>OLD PO / NEW PO</v>
          </cell>
        </row>
        <row r="13041">
          <cell r="B13041" t="str">
            <v>SP100711913</v>
          </cell>
          <cell r="D13041" t="str">
            <v>Delivered</v>
          </cell>
        </row>
        <row r="13042">
          <cell r="B13042" t="str">
            <v>SP100722472</v>
          </cell>
          <cell r="D13042" t="str">
            <v>Delivered</v>
          </cell>
        </row>
        <row r="13043">
          <cell r="B13043" t="str">
            <v>SP100721998</v>
          </cell>
          <cell r="D13043" t="str">
            <v>In Transit</v>
          </cell>
        </row>
        <row r="13044">
          <cell r="B13044" t="str">
            <v>SP100724022</v>
          </cell>
          <cell r="D13044" t="str">
            <v>Delivered</v>
          </cell>
        </row>
        <row r="13045">
          <cell r="B13045" t="str">
            <v>SP100727897</v>
          </cell>
          <cell r="D13045" t="str">
            <v>Delivered</v>
          </cell>
        </row>
        <row r="13046">
          <cell r="B13046" t="str">
            <v>SP100727732</v>
          </cell>
          <cell r="D13046" t="str">
            <v>Delivered</v>
          </cell>
        </row>
        <row r="13047">
          <cell r="B13047" t="str">
            <v>SP100727479</v>
          </cell>
          <cell r="D13047" t="str">
            <v>Delivered</v>
          </cell>
        </row>
        <row r="13048">
          <cell r="B13048" t="str">
            <v>SP100727873</v>
          </cell>
          <cell r="D13048" t="str">
            <v>Delivered</v>
          </cell>
        </row>
        <row r="13049">
          <cell r="B13049" t="str">
            <v>SP100728006</v>
          </cell>
          <cell r="D13049" t="str">
            <v>Delivered</v>
          </cell>
        </row>
        <row r="13050">
          <cell r="B13050" t="str">
            <v>SP100729077</v>
          </cell>
          <cell r="D13050" t="str">
            <v>RTO Intransit</v>
          </cell>
        </row>
        <row r="13051">
          <cell r="B13051" t="str">
            <v>SP100729393</v>
          </cell>
          <cell r="D13051" t="str">
            <v>Delivered</v>
          </cell>
        </row>
        <row r="13052">
          <cell r="B13052" t="str">
            <v>SP100731656</v>
          </cell>
          <cell r="D13052" t="str">
            <v>Refused</v>
          </cell>
        </row>
        <row r="13053">
          <cell r="B13053" t="str">
            <v>SP100730436</v>
          </cell>
          <cell r="D13053" t="str">
            <v>Refused</v>
          </cell>
        </row>
        <row r="13054">
          <cell r="B13054" t="str">
            <v>SP100730451</v>
          </cell>
          <cell r="D13054" t="str">
            <v>Refused</v>
          </cell>
        </row>
        <row r="13055">
          <cell r="B13055" t="str">
            <v>SP100733808</v>
          </cell>
          <cell r="D13055" t="str">
            <v>In Transit</v>
          </cell>
        </row>
        <row r="13056">
          <cell r="B13056" t="str">
            <v>SP100732285</v>
          </cell>
          <cell r="D13056" t="str">
            <v>In Transit</v>
          </cell>
        </row>
        <row r="13057">
          <cell r="B13057" t="str">
            <v>SP100721033</v>
          </cell>
          <cell r="D13057" t="str">
            <v>Rescheduled to 2nd june 2025 From Market place</v>
          </cell>
        </row>
        <row r="13060">
          <cell r="B13060" t="str">
            <v>01-06-2025 (Fast Track)</v>
          </cell>
        </row>
        <row r="13061">
          <cell r="B13061" t="str">
            <v>AWB</v>
          </cell>
          <cell r="D13061" t="str">
            <v>Appointment I'D</v>
          </cell>
        </row>
        <row r="13062">
          <cell r="B13062">
            <v>100054421</v>
          </cell>
          <cell r="D13062" t="str">
            <v>Appointment Miss</v>
          </cell>
        </row>
        <row r="13063">
          <cell r="B13063">
            <v>100054422</v>
          </cell>
          <cell r="D13063" t="str">
            <v xml:space="preserve">IN Transit </v>
          </cell>
        </row>
        <row r="13064">
          <cell r="B13064">
            <v>100054423</v>
          </cell>
          <cell r="D13064" t="str">
            <v>Appointment Miss</v>
          </cell>
        </row>
        <row r="13065">
          <cell r="B13065">
            <v>100054424</v>
          </cell>
          <cell r="D13065" t="str">
            <v>Appointment Miss</v>
          </cell>
        </row>
        <row r="13066">
          <cell r="B13066">
            <v>100054425</v>
          </cell>
          <cell r="D13066" t="str">
            <v>IN Transit</v>
          </cell>
        </row>
        <row r="13067">
          <cell r="B13067">
            <v>100054426</v>
          </cell>
          <cell r="D13067" t="str">
            <v>Delivered</v>
          </cell>
        </row>
        <row r="13068">
          <cell r="B13068">
            <v>100054147</v>
          </cell>
          <cell r="D13068" t="str">
            <v>\</v>
          </cell>
        </row>
        <row r="13069">
          <cell r="B13069">
            <v>100054427</v>
          </cell>
          <cell r="D13069" t="str">
            <v>Appointment Miss</v>
          </cell>
        </row>
        <row r="13070">
          <cell r="B13070">
            <v>100054432</v>
          </cell>
          <cell r="D13070" t="str">
            <v>Appointment Miss</v>
          </cell>
        </row>
        <row r="13071">
          <cell r="B13071">
            <v>100054428</v>
          </cell>
          <cell r="D13071" t="str">
            <v>Appointment Miss</v>
          </cell>
        </row>
        <row r="13072">
          <cell r="B13072">
            <v>100054429</v>
          </cell>
          <cell r="D13072" t="str">
            <v>Delivered</v>
          </cell>
        </row>
        <row r="13073">
          <cell r="B13073">
            <v>100055104</v>
          </cell>
          <cell r="D13073" t="str">
            <v>Appointment Miss</v>
          </cell>
        </row>
        <row r="13076">
          <cell r="B13076" t="str">
            <v>02-06-2025 (Fast Track)</v>
          </cell>
        </row>
        <row r="13077">
          <cell r="B13077" t="str">
            <v>AWB</v>
          </cell>
          <cell r="D13077" t="str">
            <v>Appointment I'D</v>
          </cell>
        </row>
        <row r="13078">
          <cell r="B13078">
            <v>100051036</v>
          </cell>
          <cell r="D13078" t="str">
            <v>Consignee Refused Due To P.O Expire</v>
          </cell>
        </row>
        <row r="13079">
          <cell r="B13079">
            <v>100053083</v>
          </cell>
          <cell r="D13079" t="str">
            <v>Delivered</v>
          </cell>
        </row>
        <row r="13080">
          <cell r="B13080">
            <v>100054433</v>
          </cell>
          <cell r="D13080" t="str">
            <v>Delivered</v>
          </cell>
        </row>
        <row r="13081">
          <cell r="B13081">
            <v>100054470</v>
          </cell>
          <cell r="D13081" t="str">
            <v>Delivered</v>
          </cell>
        </row>
        <row r="13082">
          <cell r="B13082">
            <v>100053989</v>
          </cell>
          <cell r="D13082" t="str">
            <v>Consignee Refsed AS Discuussed With Abhishek</v>
          </cell>
        </row>
        <row r="13083">
          <cell r="B13083">
            <v>100054151</v>
          </cell>
          <cell r="D13083" t="str">
            <v>Delivered</v>
          </cell>
        </row>
        <row r="13084">
          <cell r="B13084">
            <v>100054352</v>
          </cell>
          <cell r="D13084" t="str">
            <v>Delivered</v>
          </cell>
        </row>
        <row r="13085">
          <cell r="B13085">
            <v>100054353</v>
          </cell>
          <cell r="D13085" t="str">
            <v>Delivered</v>
          </cell>
        </row>
        <row r="13086">
          <cell r="B13086">
            <v>100054152</v>
          </cell>
          <cell r="D13086" t="str">
            <v>Delivered</v>
          </cell>
        </row>
        <row r="13087">
          <cell r="B13087">
            <v>100054153</v>
          </cell>
          <cell r="D13087" t="str">
            <v>Delivered</v>
          </cell>
        </row>
        <row r="13088">
          <cell r="B13088">
            <v>100054430</v>
          </cell>
          <cell r="D13088" t="str">
            <v>Delivered</v>
          </cell>
        </row>
        <row r="13089">
          <cell r="B13089">
            <v>100054266</v>
          </cell>
          <cell r="D13089" t="str">
            <v>Delivered</v>
          </cell>
        </row>
        <row r="13090">
          <cell r="B13090">
            <v>100054357</v>
          </cell>
          <cell r="D13090" t="str">
            <v>Delivered</v>
          </cell>
        </row>
        <row r="13091">
          <cell r="B13091">
            <v>100054146</v>
          </cell>
          <cell r="D13091" t="str">
            <v>Delivered</v>
          </cell>
        </row>
        <row r="13092">
          <cell r="B13092">
            <v>100054184</v>
          </cell>
          <cell r="D13092" t="str">
            <v>Delivered</v>
          </cell>
        </row>
        <row r="13093">
          <cell r="B13093">
            <v>100054363</v>
          </cell>
          <cell r="D13093" t="str">
            <v>Delivered</v>
          </cell>
        </row>
        <row r="13094">
          <cell r="B13094">
            <v>100054364</v>
          </cell>
          <cell r="D13094" t="str">
            <v>Delivered</v>
          </cell>
        </row>
        <row r="13095">
          <cell r="B13095">
            <v>100054365</v>
          </cell>
          <cell r="D13095" t="str">
            <v>Delivered</v>
          </cell>
        </row>
        <row r="13096">
          <cell r="B13096">
            <v>100054370</v>
          </cell>
          <cell r="D13096" t="str">
            <v>Delivered</v>
          </cell>
        </row>
        <row r="13097">
          <cell r="B13097">
            <v>100054371</v>
          </cell>
          <cell r="D13097" t="str">
            <v>Delivered</v>
          </cell>
        </row>
        <row r="13098">
          <cell r="B13098">
            <v>100054373</v>
          </cell>
          <cell r="D13098" t="str">
            <v>Delivered</v>
          </cell>
        </row>
        <row r="13099">
          <cell r="B13099">
            <v>100054374</v>
          </cell>
          <cell r="D13099" t="str">
            <v>Delivered</v>
          </cell>
        </row>
        <row r="13100">
          <cell r="B13100">
            <v>100054375</v>
          </cell>
          <cell r="D13100" t="str">
            <v>Delivered</v>
          </cell>
        </row>
        <row r="13101">
          <cell r="B13101">
            <v>100054376</v>
          </cell>
          <cell r="D13101" t="str">
            <v>Delivered</v>
          </cell>
        </row>
        <row r="13102">
          <cell r="B13102">
            <v>100054378</v>
          </cell>
          <cell r="D13102" t="str">
            <v>Delivered</v>
          </cell>
        </row>
        <row r="13103">
          <cell r="B13103">
            <v>100054465</v>
          </cell>
          <cell r="D13103" t="str">
            <v>Delivered</v>
          </cell>
        </row>
        <row r="13104">
          <cell r="B13104">
            <v>100054466</v>
          </cell>
          <cell r="D13104" t="str">
            <v>Delivered</v>
          </cell>
        </row>
        <row r="13105">
          <cell r="B13105">
            <v>100054468</v>
          </cell>
          <cell r="D13105" t="str">
            <v>Delivered</v>
          </cell>
        </row>
        <row r="13106">
          <cell r="B13106">
            <v>100054538</v>
          </cell>
          <cell r="D13106" t="str">
            <v>Delivered</v>
          </cell>
        </row>
        <row r="13107">
          <cell r="B13107">
            <v>100054535</v>
          </cell>
          <cell r="D13107" t="str">
            <v>Delivered</v>
          </cell>
        </row>
        <row r="13108">
          <cell r="B13108">
            <v>100054570</v>
          </cell>
          <cell r="D13108" t="str">
            <v>Delivered</v>
          </cell>
        </row>
        <row r="13109">
          <cell r="B13109">
            <v>100054533</v>
          </cell>
          <cell r="D13109" t="str">
            <v>Delivered</v>
          </cell>
        </row>
        <row r="13110">
          <cell r="B13110">
            <v>100054593</v>
          </cell>
          <cell r="D13110" t="str">
            <v>Delivered</v>
          </cell>
        </row>
        <row r="13111">
          <cell r="B13111">
            <v>100055080</v>
          </cell>
          <cell r="D13111" t="str">
            <v>Appointment Taken Before EDD</v>
          </cell>
        </row>
        <row r="13114">
          <cell r="B13114" t="str">
            <v>02-06-2025 (DP World)</v>
          </cell>
        </row>
        <row r="13115">
          <cell r="B13115" t="str">
            <v>AWB</v>
          </cell>
          <cell r="D13115" t="str">
            <v>OLD PO / NEW PO</v>
          </cell>
        </row>
        <row r="13116">
          <cell r="B13116" t="str">
            <v>SP100704463</v>
          </cell>
          <cell r="D13116" t="str">
            <v>Delivered</v>
          </cell>
        </row>
        <row r="13117">
          <cell r="B13117" t="str">
            <v>SP100704808</v>
          </cell>
          <cell r="D13117" t="str">
            <v>Consignee Refused TO Accept Order Vehicel Left From Location</v>
          </cell>
        </row>
        <row r="13118">
          <cell r="B13118" t="str">
            <v>SP100704485</v>
          </cell>
          <cell r="D13118" t="str">
            <v>Delivered</v>
          </cell>
        </row>
        <row r="13119">
          <cell r="B13119" t="str">
            <v>SP100704557</v>
          </cell>
          <cell r="D13119" t="str">
            <v>Consignee Refused TO Accept Order Vehicel Left From Location</v>
          </cell>
        </row>
        <row r="13120">
          <cell r="B13120">
            <v>1301885934</v>
          </cell>
          <cell r="D13120" t="str">
            <v>Delivered</v>
          </cell>
        </row>
        <row r="13121">
          <cell r="B13121" t="str">
            <v>SP100704089</v>
          </cell>
          <cell r="D13121" t="str">
            <v>Consignee Refused Sapce Issue</v>
          </cell>
        </row>
        <row r="13122">
          <cell r="B13122" t="str">
            <v>SP100706306</v>
          </cell>
          <cell r="D13122" t="str">
            <v>Consignee Refused TO Accept Order Vehicel Left From Location</v>
          </cell>
        </row>
        <row r="13123">
          <cell r="B13123" t="str">
            <v>SP100706289</v>
          </cell>
          <cell r="D13123" t="str">
            <v>Delivered</v>
          </cell>
        </row>
        <row r="13124">
          <cell r="B13124" t="str">
            <v>SP100704095</v>
          </cell>
          <cell r="D13124" t="str">
            <v>Delivered</v>
          </cell>
        </row>
        <row r="13125">
          <cell r="B13125" t="str">
            <v>SP100726282</v>
          </cell>
          <cell r="D13125" t="str">
            <v>Delivered</v>
          </cell>
        </row>
        <row r="13126">
          <cell r="B13126" t="str">
            <v>SP100722398</v>
          </cell>
          <cell r="D13126" t="str">
            <v>Delivered</v>
          </cell>
        </row>
        <row r="13127">
          <cell r="B13127" t="str">
            <v>SP100726300</v>
          </cell>
          <cell r="D13127" t="str">
            <v>Delivered</v>
          </cell>
        </row>
        <row r="13128">
          <cell r="B13128" t="str">
            <v>SP100715727</v>
          </cell>
          <cell r="D13128" t="str">
            <v>Delivered</v>
          </cell>
        </row>
        <row r="13129">
          <cell r="B13129" t="str">
            <v>SP100722473</v>
          </cell>
          <cell r="D13129" t="str">
            <v>Delivered</v>
          </cell>
        </row>
        <row r="13130">
          <cell r="B13130" t="str">
            <v>SP100711838</v>
          </cell>
          <cell r="D13130" t="str">
            <v>Delivered</v>
          </cell>
        </row>
        <row r="13131">
          <cell r="B13131" t="str">
            <v>SP100716210</v>
          </cell>
          <cell r="D13131" t="str">
            <v>Delivered</v>
          </cell>
        </row>
        <row r="13132">
          <cell r="B13132" t="str">
            <v>SP100716265</v>
          </cell>
          <cell r="D13132" t="str">
            <v>Delivered</v>
          </cell>
        </row>
        <row r="13133">
          <cell r="B13133" t="str">
            <v>SP100720935</v>
          </cell>
          <cell r="D13133" t="str">
            <v>Delivered</v>
          </cell>
        </row>
        <row r="13134">
          <cell r="B13134" t="str">
            <v>SP100725263</v>
          </cell>
          <cell r="D13134" t="str">
            <v>Consignee Refused</v>
          </cell>
        </row>
        <row r="13135">
          <cell r="B13135" t="str">
            <v>SP100721775</v>
          </cell>
          <cell r="D13135" t="str">
            <v>Delivered</v>
          </cell>
        </row>
        <row r="13136">
          <cell r="B13136" t="str">
            <v>SP100726388</v>
          </cell>
          <cell r="D13136" t="str">
            <v>Delivered</v>
          </cell>
        </row>
        <row r="13137">
          <cell r="B13137" t="str">
            <v>SP100727674</v>
          </cell>
          <cell r="D13137" t="str">
            <v>Delivered</v>
          </cell>
        </row>
        <row r="13138">
          <cell r="B13138" t="str">
            <v>SP100725677</v>
          </cell>
          <cell r="D13138" t="str">
            <v>Delivered</v>
          </cell>
        </row>
        <row r="13139">
          <cell r="B13139" t="str">
            <v>SP100725616</v>
          </cell>
          <cell r="D13139" t="str">
            <v>Delivered</v>
          </cell>
        </row>
        <row r="13140">
          <cell r="B13140" t="str">
            <v>SP100725375</v>
          </cell>
          <cell r="D13140" t="str">
            <v>Delivered</v>
          </cell>
        </row>
        <row r="13141">
          <cell r="B13141" t="str">
            <v>SP100727985</v>
          </cell>
          <cell r="D13141" t="str">
            <v>Delivered</v>
          </cell>
        </row>
        <row r="13142">
          <cell r="B13142" t="str">
            <v>SP100727979</v>
          </cell>
          <cell r="D13142" t="str">
            <v>Delivered</v>
          </cell>
        </row>
        <row r="13143">
          <cell r="B13143" t="str">
            <v>SP100727749</v>
          </cell>
          <cell r="D13143" t="str">
            <v>Delivered</v>
          </cell>
        </row>
        <row r="13144">
          <cell r="B13144" t="str">
            <v>SP100727887</v>
          </cell>
          <cell r="D13144" t="str">
            <v>Delivered</v>
          </cell>
        </row>
        <row r="13145">
          <cell r="B13145" t="str">
            <v>SP100727948</v>
          </cell>
          <cell r="D13145" t="str">
            <v>Delivered</v>
          </cell>
        </row>
        <row r="13146">
          <cell r="B13146" t="str">
            <v>SP100727816</v>
          </cell>
          <cell r="D13146" t="str">
            <v>Delivered</v>
          </cell>
        </row>
        <row r="13147">
          <cell r="B13147" t="str">
            <v>SP100727746</v>
          </cell>
          <cell r="D13147" t="str">
            <v>Delivered</v>
          </cell>
        </row>
        <row r="13148">
          <cell r="B13148" t="str">
            <v>SP100727763</v>
          </cell>
          <cell r="D13148" t="str">
            <v>Delivered</v>
          </cell>
        </row>
        <row r="13149">
          <cell r="B13149" t="str">
            <v>SP100727814</v>
          </cell>
          <cell r="D13149" t="str">
            <v>Delivered</v>
          </cell>
        </row>
        <row r="13150">
          <cell r="B13150" t="str">
            <v>SP100727970</v>
          </cell>
          <cell r="D13150" t="str">
            <v>Delivered</v>
          </cell>
        </row>
        <row r="13151">
          <cell r="B13151" t="str">
            <v>SP100727578</v>
          </cell>
          <cell r="D13151" t="str">
            <v>Delivered</v>
          </cell>
        </row>
        <row r="13152">
          <cell r="B13152" t="str">
            <v>SP100729491</v>
          </cell>
          <cell r="D13152" t="str">
            <v>Delivered</v>
          </cell>
        </row>
        <row r="13155">
          <cell r="B13155" t="str">
            <v>03-06-2025 (Blue Dart)</v>
          </cell>
        </row>
        <row r="13156">
          <cell r="B13156" t="str">
            <v>AWB</v>
          </cell>
          <cell r="D13156" t="str">
            <v>Status</v>
          </cell>
        </row>
        <row r="13157">
          <cell r="B13157">
            <v>53562542003</v>
          </cell>
          <cell r="D13157" t="str">
            <v>Delivered</v>
          </cell>
        </row>
        <row r="13160">
          <cell r="B13160" t="str">
            <v>03-06-2025 (Fast Track)</v>
          </cell>
        </row>
        <row r="13161">
          <cell r="B13161" t="str">
            <v>AWB</v>
          </cell>
          <cell r="D13161" t="str">
            <v>Appointment I'D</v>
          </cell>
        </row>
        <row r="13162">
          <cell r="B13162">
            <v>100051276</v>
          </cell>
          <cell r="D13162" t="str">
            <v>Delivered</v>
          </cell>
        </row>
        <row r="13163">
          <cell r="B13163">
            <v>100051271</v>
          </cell>
          <cell r="D13163" t="str">
            <v>Consignee Refused Due To MRP Issue</v>
          </cell>
        </row>
        <row r="13164">
          <cell r="B13164">
            <v>100053703</v>
          </cell>
          <cell r="D13164" t="str">
            <v>Delivered</v>
          </cell>
        </row>
        <row r="13165">
          <cell r="B13165">
            <v>100053692</v>
          </cell>
          <cell r="D13165" t="str">
            <v>Delivered</v>
          </cell>
        </row>
        <row r="13166">
          <cell r="B13166">
            <v>100053948</v>
          </cell>
          <cell r="D13166" t="str">
            <v>Delivered</v>
          </cell>
        </row>
        <row r="13167">
          <cell r="B13167">
            <v>100053899</v>
          </cell>
          <cell r="D13167" t="str">
            <v>Delivered</v>
          </cell>
        </row>
        <row r="13168">
          <cell r="B13168">
            <v>100053943</v>
          </cell>
          <cell r="D13168" t="str">
            <v>Delivered</v>
          </cell>
        </row>
        <row r="13169">
          <cell r="B13169">
            <v>100054789</v>
          </cell>
          <cell r="D13169" t="str">
            <v>Delivered</v>
          </cell>
        </row>
        <row r="13170">
          <cell r="B13170">
            <v>100054154</v>
          </cell>
          <cell r="D13170" t="str">
            <v>Delivered</v>
          </cell>
        </row>
        <row r="13171">
          <cell r="B13171">
            <v>100054121</v>
          </cell>
          <cell r="D13171" t="str">
            <v>Delivered</v>
          </cell>
        </row>
        <row r="13172">
          <cell r="B13172">
            <v>100054360</v>
          </cell>
          <cell r="D13172" t="str">
            <v>Delivered</v>
          </cell>
        </row>
        <row r="13173">
          <cell r="B13173">
            <v>100054361</v>
          </cell>
          <cell r="D13173" t="str">
            <v>Delivered</v>
          </cell>
        </row>
        <row r="13174">
          <cell r="B13174">
            <v>100054190</v>
          </cell>
          <cell r="D13174" t="str">
            <v>Delivered</v>
          </cell>
        </row>
        <row r="13175">
          <cell r="B13175">
            <v>100054191</v>
          </cell>
          <cell r="D13175" t="str">
            <v>Delivered</v>
          </cell>
        </row>
        <row r="13176">
          <cell r="B13176">
            <v>100054367</v>
          </cell>
          <cell r="D13176" t="str">
            <v>Delivered</v>
          </cell>
        </row>
        <row r="13177">
          <cell r="B13177">
            <v>100054368</v>
          </cell>
          <cell r="D13177" t="str">
            <v>Delivered</v>
          </cell>
        </row>
        <row r="13178">
          <cell r="B13178">
            <v>100054372</v>
          </cell>
          <cell r="D13178" t="str">
            <v>Delivered</v>
          </cell>
        </row>
        <row r="13179">
          <cell r="B13179">
            <v>100054290</v>
          </cell>
          <cell r="D13179" t="str">
            <v>Delivered</v>
          </cell>
        </row>
        <row r="13180">
          <cell r="B13180">
            <v>100054606</v>
          </cell>
          <cell r="D13180" t="str">
            <v>Delivered</v>
          </cell>
        </row>
        <row r="13181">
          <cell r="B13181">
            <v>100054569</v>
          </cell>
          <cell r="D13181" t="str">
            <v>Delivered</v>
          </cell>
        </row>
        <row r="13182">
          <cell r="B13182">
            <v>100054536</v>
          </cell>
          <cell r="D13182" t="str">
            <v>Delivered</v>
          </cell>
        </row>
        <row r="13183">
          <cell r="B13183">
            <v>100054495</v>
          </cell>
          <cell r="D13183" t="str">
            <v>Delivered</v>
          </cell>
        </row>
        <row r="13184">
          <cell r="B13184">
            <v>100054760</v>
          </cell>
          <cell r="D13184" t="str">
            <v>Delivered</v>
          </cell>
        </row>
        <row r="13185">
          <cell r="B13185">
            <v>100054764</v>
          </cell>
          <cell r="D13185" t="str">
            <v>Delivered</v>
          </cell>
        </row>
        <row r="13186">
          <cell r="B13186">
            <v>100054765</v>
          </cell>
          <cell r="D13186" t="str">
            <v>Delivered</v>
          </cell>
        </row>
        <row r="13187">
          <cell r="B13187">
            <v>100054766</v>
          </cell>
          <cell r="D13187" t="str">
            <v>Delivered</v>
          </cell>
        </row>
        <row r="13188">
          <cell r="B13188">
            <v>100054791</v>
          </cell>
          <cell r="D13188" t="str">
            <v>Delivered</v>
          </cell>
        </row>
        <row r="13189">
          <cell r="B13189">
            <v>100054767</v>
          </cell>
          <cell r="D13189" t="str">
            <v>Delivered</v>
          </cell>
        </row>
        <row r="13190">
          <cell r="B13190">
            <v>100054828</v>
          </cell>
          <cell r="D13190" t="str">
            <v>Delivered</v>
          </cell>
        </row>
        <row r="13191">
          <cell r="B13191">
            <v>100054829</v>
          </cell>
          <cell r="D13191" t="str">
            <v>Delivered</v>
          </cell>
        </row>
        <row r="13192">
          <cell r="B13192">
            <v>100054830</v>
          </cell>
          <cell r="D13192" t="str">
            <v>Delivered</v>
          </cell>
        </row>
        <row r="13193">
          <cell r="B13193">
            <v>100054831</v>
          </cell>
          <cell r="D13193" t="str">
            <v>Delivered</v>
          </cell>
        </row>
        <row r="13194">
          <cell r="B13194">
            <v>100055217</v>
          </cell>
          <cell r="D13194" t="str">
            <v>Delivered</v>
          </cell>
        </row>
        <row r="13195">
          <cell r="B13195">
            <v>100054362</v>
          </cell>
          <cell r="D13195" t="str">
            <v>Delivered</v>
          </cell>
        </row>
        <row r="13197">
          <cell r="B13197" t="str">
            <v>03-06-2025 (DP World)</v>
          </cell>
        </row>
        <row r="13198">
          <cell r="B13198" t="str">
            <v>AWB</v>
          </cell>
          <cell r="D13198" t="str">
            <v>OLD PO / NEW PO</v>
          </cell>
        </row>
        <row r="13199">
          <cell r="B13199" t="str">
            <v>SP100706318</v>
          </cell>
          <cell r="D13199" t="str">
            <v>Consignee Refused</v>
          </cell>
        </row>
        <row r="13200">
          <cell r="B13200" t="str">
            <v>SP100719598</v>
          </cell>
          <cell r="D13200" t="str">
            <v>Delivered</v>
          </cell>
        </row>
        <row r="13201">
          <cell r="B13201" t="str">
            <v>SP100704585</v>
          </cell>
          <cell r="D13201" t="str">
            <v>Consignee Refused</v>
          </cell>
        </row>
        <row r="13202">
          <cell r="B13202" t="str">
            <v>SP100717459</v>
          </cell>
          <cell r="D13202" t="str">
            <v>Delivered</v>
          </cell>
        </row>
        <row r="13203">
          <cell r="B13203" t="str">
            <v>SP100726194</v>
          </cell>
          <cell r="D13203" t="str">
            <v>Delivered</v>
          </cell>
        </row>
        <row r="13204">
          <cell r="B13204" t="str">
            <v>SP100716025</v>
          </cell>
          <cell r="D13204" t="str">
            <v>Delivered</v>
          </cell>
        </row>
        <row r="13205">
          <cell r="B13205" t="str">
            <v>SP100717457</v>
          </cell>
          <cell r="D13205" t="str">
            <v>Delivered</v>
          </cell>
        </row>
        <row r="13206">
          <cell r="B13206" t="str">
            <v>SP100719588</v>
          </cell>
          <cell r="D13206" t="str">
            <v>Delivered</v>
          </cell>
        </row>
        <row r="13207">
          <cell r="B13207" t="str">
            <v>SP100726384</v>
          </cell>
          <cell r="D13207" t="str">
            <v>Delivered</v>
          </cell>
        </row>
        <row r="13208">
          <cell r="B13208" t="str">
            <v>SP100719596</v>
          </cell>
          <cell r="D13208" t="str">
            <v>Delivered</v>
          </cell>
        </row>
        <row r="13209">
          <cell r="B13209" t="str">
            <v>SP100719592</v>
          </cell>
          <cell r="D13209" t="str">
            <v>Delivered</v>
          </cell>
        </row>
        <row r="13210">
          <cell r="B13210" t="str">
            <v>SP100727867</v>
          </cell>
          <cell r="D13210" t="str">
            <v>Delivered</v>
          </cell>
        </row>
        <row r="13211">
          <cell r="B13211" t="str">
            <v>SP100727734</v>
          </cell>
          <cell r="D13211" t="str">
            <v>Delivered</v>
          </cell>
        </row>
        <row r="13212">
          <cell r="B13212" t="str">
            <v>SP100727481</v>
          </cell>
          <cell r="D13212" t="str">
            <v>Delivered</v>
          </cell>
        </row>
        <row r="13213">
          <cell r="B13213" t="str">
            <v>SP100727485</v>
          </cell>
          <cell r="D13213" t="str">
            <v>Delivered</v>
          </cell>
        </row>
        <row r="13214">
          <cell r="B13214" t="str">
            <v>SP100728037</v>
          </cell>
          <cell r="D13214" t="str">
            <v>Delivered</v>
          </cell>
        </row>
        <row r="13215">
          <cell r="B13215" t="str">
            <v>SP100727951</v>
          </cell>
          <cell r="D13215" t="str">
            <v>Delivered</v>
          </cell>
        </row>
        <row r="13216">
          <cell r="B13216" t="str">
            <v>SP100728033</v>
          </cell>
          <cell r="D13216" t="str">
            <v>Delivered</v>
          </cell>
        </row>
        <row r="13217">
          <cell r="B13217" t="str">
            <v>SP100727943</v>
          </cell>
          <cell r="D13217" t="str">
            <v>Delivered</v>
          </cell>
        </row>
        <row r="13218">
          <cell r="B13218" t="str">
            <v>SP100727590</v>
          </cell>
          <cell r="D13218" t="str">
            <v>Delivered</v>
          </cell>
        </row>
        <row r="13219">
          <cell r="B13219" t="str">
            <v>SP100729076</v>
          </cell>
          <cell r="D13219" t="str">
            <v>Refused</v>
          </cell>
        </row>
        <row r="13220">
          <cell r="B13220" t="str">
            <v>SP100727572</v>
          </cell>
          <cell r="D13220" t="str">
            <v>Delivered</v>
          </cell>
        </row>
        <row r="13223">
          <cell r="B13223" t="str">
            <v>04-06-2025 (Fast Track)</v>
          </cell>
        </row>
        <row r="13224">
          <cell r="B13224" t="str">
            <v>AWB</v>
          </cell>
          <cell r="D13224" t="str">
            <v>Appointment I'D</v>
          </cell>
        </row>
        <row r="13225">
          <cell r="B13225">
            <v>100049567</v>
          </cell>
          <cell r="D13225" t="str">
            <v>Delivered</v>
          </cell>
        </row>
        <row r="13226">
          <cell r="B13226">
            <v>100055408</v>
          </cell>
          <cell r="D13226" t="str">
            <v>In Transit Due To Docket Change</v>
          </cell>
        </row>
        <row r="13227">
          <cell r="B13227">
            <v>100054160</v>
          </cell>
          <cell r="D13227" t="str">
            <v>Delivered</v>
          </cell>
        </row>
        <row r="13228">
          <cell r="B13228">
            <v>100054161</v>
          </cell>
          <cell r="D13228" t="str">
            <v>Delivered</v>
          </cell>
        </row>
        <row r="13229">
          <cell r="B13229">
            <v>100054578</v>
          </cell>
          <cell r="D13229" t="str">
            <v>In Transit Due To Docket Change</v>
          </cell>
        </row>
        <row r="13230">
          <cell r="B13230">
            <v>100054362</v>
          </cell>
          <cell r="D13230" t="str">
            <v>Delivered</v>
          </cell>
        </row>
        <row r="13231">
          <cell r="B13231">
            <v>100054366</v>
          </cell>
          <cell r="D13231" t="str">
            <v>refused</v>
          </cell>
        </row>
        <row r="13232">
          <cell r="B13232">
            <v>100054377</v>
          </cell>
          <cell r="D13232" t="str">
            <v>Delivered</v>
          </cell>
        </row>
        <row r="13233">
          <cell r="B13233">
            <v>100054583</v>
          </cell>
          <cell r="D13233" t="str">
            <v>Delivered</v>
          </cell>
        </row>
        <row r="13234">
          <cell r="B13234">
            <v>100054540</v>
          </cell>
          <cell r="D13234" t="str">
            <v>Not Delivered Due To Late Reached</v>
          </cell>
        </row>
        <row r="13235">
          <cell r="B13235">
            <v>100054494</v>
          </cell>
          <cell r="D13235" t="str">
            <v>Delivered</v>
          </cell>
        </row>
        <row r="13236">
          <cell r="B13236">
            <v>100054609</v>
          </cell>
          <cell r="D13236" t="str">
            <v>Delivered</v>
          </cell>
        </row>
        <row r="13237">
          <cell r="B13237">
            <v>100054605</v>
          </cell>
          <cell r="D13237" t="str">
            <v>Delivered</v>
          </cell>
        </row>
        <row r="13238">
          <cell r="B13238">
            <v>100054575</v>
          </cell>
          <cell r="D13238" t="str">
            <v>Delivered</v>
          </cell>
        </row>
        <row r="13239">
          <cell r="B13239">
            <v>100054498</v>
          </cell>
          <cell r="D13239" t="str">
            <v>Delivered</v>
          </cell>
        </row>
        <row r="13240">
          <cell r="B13240">
            <v>100054761</v>
          </cell>
          <cell r="D13240" t="str">
            <v>Delivered</v>
          </cell>
        </row>
        <row r="13241">
          <cell r="B13241">
            <v>100054762</v>
          </cell>
          <cell r="D13241" t="str">
            <v>Delivered</v>
          </cell>
        </row>
        <row r="13242">
          <cell r="B13242">
            <v>100054763</v>
          </cell>
          <cell r="D13242" t="str">
            <v>Delivered</v>
          </cell>
        </row>
        <row r="13243">
          <cell r="B13243">
            <v>100054768</v>
          </cell>
          <cell r="D13243" t="str">
            <v>Delivered</v>
          </cell>
        </row>
        <row r="13244">
          <cell r="B13244">
            <v>100054769</v>
          </cell>
          <cell r="D13244" t="str">
            <v>Delivered</v>
          </cell>
        </row>
        <row r="13245">
          <cell r="B13245">
            <v>100054825</v>
          </cell>
          <cell r="D13245" t="str">
            <v>Delivered</v>
          </cell>
        </row>
        <row r="13246">
          <cell r="B13246">
            <v>100054826</v>
          </cell>
          <cell r="D13246" t="str">
            <v>Delivered</v>
          </cell>
        </row>
        <row r="13247">
          <cell r="B13247">
            <v>100054827</v>
          </cell>
          <cell r="D13247" t="str">
            <v>Delivered</v>
          </cell>
        </row>
        <row r="13249">
          <cell r="B13249" t="str">
            <v>04-06-2025 (DP World)</v>
          </cell>
        </row>
        <row r="13250">
          <cell r="B13250" t="str">
            <v>AWB</v>
          </cell>
          <cell r="D13250" t="str">
            <v>OLD PO / NEW PO</v>
          </cell>
        </row>
        <row r="13251">
          <cell r="B13251" t="str">
            <v>SP100716177</v>
          </cell>
          <cell r="D13251" t="str">
            <v>Delivered</v>
          </cell>
        </row>
        <row r="13252">
          <cell r="B13252" t="str">
            <v>SP100719567</v>
          </cell>
          <cell r="D13252" t="str">
            <v>Delivered</v>
          </cell>
        </row>
        <row r="13253">
          <cell r="B13253" t="str">
            <v>SP100727991</v>
          </cell>
          <cell r="D13253" t="str">
            <v>Delivered</v>
          </cell>
        </row>
        <row r="13254">
          <cell r="B13254" t="str">
            <v>SP100729081</v>
          </cell>
          <cell r="D13254" t="str">
            <v>Not Delivered Due To Heavy Rain &amp; Traffic Jam</v>
          </cell>
        </row>
        <row r="13255">
          <cell r="B13255" t="str">
            <v>SP100727878</v>
          </cell>
          <cell r="D13255" t="str">
            <v>Delivered</v>
          </cell>
        </row>
        <row r="13256">
          <cell r="B13256" t="str">
            <v>SP100728035</v>
          </cell>
          <cell r="D13256" t="str">
            <v>Delivered</v>
          </cell>
        </row>
        <row r="13257">
          <cell r="B13257" t="str">
            <v>SP100727535</v>
          </cell>
          <cell r="D13257" t="str">
            <v>Delivered</v>
          </cell>
        </row>
        <row r="13258">
          <cell r="B13258" t="str">
            <v>SP100728206</v>
          </cell>
          <cell r="D13258" t="str">
            <v>Delivered</v>
          </cell>
        </row>
        <row r="13259">
          <cell r="B13259" t="str">
            <v>SP100730161</v>
          </cell>
          <cell r="D13259" t="str">
            <v>Not Delivered Due To Heavy Rain &amp; Traffic Jam</v>
          </cell>
        </row>
        <row r="13260">
          <cell r="B13260" t="str">
            <v>SP100727914</v>
          </cell>
          <cell r="D13260" t="str">
            <v>Delivered</v>
          </cell>
        </row>
        <row r="13261">
          <cell r="B13261" t="str">
            <v>SP100732248</v>
          </cell>
          <cell r="D13261" t="str">
            <v>Delivered</v>
          </cell>
        </row>
        <row r="13264">
          <cell r="B13264" t="str">
            <v>05-06-2025 (Blue Dart)</v>
          </cell>
        </row>
        <row r="13265">
          <cell r="B13265" t="str">
            <v>AWB</v>
          </cell>
          <cell r="D13265" t="str">
            <v>Status</v>
          </cell>
        </row>
        <row r="13266">
          <cell r="B13266">
            <v>53562542003</v>
          </cell>
          <cell r="D13266" t="str">
            <v>Delivered</v>
          </cell>
        </row>
        <row r="13269">
          <cell r="B13269" t="str">
            <v>05-06-2025 (Fast Track)</v>
          </cell>
        </row>
        <row r="13270">
          <cell r="B13270" t="str">
            <v>AWB</v>
          </cell>
          <cell r="D13270" t="str">
            <v>Appointment I'D</v>
          </cell>
        </row>
        <row r="13271">
          <cell r="B13271">
            <v>100053669</v>
          </cell>
          <cell r="D13271" t="str">
            <v>Delivered</v>
          </cell>
        </row>
        <row r="13272">
          <cell r="B13272">
            <v>100053922</v>
          </cell>
          <cell r="D13272" t="str">
            <v>Delivered</v>
          </cell>
        </row>
        <row r="13273">
          <cell r="B13273">
            <v>100053931</v>
          </cell>
          <cell r="D13273" t="str">
            <v>Delivered</v>
          </cell>
        </row>
        <row r="13274">
          <cell r="B13274">
            <v>100054185</v>
          </cell>
          <cell r="D13274" t="str">
            <v>Delivered</v>
          </cell>
        </row>
        <row r="13275">
          <cell r="B13275">
            <v>100054188</v>
          </cell>
          <cell r="D13275" t="str">
            <v>Consignee Refused Due To As No Appointment</v>
          </cell>
        </row>
        <row r="13276">
          <cell r="B13276">
            <v>100054189</v>
          </cell>
          <cell r="D13276" t="str">
            <v>Consignee Refused Due To As No Appointment</v>
          </cell>
        </row>
        <row r="13277">
          <cell r="B13277">
            <v>100054467</v>
          </cell>
          <cell r="D13277" t="str">
            <v>Delivered</v>
          </cell>
        </row>
        <row r="13278">
          <cell r="B13278">
            <v>100054608</v>
          </cell>
          <cell r="D13278" t="str">
            <v>Delivered</v>
          </cell>
        </row>
        <row r="13279">
          <cell r="B13279">
            <v>100054770</v>
          </cell>
          <cell r="D13279" t="str">
            <v>Delivered</v>
          </cell>
        </row>
        <row r="13280">
          <cell r="B13280">
            <v>100054772</v>
          </cell>
          <cell r="D13280" t="str">
            <v>Delivered</v>
          </cell>
        </row>
        <row r="13281">
          <cell r="B13281">
            <v>100054832</v>
          </cell>
          <cell r="D13281" t="str">
            <v>Delivered</v>
          </cell>
        </row>
        <row r="13282">
          <cell r="B13282">
            <v>100054833</v>
          </cell>
          <cell r="D13282" t="str">
            <v>Delivered</v>
          </cell>
        </row>
        <row r="13283">
          <cell r="B13283">
            <v>100054834</v>
          </cell>
          <cell r="D13283" t="str">
            <v>1 Box Miss Route</v>
          </cell>
        </row>
        <row r="13284">
          <cell r="B13284">
            <v>100055072</v>
          </cell>
          <cell r="D13284" t="str">
            <v>In Transit Delay</v>
          </cell>
        </row>
        <row r="13285">
          <cell r="B13285">
            <v>100055077</v>
          </cell>
          <cell r="D13285" t="str">
            <v>Delivered</v>
          </cell>
        </row>
        <row r="13286">
          <cell r="B13286">
            <v>100055542</v>
          </cell>
          <cell r="D13286" t="str">
            <v>Consignee Refused Due To Mix Article</v>
          </cell>
        </row>
        <row r="13288">
          <cell r="B13288" t="str">
            <v>05-06-2025 (DP World)</v>
          </cell>
        </row>
        <row r="13289">
          <cell r="B13289" t="str">
            <v>AWB</v>
          </cell>
          <cell r="D13289" t="str">
            <v>OLD PO / NEW PO</v>
          </cell>
        </row>
        <row r="13290">
          <cell r="B13290" t="str">
            <v>SP100726282</v>
          </cell>
          <cell r="D13290" t="str">
            <v>Delivered</v>
          </cell>
        </row>
        <row r="13291">
          <cell r="B13291" t="str">
            <v>SP100722398</v>
          </cell>
          <cell r="D13291" t="str">
            <v>Delivered</v>
          </cell>
        </row>
        <row r="13292">
          <cell r="B13292" t="str">
            <v>SP100726300</v>
          </cell>
          <cell r="D13292" t="str">
            <v>Delivered</v>
          </cell>
        </row>
        <row r="13293">
          <cell r="B13293" t="str">
            <v>SP100711838</v>
          </cell>
          <cell r="D13293" t="str">
            <v>Delivered</v>
          </cell>
        </row>
        <row r="13294">
          <cell r="B13294" t="str">
            <v>SP100720935</v>
          </cell>
          <cell r="D13294" t="str">
            <v>Delivered</v>
          </cell>
        </row>
        <row r="13295">
          <cell r="B13295" t="str">
            <v>SP100727674</v>
          </cell>
          <cell r="D13295" t="str">
            <v>Delivered</v>
          </cell>
        </row>
        <row r="13296">
          <cell r="B13296" t="str">
            <v>SP100727977</v>
          </cell>
          <cell r="D13296" t="str">
            <v>Delivered</v>
          </cell>
        </row>
        <row r="13297">
          <cell r="B13297" t="str">
            <v>SP100729207</v>
          </cell>
          <cell r="D13297" t="str">
            <v>Delivered</v>
          </cell>
        </row>
        <row r="13298">
          <cell r="B13298" t="str">
            <v>SP100729214</v>
          </cell>
          <cell r="D13298" t="str">
            <v>Delivered</v>
          </cell>
        </row>
        <row r="13299">
          <cell r="B13299" t="str">
            <v>SP100727838</v>
          </cell>
          <cell r="D13299" t="str">
            <v>Delivered</v>
          </cell>
        </row>
        <row r="13300">
          <cell r="B13300" t="str">
            <v>SP100733600</v>
          </cell>
          <cell r="D13300" t="str">
            <v>Delivered</v>
          </cell>
        </row>
        <row r="13301">
          <cell r="B13301" t="str">
            <v>SP100728001</v>
          </cell>
          <cell r="D13301" t="str">
            <v>RTO</v>
          </cell>
        </row>
        <row r="13304">
          <cell r="B13304" t="str">
            <v>06-06-2025 (Blue Dart)</v>
          </cell>
        </row>
        <row r="13305">
          <cell r="B13305" t="str">
            <v>AWB</v>
          </cell>
          <cell r="D13305" t="str">
            <v>Status</v>
          </cell>
        </row>
        <row r="13306">
          <cell r="B13306">
            <v>53571568330</v>
          </cell>
          <cell r="D13306" t="str">
            <v>In Transit Delay Due To Heavy Rain</v>
          </cell>
        </row>
        <row r="13308">
          <cell r="B13308" t="str">
            <v>06-06-2025 (Fast Track)</v>
          </cell>
        </row>
        <row r="13309">
          <cell r="B13309" t="str">
            <v>AWB</v>
          </cell>
          <cell r="D13309" t="str">
            <v>Appointment I'D</v>
          </cell>
        </row>
        <row r="13310">
          <cell r="B13310">
            <v>100054866</v>
          </cell>
          <cell r="D13310" t="str">
            <v>Delivered</v>
          </cell>
        </row>
        <row r="13311">
          <cell r="B13311">
            <v>100054773</v>
          </cell>
          <cell r="D13311" t="str">
            <v>Delivered</v>
          </cell>
        </row>
        <row r="13312">
          <cell r="B13312">
            <v>100054790</v>
          </cell>
          <cell r="D13312" t="str">
            <v>Delivered</v>
          </cell>
        </row>
        <row r="13313">
          <cell r="B13313">
            <v>100054774</v>
          </cell>
          <cell r="D13313" t="str">
            <v>Delivered</v>
          </cell>
        </row>
        <row r="13314">
          <cell r="B13314">
            <v>100055061</v>
          </cell>
          <cell r="D13314" t="str">
            <v>Delivered</v>
          </cell>
        </row>
        <row r="13315">
          <cell r="B13315">
            <v>100055063</v>
          </cell>
          <cell r="D13315" t="str">
            <v>Delivered</v>
          </cell>
        </row>
        <row r="13316">
          <cell r="B13316">
            <v>100055064</v>
          </cell>
          <cell r="D13316" t="str">
            <v>Delivered</v>
          </cell>
        </row>
        <row r="13317">
          <cell r="B13317">
            <v>100055068</v>
          </cell>
          <cell r="D13317" t="str">
            <v>Delivered</v>
          </cell>
        </row>
        <row r="13318">
          <cell r="B13318">
            <v>100055073</v>
          </cell>
          <cell r="D13318" t="str">
            <v>Delivered</v>
          </cell>
        </row>
        <row r="13319">
          <cell r="B13319">
            <v>100055074</v>
          </cell>
          <cell r="D13319" t="str">
            <v>Delivered</v>
          </cell>
        </row>
        <row r="13320">
          <cell r="B13320">
            <v>100055075</v>
          </cell>
          <cell r="D13320" t="str">
            <v>Delivered</v>
          </cell>
        </row>
        <row r="13321">
          <cell r="B13321">
            <v>100055083</v>
          </cell>
          <cell r="D13321" t="str">
            <v>Delivered</v>
          </cell>
        </row>
        <row r="13322">
          <cell r="B13322">
            <v>100055729</v>
          </cell>
          <cell r="D13322" t="str">
            <v>Delivered</v>
          </cell>
        </row>
        <row r="13323">
          <cell r="B13323">
            <v>100055807</v>
          </cell>
          <cell r="D13323" t="str">
            <v>Consignee Refused Due To Invoice Issue</v>
          </cell>
        </row>
        <row r="13324">
          <cell r="B13324">
            <v>100055808</v>
          </cell>
          <cell r="D13324" t="str">
            <v>Delivered</v>
          </cell>
        </row>
        <row r="13326">
          <cell r="B13326" t="str">
            <v>06-06-2025 (DP World)</v>
          </cell>
        </row>
        <row r="13327">
          <cell r="B13327" t="str">
            <v>AWB</v>
          </cell>
          <cell r="D13327" t="str">
            <v>OLD PO / NEW PO</v>
          </cell>
        </row>
        <row r="13328">
          <cell r="B13328" t="str">
            <v>SP100717466</v>
          </cell>
          <cell r="D13328" t="str">
            <v>Delivered</v>
          </cell>
        </row>
        <row r="13329">
          <cell r="B13329" t="str">
            <v>SP100719583</v>
          </cell>
          <cell r="D13329" t="str">
            <v>Delivered</v>
          </cell>
        </row>
        <row r="13330">
          <cell r="B13330" t="str">
            <v>SP100733180</v>
          </cell>
          <cell r="D13330" t="str">
            <v>Delivered</v>
          </cell>
        </row>
        <row r="13331">
          <cell r="B13331" t="str">
            <v>SP100727671</v>
          </cell>
          <cell r="D13331" t="str">
            <v>Delivered</v>
          </cell>
        </row>
        <row r="13332">
          <cell r="B13332" t="str">
            <v>SP100737672</v>
          </cell>
          <cell r="D13332" t="str">
            <v>Delivered</v>
          </cell>
        </row>
        <row r="13333">
          <cell r="B13333" t="str">
            <v>SP100731817</v>
          </cell>
          <cell r="D13333" t="str">
            <v>Delivered</v>
          </cell>
        </row>
        <row r="13334">
          <cell r="B13334" t="str">
            <v>SP100730318</v>
          </cell>
          <cell r="D13334" t="str">
            <v>Delivered</v>
          </cell>
        </row>
        <row r="13335">
          <cell r="B13335" t="str">
            <v>SP100730324</v>
          </cell>
          <cell r="D13335" t="str">
            <v>Delivered</v>
          </cell>
        </row>
        <row r="13336">
          <cell r="B13336" t="str">
            <v>SP100730328</v>
          </cell>
          <cell r="D13336" t="str">
            <v>Delivered</v>
          </cell>
        </row>
        <row r="13337">
          <cell r="B13337" t="str">
            <v>SP100733806</v>
          </cell>
          <cell r="D13337" t="str">
            <v>Delivered</v>
          </cell>
        </row>
        <row r="13338">
          <cell r="B13338" t="str">
            <v>SP100736767</v>
          </cell>
          <cell r="D13338" t="str">
            <v>Delivered</v>
          </cell>
        </row>
        <row r="13339">
          <cell r="B13339" t="str">
            <v>SP100719533</v>
          </cell>
          <cell r="D13339" t="str">
            <v>Delivered</v>
          </cell>
        </row>
        <row r="13342">
          <cell r="B13342" t="str">
            <v>07-06-2025 (Blue Dart)</v>
          </cell>
        </row>
        <row r="13343">
          <cell r="B13343" t="str">
            <v>AWB</v>
          </cell>
          <cell r="D13343" t="str">
            <v>Status</v>
          </cell>
        </row>
        <row r="13344">
          <cell r="B13344">
            <v>53571736153</v>
          </cell>
          <cell r="D13344" t="str">
            <v>Delivered</v>
          </cell>
        </row>
        <row r="13346">
          <cell r="B13346" t="str">
            <v>07-06-2025 (Fast Track)</v>
          </cell>
        </row>
        <row r="13347">
          <cell r="B13347" t="str">
            <v>AWB</v>
          </cell>
          <cell r="D13347" t="str">
            <v>Appointment I'D</v>
          </cell>
        </row>
        <row r="13348">
          <cell r="B13348">
            <v>100053108</v>
          </cell>
          <cell r="D13348" t="str">
            <v>Delivered</v>
          </cell>
        </row>
        <row r="13349">
          <cell r="B13349">
            <v>100054578</v>
          </cell>
          <cell r="D13349" t="str">
            <v>Shipment Not Picked From RENEE</v>
          </cell>
        </row>
        <row r="13350">
          <cell r="B13350">
            <v>100054869</v>
          </cell>
          <cell r="D13350" t="str">
            <v>Delivered</v>
          </cell>
        </row>
        <row r="13351">
          <cell r="B13351">
            <v>100055101</v>
          </cell>
          <cell r="D13351" t="str">
            <v>Shipment Not Picked From RENEE</v>
          </cell>
        </row>
        <row r="13352">
          <cell r="B13352">
            <v>100055308</v>
          </cell>
          <cell r="D13352" t="str">
            <v>Shipment Not Picked From RENEE</v>
          </cell>
        </row>
        <row r="13353">
          <cell r="B13353">
            <v>100054835</v>
          </cell>
          <cell r="D13353" t="str">
            <v>Delivered</v>
          </cell>
        </row>
        <row r="13354">
          <cell r="B13354">
            <v>100054836</v>
          </cell>
          <cell r="D13354" t="str">
            <v>Delivered</v>
          </cell>
        </row>
        <row r="13355">
          <cell r="B13355">
            <v>100055055</v>
          </cell>
          <cell r="D13355" t="str">
            <v>Delivered</v>
          </cell>
        </row>
        <row r="13356">
          <cell r="B13356">
            <v>100055056</v>
          </cell>
          <cell r="D13356" t="str">
            <v>Delivered</v>
          </cell>
        </row>
        <row r="13357">
          <cell r="B13357">
            <v>100055232</v>
          </cell>
          <cell r="D13357" t="str">
            <v>Delivered</v>
          </cell>
        </row>
        <row r="13358">
          <cell r="B13358">
            <v>100055065</v>
          </cell>
          <cell r="D13358" t="str">
            <v>Delivered</v>
          </cell>
        </row>
        <row r="13359">
          <cell r="B13359">
            <v>100055081</v>
          </cell>
          <cell r="D13359" t="str">
            <v>Delivered</v>
          </cell>
        </row>
        <row r="13360">
          <cell r="B13360">
            <v>100055066</v>
          </cell>
          <cell r="D13360" t="str">
            <v>Delivered</v>
          </cell>
        </row>
        <row r="13361">
          <cell r="B13361">
            <v>100055070</v>
          </cell>
          <cell r="D13361" t="str">
            <v>Delivered</v>
          </cell>
        </row>
        <row r="13362">
          <cell r="B13362">
            <v>100055076</v>
          </cell>
          <cell r="D13362" t="str">
            <v>Delivered</v>
          </cell>
        </row>
        <row r="13363">
          <cell r="B13363">
            <v>100055078</v>
          </cell>
          <cell r="D13363" t="str">
            <v>Delivered</v>
          </cell>
        </row>
        <row r="13364">
          <cell r="B13364">
            <v>100055450</v>
          </cell>
          <cell r="D13364" t="str">
            <v>Delivered</v>
          </cell>
        </row>
        <row r="13365">
          <cell r="B13365">
            <v>100055435</v>
          </cell>
          <cell r="D13365" t="str">
            <v>Not Delivered Due To Warehouse Closed</v>
          </cell>
        </row>
        <row r="13366">
          <cell r="B13366">
            <v>100055408</v>
          </cell>
          <cell r="D13366" t="str">
            <v>RTO</v>
          </cell>
        </row>
        <row r="13368">
          <cell r="B13368" t="str">
            <v>07-06-2025 (DP World)</v>
          </cell>
        </row>
        <row r="13369">
          <cell r="B13369" t="str">
            <v>AWB</v>
          </cell>
          <cell r="D13369" t="str">
            <v>OLD PO / NEW PO</v>
          </cell>
        </row>
        <row r="13370">
          <cell r="B13370" t="str">
            <v>SP100724045</v>
          </cell>
          <cell r="D13370" t="str">
            <v>Delivered</v>
          </cell>
        </row>
        <row r="13371">
          <cell r="B13371" t="str">
            <v>SP100725165</v>
          </cell>
          <cell r="D13371" t="str">
            <v>Delivered</v>
          </cell>
        </row>
        <row r="13372">
          <cell r="B13372" t="str">
            <v>SP100725174</v>
          </cell>
          <cell r="D13372" t="str">
            <v>Delivered</v>
          </cell>
        </row>
        <row r="13373">
          <cell r="B13373" t="str">
            <v>SP100724020</v>
          </cell>
          <cell r="D13373" t="str">
            <v>Not Delivered</v>
          </cell>
        </row>
        <row r="13374">
          <cell r="B13374" t="str">
            <v>SP100727860</v>
          </cell>
          <cell r="D13374" t="str">
            <v>Box Not Traceable</v>
          </cell>
        </row>
        <row r="13375">
          <cell r="B13375" t="str">
            <v>SP100729227</v>
          </cell>
          <cell r="D13375" t="str">
            <v>Delivered</v>
          </cell>
        </row>
        <row r="13376">
          <cell r="B13376" t="str">
            <v>SP100726738</v>
          </cell>
          <cell r="D13376" t="str">
            <v>Delivered</v>
          </cell>
        </row>
        <row r="13377">
          <cell r="B13377" t="str">
            <v>SP100732649</v>
          </cell>
          <cell r="D13377" t="str">
            <v>RTO</v>
          </cell>
        </row>
        <row r="13378">
          <cell r="B13378" t="str">
            <v>SP100730153</v>
          </cell>
          <cell r="D13378" t="str">
            <v>Delivered</v>
          </cell>
        </row>
        <row r="13379">
          <cell r="B13379" t="str">
            <v>SP100732893</v>
          </cell>
          <cell r="D13379" t="str">
            <v>Delivered</v>
          </cell>
        </row>
        <row r="13380">
          <cell r="B13380" t="str">
            <v>SP100731756</v>
          </cell>
          <cell r="D13380" t="str">
            <v>Not Dispacth From RENEE</v>
          </cell>
        </row>
        <row r="13381">
          <cell r="B13381" t="str">
            <v>SP100735914</v>
          </cell>
          <cell r="D13381" t="str">
            <v>In Transit</v>
          </cell>
        </row>
        <row r="13384">
          <cell r="B13384" t="str">
            <v>09-06-2025 (Fast Track)</v>
          </cell>
        </row>
        <row r="13385">
          <cell r="B13385" t="str">
            <v>AWB</v>
          </cell>
          <cell r="D13385" t="str">
            <v>Appointment I'D</v>
          </cell>
        </row>
        <row r="13386">
          <cell r="B13386">
            <v>100055054</v>
          </cell>
          <cell r="D13386" t="str">
            <v>Delivered</v>
          </cell>
        </row>
        <row r="13387">
          <cell r="B13387">
            <v>100055103</v>
          </cell>
          <cell r="D13387" t="str">
            <v>Delivered</v>
          </cell>
        </row>
        <row r="13388">
          <cell r="B13388">
            <v>100055062</v>
          </cell>
          <cell r="D13388" t="str">
            <v>Not Delivered Due To Late Reach</v>
          </cell>
        </row>
        <row r="13389">
          <cell r="B13389">
            <v>100055069</v>
          </cell>
          <cell r="D13389" t="str">
            <v>Delivered</v>
          </cell>
        </row>
        <row r="13390">
          <cell r="B13390">
            <v>100055079</v>
          </cell>
          <cell r="D13390" t="str">
            <v>In Transit delay</v>
          </cell>
        </row>
        <row r="13391">
          <cell r="B13391">
            <v>100055430</v>
          </cell>
          <cell r="D13391" t="str">
            <v>Delivered</v>
          </cell>
        </row>
        <row r="13392">
          <cell r="B13392">
            <v>100055543</v>
          </cell>
          <cell r="D13392" t="str">
            <v>Delivered</v>
          </cell>
        </row>
        <row r="13393">
          <cell r="B13393">
            <v>100055433</v>
          </cell>
          <cell r="D13393" t="str">
            <v>Delivered</v>
          </cell>
        </row>
        <row r="13394">
          <cell r="B13394">
            <v>100055327</v>
          </cell>
          <cell r="D13394" t="str">
            <v>Transporter Arrange Delivery</v>
          </cell>
        </row>
        <row r="13395">
          <cell r="B13395">
            <v>100055322</v>
          </cell>
          <cell r="D13395" t="str">
            <v>Transporter Arrange Delivery</v>
          </cell>
        </row>
        <row r="13396">
          <cell r="B13396">
            <v>100055437</v>
          </cell>
          <cell r="D13396" t="str">
            <v>Delivered</v>
          </cell>
        </row>
        <row r="13397">
          <cell r="B13397">
            <v>100055590</v>
          </cell>
          <cell r="D13397" t="str">
            <v>Delivered</v>
          </cell>
        </row>
        <row r="13398">
          <cell r="B13398">
            <v>100055438</v>
          </cell>
          <cell r="D13398" t="str">
            <v>Delivered</v>
          </cell>
        </row>
        <row r="13399">
          <cell r="B13399">
            <v>100055426</v>
          </cell>
          <cell r="D13399" t="str">
            <v>Delivered</v>
          </cell>
        </row>
        <row r="13400">
          <cell r="B13400">
            <v>100055440</v>
          </cell>
          <cell r="D13400" t="str">
            <v>Consignee refused Due To Mix Article</v>
          </cell>
        </row>
        <row r="13401">
          <cell r="B13401">
            <v>100055446</v>
          </cell>
          <cell r="D13401" t="str">
            <v>Delivered</v>
          </cell>
        </row>
        <row r="13402">
          <cell r="B13402">
            <v>100055434</v>
          </cell>
          <cell r="D13402" t="str">
            <v>Delivered</v>
          </cell>
        </row>
        <row r="13403">
          <cell r="B13403">
            <v>100055319</v>
          </cell>
          <cell r="D13403" t="str">
            <v>Delivered</v>
          </cell>
        </row>
        <row r="13404">
          <cell r="B13404">
            <v>100055432</v>
          </cell>
          <cell r="D13404" t="str">
            <v>Delivered</v>
          </cell>
        </row>
        <row r="13405">
          <cell r="B13405">
            <v>100055220</v>
          </cell>
          <cell r="D13405" t="str">
            <v>Delivered</v>
          </cell>
        </row>
        <row r="13406">
          <cell r="B13406">
            <v>100055196</v>
          </cell>
          <cell r="D13406" t="str">
            <v>Delivered</v>
          </cell>
        </row>
        <row r="13407">
          <cell r="B13407">
            <v>100055198</v>
          </cell>
          <cell r="D13407" t="str">
            <v>Delivered</v>
          </cell>
        </row>
        <row r="13408">
          <cell r="B13408">
            <v>100055233</v>
          </cell>
          <cell r="D13408" t="str">
            <v>Delivered</v>
          </cell>
        </row>
        <row r="13409">
          <cell r="B13409">
            <v>100055218</v>
          </cell>
          <cell r="D13409" t="str">
            <v>Delivered</v>
          </cell>
        </row>
        <row r="13410">
          <cell r="B13410">
            <v>100055805</v>
          </cell>
          <cell r="D13410" t="str">
            <v>Delivered</v>
          </cell>
        </row>
        <row r="13412">
          <cell r="B13412" t="str">
            <v>09-06-2025 (DP World)</v>
          </cell>
        </row>
        <row r="13413">
          <cell r="B13413" t="str">
            <v>AWB</v>
          </cell>
          <cell r="D13413" t="str">
            <v>OLD PO / NEW PO</v>
          </cell>
        </row>
        <row r="13414">
          <cell r="B13414">
            <v>1301885930</v>
          </cell>
          <cell r="D13414" t="str">
            <v>Delivered</v>
          </cell>
        </row>
        <row r="13415">
          <cell r="B13415">
            <v>1301885936</v>
          </cell>
          <cell r="D13415" t="str">
            <v>Delivered</v>
          </cell>
        </row>
        <row r="13416">
          <cell r="B13416">
            <v>1301885932</v>
          </cell>
          <cell r="D13416" t="str">
            <v>Delivered</v>
          </cell>
        </row>
        <row r="13417">
          <cell r="B13417" t="str">
            <v>SP100725699</v>
          </cell>
          <cell r="D13417" t="str">
            <v xml:space="preserve">Consignee Refused </v>
          </cell>
        </row>
        <row r="13418">
          <cell r="B13418" t="str">
            <v>SP100717386</v>
          </cell>
          <cell r="D13418" t="str">
            <v>Delivered</v>
          </cell>
        </row>
        <row r="13419">
          <cell r="B13419" t="str">
            <v>SP100717577</v>
          </cell>
          <cell r="D13419" t="str">
            <v>Delivered</v>
          </cell>
        </row>
        <row r="13420">
          <cell r="B13420" t="str">
            <v>SP100717468</v>
          </cell>
          <cell r="D13420" t="str">
            <v>Delivered</v>
          </cell>
        </row>
        <row r="13421">
          <cell r="B13421" t="str">
            <v>SP100726713</v>
          </cell>
          <cell r="D13421" t="str">
            <v>Delivered</v>
          </cell>
        </row>
        <row r="13422">
          <cell r="B13422" t="str">
            <v>SP100726595</v>
          </cell>
          <cell r="D13422" t="str">
            <v>VEHICLE WAITING SINCE 2 Day STILL SHIPMENT NOT ACCEPTED</v>
          </cell>
        </row>
        <row r="13423">
          <cell r="B13423" t="str">
            <v>SP100726594</v>
          </cell>
          <cell r="D13423" t="str">
            <v>Delivered</v>
          </cell>
        </row>
        <row r="13424">
          <cell r="B13424" t="str">
            <v>SP100726730</v>
          </cell>
          <cell r="D13424" t="str">
            <v>Delivered</v>
          </cell>
        </row>
        <row r="13425">
          <cell r="B13425" t="str">
            <v>SP100740318</v>
          </cell>
          <cell r="D13425" t="str">
            <v>Delivered</v>
          </cell>
        </row>
        <row r="13426">
          <cell r="B13426" t="str">
            <v>SP100732741</v>
          </cell>
          <cell r="D13426" t="str">
            <v>Delivered</v>
          </cell>
        </row>
        <row r="13427">
          <cell r="B13427" t="str">
            <v>SP100732886</v>
          </cell>
          <cell r="D13427" t="str">
            <v>Delivered</v>
          </cell>
        </row>
        <row r="13428">
          <cell r="B13428" t="str">
            <v>SP100732906</v>
          </cell>
          <cell r="D13428" t="str">
            <v>Delivered</v>
          </cell>
        </row>
        <row r="13429">
          <cell r="B13429" t="str">
            <v>SP100732919</v>
          </cell>
          <cell r="D13429" t="str">
            <v>Delivered</v>
          </cell>
        </row>
        <row r="13430">
          <cell r="B13430" t="str">
            <v>SP100731812</v>
          </cell>
          <cell r="D13430" t="str">
            <v>Delivered</v>
          </cell>
        </row>
        <row r="13431">
          <cell r="B13431" t="str">
            <v>SP100733541</v>
          </cell>
          <cell r="D13431" t="str">
            <v>Delivered</v>
          </cell>
        </row>
        <row r="13432">
          <cell r="B13432" t="str">
            <v>SP100731807</v>
          </cell>
          <cell r="D13432" t="str">
            <v>Delivered</v>
          </cell>
        </row>
        <row r="13433">
          <cell r="B13433" t="str">
            <v>SP100733797</v>
          </cell>
          <cell r="D13433" t="str">
            <v>Delivered</v>
          </cell>
        </row>
        <row r="13434">
          <cell r="B13434" t="str">
            <v>SP100733721</v>
          </cell>
          <cell r="D13434" t="str">
            <v>Delivered</v>
          </cell>
        </row>
        <row r="13435">
          <cell r="B13435" t="str">
            <v>SP100734915</v>
          </cell>
          <cell r="D13435" t="str">
            <v>Failed</v>
          </cell>
        </row>
        <row r="13436">
          <cell r="B13436" t="str">
            <v>SP100738022</v>
          </cell>
          <cell r="D13436" t="str">
            <v>Delivered</v>
          </cell>
        </row>
        <row r="13437">
          <cell r="B13437" t="str">
            <v>SP100738033</v>
          </cell>
          <cell r="D13437" t="str">
            <v>Appointment Taken Before EDD</v>
          </cell>
        </row>
        <row r="13438">
          <cell r="B13438" t="str">
            <v>SP100737755</v>
          </cell>
          <cell r="D13438" t="str">
            <v>Delivered</v>
          </cell>
        </row>
        <row r="13439">
          <cell r="B13439" t="str">
            <v>SP100737512</v>
          </cell>
          <cell r="D13439" t="str">
            <v>Delivered</v>
          </cell>
        </row>
        <row r="13440">
          <cell r="B13440" t="str">
            <v>SP100737419</v>
          </cell>
          <cell r="D13440" t="str">
            <v>Delivered</v>
          </cell>
        </row>
        <row r="13441">
          <cell r="B13441" t="str">
            <v>SP100736200</v>
          </cell>
          <cell r="D13441" t="str">
            <v>Delivered</v>
          </cell>
        </row>
        <row r="13442">
          <cell r="B13442" t="str">
            <v>SP100736212</v>
          </cell>
          <cell r="D13442" t="str">
            <v>Delivered</v>
          </cell>
        </row>
        <row r="13443">
          <cell r="B13443" t="str">
            <v>SP100737746</v>
          </cell>
          <cell r="D13443" t="str">
            <v>Delivered</v>
          </cell>
        </row>
        <row r="13444">
          <cell r="B13444" t="str">
            <v>SP100738948</v>
          </cell>
          <cell r="D13444" t="str">
            <v>Refused Due To Space issue</v>
          </cell>
        </row>
        <row r="13445">
          <cell r="B13445" t="str">
            <v>SP100737857</v>
          </cell>
          <cell r="D13445" t="str">
            <v>Delivered</v>
          </cell>
        </row>
        <row r="13448">
          <cell r="B13448" t="str">
            <v>10-06-2025 (Blue Dart)</v>
          </cell>
        </row>
        <row r="13449">
          <cell r="B13449" t="str">
            <v>AWB</v>
          </cell>
          <cell r="D13449" t="str">
            <v>Status</v>
          </cell>
        </row>
        <row r="13450">
          <cell r="B13450">
            <v>53571559145</v>
          </cell>
          <cell r="D13450" t="str">
            <v>Delivered</v>
          </cell>
        </row>
        <row r="13451">
          <cell r="B13451">
            <v>53571648653</v>
          </cell>
          <cell r="D13451" t="str">
            <v>Delivered</v>
          </cell>
        </row>
        <row r="13452">
          <cell r="B13452">
            <v>53571615171</v>
          </cell>
          <cell r="D13452" t="str">
            <v>Delivered</v>
          </cell>
        </row>
        <row r="13453">
          <cell r="B13453">
            <v>53572214710</v>
          </cell>
          <cell r="D13453" t="str">
            <v>Delivered</v>
          </cell>
        </row>
        <row r="13454">
          <cell r="B13454">
            <v>53571724500</v>
          </cell>
          <cell r="D13454" t="str">
            <v>Consignee Refused</v>
          </cell>
        </row>
        <row r="13455">
          <cell r="B13455">
            <v>53571642644</v>
          </cell>
          <cell r="D13455" t="str">
            <v>Delivered</v>
          </cell>
        </row>
        <row r="13456">
          <cell r="B13456">
            <v>53572155825</v>
          </cell>
          <cell r="D13456" t="str">
            <v>Delivered</v>
          </cell>
        </row>
        <row r="13457">
          <cell r="B13457">
            <v>53571749022</v>
          </cell>
          <cell r="D13457" t="str">
            <v>Delivered</v>
          </cell>
        </row>
        <row r="13459">
          <cell r="B13459" t="str">
            <v>10-06-2025 (Fast Track)</v>
          </cell>
        </row>
        <row r="13460">
          <cell r="B13460" t="str">
            <v>AWB</v>
          </cell>
          <cell r="D13460" t="str">
            <v>Appointment I'D</v>
          </cell>
        </row>
        <row r="13461">
          <cell r="B13461">
            <v>100053106</v>
          </cell>
          <cell r="D13461" t="str">
            <v>Delivered</v>
          </cell>
        </row>
        <row r="13462">
          <cell r="B13462">
            <v>100055155</v>
          </cell>
          <cell r="D13462" t="str">
            <v>Delivered</v>
          </cell>
        </row>
        <row r="13463">
          <cell r="B13463">
            <v>100055059</v>
          </cell>
          <cell r="D13463" t="str">
            <v>Delivered</v>
          </cell>
        </row>
        <row r="13464">
          <cell r="B13464">
            <v>100055060</v>
          </cell>
          <cell r="D13464" t="str">
            <v>Delivered</v>
          </cell>
        </row>
        <row r="13465">
          <cell r="B13465">
            <v>100055067</v>
          </cell>
          <cell r="D13465" t="str">
            <v>Delivered</v>
          </cell>
        </row>
        <row r="13466">
          <cell r="B13466">
            <v>100055072</v>
          </cell>
          <cell r="D13466" t="str">
            <v>Delivered</v>
          </cell>
        </row>
        <row r="13467">
          <cell r="B13467">
            <v>100055325</v>
          </cell>
          <cell r="D13467" t="str">
            <v>Delivered</v>
          </cell>
        </row>
        <row r="13468">
          <cell r="B13468">
            <v>100055320</v>
          </cell>
          <cell r="D13468" t="str">
            <v>Delivered</v>
          </cell>
        </row>
        <row r="13469">
          <cell r="B13469">
            <v>100055439</v>
          </cell>
          <cell r="D13469" t="str">
            <v>Delivered</v>
          </cell>
        </row>
        <row r="13470">
          <cell r="B13470">
            <v>100055326</v>
          </cell>
          <cell r="D13470" t="str">
            <v>Delivered</v>
          </cell>
        </row>
        <row r="13471">
          <cell r="B13471">
            <v>100055797</v>
          </cell>
          <cell r="D13471" t="str">
            <v>Delivered</v>
          </cell>
        </row>
        <row r="13472">
          <cell r="B13472">
            <v>100055803</v>
          </cell>
          <cell r="D13472" t="str">
            <v>Delivered</v>
          </cell>
        </row>
        <row r="13473">
          <cell r="B13473">
            <v>100055804</v>
          </cell>
          <cell r="D13473" t="str">
            <v>Delivered</v>
          </cell>
        </row>
        <row r="13474">
          <cell r="B13474">
            <v>100055743</v>
          </cell>
          <cell r="D13474" t="str">
            <v>Delivered</v>
          </cell>
        </row>
        <row r="13475">
          <cell r="B13475">
            <v>100055799</v>
          </cell>
          <cell r="D13475" t="str">
            <v>Delivered</v>
          </cell>
        </row>
        <row r="13476">
          <cell r="B13476">
            <v>100055802</v>
          </cell>
          <cell r="D13476" t="str">
            <v>Delivered</v>
          </cell>
        </row>
        <row r="13478">
          <cell r="B13478" t="str">
            <v>10-06-2025 (DP World)</v>
          </cell>
        </row>
        <row r="13479">
          <cell r="B13479" t="str">
            <v>AWB</v>
          </cell>
          <cell r="D13479" t="str">
            <v>OLD PO / NEW PO</v>
          </cell>
        </row>
        <row r="13480">
          <cell r="B13480" t="str">
            <v>SP100721033</v>
          </cell>
          <cell r="D13480" t="str">
            <v>Delivered</v>
          </cell>
        </row>
        <row r="13481">
          <cell r="B13481" t="str">
            <v>SP100722559</v>
          </cell>
          <cell r="D13481" t="str">
            <v>Delivered</v>
          </cell>
        </row>
        <row r="13482">
          <cell r="B13482" t="str">
            <v>SP100735477</v>
          </cell>
          <cell r="D13482" t="str">
            <v>Not delivered they are asking open box delivery for all docket which was not possible</v>
          </cell>
        </row>
        <row r="13483">
          <cell r="B13483" t="str">
            <v>SP100726675</v>
          </cell>
          <cell r="D13483" t="str">
            <v>VEHICLE WAITING SINCE 13 HOUR STILL SHIPMENT NOT ACCEPTED</v>
          </cell>
        </row>
        <row r="13484">
          <cell r="B13484" t="str">
            <v>SP100726717</v>
          </cell>
          <cell r="D13484" t="str">
            <v>Delivered</v>
          </cell>
        </row>
        <row r="13485">
          <cell r="B13485" t="str">
            <v>SP100726683</v>
          </cell>
          <cell r="D13485" t="str">
            <v>Delivered</v>
          </cell>
        </row>
        <row r="13486">
          <cell r="B13486" t="str">
            <v>SP100726649</v>
          </cell>
          <cell r="D13486" t="str">
            <v>Delivered</v>
          </cell>
        </row>
        <row r="13487">
          <cell r="B13487" t="str">
            <v>SP100740309</v>
          </cell>
          <cell r="D13487" t="str">
            <v>Appointment Taken Before EDD</v>
          </cell>
        </row>
        <row r="13488">
          <cell r="B13488" t="str">
            <v>SP100740312</v>
          </cell>
          <cell r="D13488" t="str">
            <v>Delivered</v>
          </cell>
        </row>
        <row r="13489">
          <cell r="B13489" t="str">
            <v>SP100729209</v>
          </cell>
          <cell r="D13489" t="str">
            <v>Delivered</v>
          </cell>
        </row>
        <row r="13490">
          <cell r="B13490" t="str">
            <v>SP100731823</v>
          </cell>
          <cell r="D13490" t="str">
            <v>Delivered</v>
          </cell>
        </row>
        <row r="13491">
          <cell r="B13491" t="str">
            <v>SP100735168</v>
          </cell>
          <cell r="D13491" t="str">
            <v>Delivered</v>
          </cell>
        </row>
        <row r="13492">
          <cell r="B13492" t="str">
            <v>SP100735906</v>
          </cell>
          <cell r="D13492" t="str">
            <v>Delivered</v>
          </cell>
        </row>
        <row r="13493">
          <cell r="B13493" t="str">
            <v>SP100735020</v>
          </cell>
          <cell r="D13493" t="str">
            <v>Delivered</v>
          </cell>
        </row>
        <row r="13494">
          <cell r="B13494" t="str">
            <v>SP100736245</v>
          </cell>
          <cell r="D13494" t="str">
            <v>Delivered</v>
          </cell>
        </row>
        <row r="13495">
          <cell r="B13495" t="str">
            <v>SP100735009</v>
          </cell>
          <cell r="D13495" t="str">
            <v>Delivered</v>
          </cell>
        </row>
        <row r="13496">
          <cell r="B13496" t="str">
            <v>SP100735147</v>
          </cell>
          <cell r="D13496" t="str">
            <v>Delivered</v>
          </cell>
        </row>
        <row r="13497">
          <cell r="B13497" t="str">
            <v>SP100735142</v>
          </cell>
          <cell r="D13497" t="str">
            <v>Delivered</v>
          </cell>
        </row>
        <row r="13498">
          <cell r="B13498" t="str">
            <v>SP100733819</v>
          </cell>
          <cell r="D13498" t="str">
            <v>Delivered</v>
          </cell>
        </row>
        <row r="13499">
          <cell r="B13499" t="str">
            <v>SP100733776</v>
          </cell>
          <cell r="D13499" t="str">
            <v>Delivered</v>
          </cell>
        </row>
        <row r="13500">
          <cell r="B13500" t="str">
            <v>SP100735242</v>
          </cell>
          <cell r="D13500" t="str">
            <v>Delivered</v>
          </cell>
        </row>
        <row r="13501">
          <cell r="B13501" t="str">
            <v>SP100733709</v>
          </cell>
          <cell r="D13501" t="str">
            <v>Delivered</v>
          </cell>
        </row>
        <row r="13502">
          <cell r="B13502" t="str">
            <v>SP100737517</v>
          </cell>
          <cell r="D13502" t="str">
            <v>Delivered</v>
          </cell>
        </row>
        <row r="13503">
          <cell r="B13503" t="str">
            <v>SP100738002</v>
          </cell>
          <cell r="D13503" t="str">
            <v>Delivered</v>
          </cell>
        </row>
        <row r="13504">
          <cell r="B13504" t="str">
            <v>SP100737764</v>
          </cell>
          <cell r="D13504" t="str">
            <v>Delivered</v>
          </cell>
        </row>
        <row r="13505">
          <cell r="B13505" t="str">
            <v>SP100738056</v>
          </cell>
          <cell r="D13505" t="str">
            <v>Delivered</v>
          </cell>
        </row>
        <row r="13506">
          <cell r="B13506" t="str">
            <v>SP100736790</v>
          </cell>
          <cell r="D13506" t="str">
            <v>Delivered</v>
          </cell>
        </row>
        <row r="13507">
          <cell r="B13507" t="str">
            <v>SP100736786</v>
          </cell>
          <cell r="D13507" t="str">
            <v>Delivered</v>
          </cell>
        </row>
        <row r="13508">
          <cell r="B13508" t="str">
            <v>SP100736796</v>
          </cell>
          <cell r="D13508" t="str">
            <v>Delivered</v>
          </cell>
        </row>
        <row r="13509">
          <cell r="B13509" t="str">
            <v>SP100736788</v>
          </cell>
          <cell r="D13509" t="str">
            <v>Delivered</v>
          </cell>
        </row>
        <row r="13510">
          <cell r="B13510" t="str">
            <v>SP100737579</v>
          </cell>
          <cell r="D13510" t="str">
            <v>Delivered</v>
          </cell>
        </row>
        <row r="13511">
          <cell r="B13511" t="str">
            <v>SP100736783</v>
          </cell>
          <cell r="D13511" t="str">
            <v>Delivered</v>
          </cell>
        </row>
        <row r="13512">
          <cell r="B13512" t="str">
            <v>SP100737680</v>
          </cell>
          <cell r="D13512" t="str">
            <v>Delivered</v>
          </cell>
        </row>
        <row r="13513">
          <cell r="B13513" t="str">
            <v>SP100736203</v>
          </cell>
          <cell r="D13513" t="str">
            <v>Delivered</v>
          </cell>
        </row>
        <row r="13514">
          <cell r="B13514" t="str">
            <v>SP100736224</v>
          </cell>
          <cell r="D13514" t="str">
            <v>Delivered</v>
          </cell>
        </row>
        <row r="13515">
          <cell r="B13515" t="str">
            <v>SP100736762</v>
          </cell>
          <cell r="D13515" t="str">
            <v>Delivered</v>
          </cell>
        </row>
        <row r="13516">
          <cell r="B13516" t="str">
            <v>SP100736218</v>
          </cell>
          <cell r="D13516" t="str">
            <v>Delivered</v>
          </cell>
        </row>
        <row r="13517">
          <cell r="B13517" t="str">
            <v>SP100736226</v>
          </cell>
          <cell r="D13517" t="str">
            <v>Delivered</v>
          </cell>
        </row>
        <row r="13518">
          <cell r="B13518" t="str">
            <v>SP100736211</v>
          </cell>
          <cell r="D13518" t="str">
            <v>Delivered</v>
          </cell>
        </row>
        <row r="13519">
          <cell r="B13519" t="str">
            <v>SP100736210</v>
          </cell>
          <cell r="D13519" t="str">
            <v>Delivered</v>
          </cell>
        </row>
        <row r="13520">
          <cell r="B13520" t="str">
            <v>SP100736222</v>
          </cell>
          <cell r="D13520" t="str">
            <v>Delivered</v>
          </cell>
        </row>
        <row r="13521">
          <cell r="B13521" t="str">
            <v>SP100736780</v>
          </cell>
          <cell r="D13521" t="str">
            <v>Delivered</v>
          </cell>
        </row>
        <row r="13522">
          <cell r="B13522" t="str">
            <v>SP100736775</v>
          </cell>
          <cell r="D13522" t="str">
            <v>Delivered</v>
          </cell>
        </row>
        <row r="13523">
          <cell r="B13523" t="str">
            <v>SP100736758</v>
          </cell>
          <cell r="D13523" t="str">
            <v>Delivered</v>
          </cell>
        </row>
        <row r="13524">
          <cell r="B13524" t="str">
            <v>SP100736213</v>
          </cell>
          <cell r="D13524" t="str">
            <v>Delivered</v>
          </cell>
        </row>
        <row r="13525">
          <cell r="B13525" t="str">
            <v>SP100736220</v>
          </cell>
          <cell r="D13525" t="str">
            <v>Delivered</v>
          </cell>
        </row>
        <row r="13526">
          <cell r="B13526" t="str">
            <v>SP100737327</v>
          </cell>
          <cell r="D13526" t="str">
            <v>Delivered</v>
          </cell>
        </row>
        <row r="13527">
          <cell r="B13527" t="str">
            <v>SP100738470</v>
          </cell>
          <cell r="D13527" t="str">
            <v>Delivered</v>
          </cell>
        </row>
        <row r="13528">
          <cell r="B13528" t="str">
            <v>SP100740325</v>
          </cell>
          <cell r="D13528" t="str">
            <v xml:space="preserve">Not Pickup </v>
          </cell>
        </row>
        <row r="13529">
          <cell r="B13529" t="str">
            <v>SP100740327</v>
          </cell>
          <cell r="D13529" t="str">
            <v xml:space="preserve">Not Pickup </v>
          </cell>
        </row>
        <row r="13532">
          <cell r="B13532" t="str">
            <v>11-06-2025 (Blue Dart)</v>
          </cell>
        </row>
        <row r="13533">
          <cell r="B13533" t="str">
            <v>AWB</v>
          </cell>
          <cell r="D13533" t="str">
            <v>Status</v>
          </cell>
        </row>
        <row r="13534">
          <cell r="B13534">
            <v>53571600154</v>
          </cell>
          <cell r="D13534" t="str">
            <v>Delivered</v>
          </cell>
        </row>
        <row r="13535">
          <cell r="B13535">
            <v>53571663224</v>
          </cell>
          <cell r="D13535" t="str">
            <v>Delivered</v>
          </cell>
        </row>
        <row r="13536">
          <cell r="B13536">
            <v>53571674564</v>
          </cell>
          <cell r="D13536" t="str">
            <v>Delivered</v>
          </cell>
        </row>
        <row r="13537">
          <cell r="B13537">
            <v>53572291500</v>
          </cell>
          <cell r="D13537" t="str">
            <v>Delivered</v>
          </cell>
        </row>
        <row r="13538">
          <cell r="B13538">
            <v>53571658044</v>
          </cell>
          <cell r="D13538" t="str">
            <v>Delivered</v>
          </cell>
        </row>
        <row r="13539">
          <cell r="B13539">
            <v>53572155276</v>
          </cell>
          <cell r="D13539" t="str">
            <v>Delivered</v>
          </cell>
        </row>
        <row r="13540">
          <cell r="B13540">
            <v>53571745360</v>
          </cell>
          <cell r="D13540" t="str">
            <v>Delivered</v>
          </cell>
        </row>
        <row r="13541">
          <cell r="B13541">
            <v>53572180583</v>
          </cell>
          <cell r="D13541" t="str">
            <v>Delivered</v>
          </cell>
        </row>
        <row r="13542">
          <cell r="B13542">
            <v>53571618516</v>
          </cell>
          <cell r="D13542" t="str">
            <v>Delivered</v>
          </cell>
        </row>
        <row r="13543">
          <cell r="B13543">
            <v>53571763372</v>
          </cell>
          <cell r="D13543" t="str">
            <v>Delivered</v>
          </cell>
        </row>
        <row r="13544">
          <cell r="B13544">
            <v>53571758306</v>
          </cell>
          <cell r="D13544" t="str">
            <v>Refused Still No Update From Transporter</v>
          </cell>
        </row>
        <row r="13545">
          <cell r="B13545">
            <v>53571783204</v>
          </cell>
          <cell r="D13545" t="str">
            <v>Delivered</v>
          </cell>
        </row>
        <row r="13546">
          <cell r="B13546">
            <v>53571755171</v>
          </cell>
          <cell r="D13546" t="str">
            <v>Not Delivered Still No Updated From Transporter</v>
          </cell>
        </row>
        <row r="13547">
          <cell r="B13547">
            <v>53572449055</v>
          </cell>
          <cell r="D13547" t="str">
            <v>Not Delivered Still No Updated From Transporter</v>
          </cell>
        </row>
        <row r="13548">
          <cell r="B13548">
            <v>53572534400</v>
          </cell>
          <cell r="D13548" t="str">
            <v>Delivered</v>
          </cell>
        </row>
        <row r="13549">
          <cell r="B13549">
            <v>53572571080</v>
          </cell>
          <cell r="D13549" t="str">
            <v>Delivered</v>
          </cell>
        </row>
        <row r="13550">
          <cell r="B13550">
            <v>53572571846</v>
          </cell>
          <cell r="D13550" t="str">
            <v>Not Delivered Still No Updated From Transporter</v>
          </cell>
        </row>
        <row r="13552">
          <cell r="B13552" t="str">
            <v>11-06-2025 (Fast Track)</v>
          </cell>
        </row>
        <row r="13553">
          <cell r="B13553" t="str">
            <v>AWB</v>
          </cell>
          <cell r="D13553" t="str">
            <v>Appointment I'D</v>
          </cell>
        </row>
        <row r="13554">
          <cell r="B13554">
            <v>100050747</v>
          </cell>
          <cell r="D13554" t="str">
            <v>Delivered</v>
          </cell>
        </row>
        <row r="13555">
          <cell r="B13555">
            <v>100051281</v>
          </cell>
          <cell r="D13555" t="str">
            <v>Delivered</v>
          </cell>
        </row>
        <row r="13556">
          <cell r="B13556">
            <v>100054424</v>
          </cell>
          <cell r="D13556" t="str">
            <v>Delivered</v>
          </cell>
        </row>
        <row r="13557">
          <cell r="B13557">
            <v>100055308</v>
          </cell>
          <cell r="D13557" t="str">
            <v>Delivered</v>
          </cell>
        </row>
        <row r="13558">
          <cell r="B13558">
            <v>100055445</v>
          </cell>
          <cell r="D13558" t="str">
            <v>Delivered</v>
          </cell>
        </row>
        <row r="13559">
          <cell r="B13559">
            <v>100055318</v>
          </cell>
          <cell r="D13559" t="str">
            <v>Delivered</v>
          </cell>
        </row>
        <row r="13560">
          <cell r="B13560">
            <v>100055491</v>
          </cell>
          <cell r="D13560" t="str">
            <v>Delivered</v>
          </cell>
        </row>
        <row r="13561">
          <cell r="B13561">
            <v>100055492</v>
          </cell>
          <cell r="D13561" t="str">
            <v>Delivered</v>
          </cell>
        </row>
        <row r="13562">
          <cell r="B13562">
            <v>100056088</v>
          </cell>
          <cell r="D13562" t="str">
            <v>Delivered</v>
          </cell>
        </row>
        <row r="13564">
          <cell r="B13564" t="str">
            <v>11-06-2025 (DP World)</v>
          </cell>
        </row>
        <row r="13565">
          <cell r="B13565" t="str">
            <v>AWB</v>
          </cell>
          <cell r="D13565" t="str">
            <v>OLD PO / NEW PO</v>
          </cell>
        </row>
        <row r="13566">
          <cell r="B13566">
            <v>1301885925</v>
          </cell>
          <cell r="D13566" t="str">
            <v>Not Accept Due To P.O expire</v>
          </cell>
        </row>
        <row r="13567">
          <cell r="B13567" t="str">
            <v>SP100706232</v>
          </cell>
          <cell r="D13567" t="str">
            <v>Delivered</v>
          </cell>
        </row>
        <row r="13568">
          <cell r="B13568">
            <v>1301885924</v>
          </cell>
          <cell r="D13568" t="str">
            <v>Delivered</v>
          </cell>
        </row>
        <row r="13569">
          <cell r="B13569">
            <v>1301885931</v>
          </cell>
          <cell r="D13569" t="str">
            <v>Delivered</v>
          </cell>
        </row>
        <row r="13570">
          <cell r="B13570" t="str">
            <v>SP100710051</v>
          </cell>
          <cell r="D13570" t="str">
            <v>Delivered</v>
          </cell>
        </row>
        <row r="13571">
          <cell r="B13571" t="str">
            <v>SP100735454</v>
          </cell>
          <cell r="D13571" t="str">
            <v>Refused</v>
          </cell>
        </row>
        <row r="13572">
          <cell r="B13572" t="str">
            <v>SP100745516</v>
          </cell>
          <cell r="D13572" t="str">
            <v>Appointment Taken Before EDD</v>
          </cell>
        </row>
        <row r="13573">
          <cell r="B13573" t="str">
            <v>SP100740311</v>
          </cell>
          <cell r="D13573" t="str">
            <v>Delivered</v>
          </cell>
        </row>
        <row r="13574">
          <cell r="B13574" t="str">
            <v>SP100740316</v>
          </cell>
          <cell r="D13574" t="str">
            <v>Delivered</v>
          </cell>
        </row>
        <row r="13575">
          <cell r="B13575" t="str">
            <v>SP100732285</v>
          </cell>
          <cell r="D13575" t="str">
            <v>Not Accept Due To RTV Pending</v>
          </cell>
        </row>
        <row r="13576">
          <cell r="B13576" t="str">
            <v>SP100734888</v>
          </cell>
          <cell r="D13576" t="str">
            <v>Delivered</v>
          </cell>
        </row>
        <row r="13577">
          <cell r="B13577" t="str">
            <v>SP100737777</v>
          </cell>
          <cell r="D13577" t="str">
            <v>Delivered</v>
          </cell>
        </row>
        <row r="13578">
          <cell r="B13578" t="str">
            <v>SP100738066</v>
          </cell>
          <cell r="D13578" t="str">
            <v>Refused</v>
          </cell>
        </row>
        <row r="13579">
          <cell r="B13579" t="str">
            <v>SP100737761</v>
          </cell>
          <cell r="D13579" t="str">
            <v>Delivered</v>
          </cell>
        </row>
        <row r="13580">
          <cell r="B13580" t="str">
            <v>SP100737758</v>
          </cell>
          <cell r="D13580" t="str">
            <v>Delivered</v>
          </cell>
        </row>
        <row r="13581">
          <cell r="B13581" t="str">
            <v>SP100737636</v>
          </cell>
          <cell r="D13581" t="str">
            <v>Delivered</v>
          </cell>
        </row>
        <row r="13582">
          <cell r="B13582" t="str">
            <v>SP100736824</v>
          </cell>
          <cell r="D13582" t="str">
            <v>Delivered</v>
          </cell>
        </row>
        <row r="13583">
          <cell r="B13583" t="str">
            <v>SP100736208</v>
          </cell>
          <cell r="D13583" t="str">
            <v>Delivered</v>
          </cell>
        </row>
        <row r="13584">
          <cell r="B13584" t="str">
            <v>SP100736207</v>
          </cell>
          <cell r="D13584" t="str">
            <v>Delivered</v>
          </cell>
        </row>
        <row r="13585">
          <cell r="B13585" t="str">
            <v>SP100736215</v>
          </cell>
          <cell r="D13585" t="str">
            <v>Delivered</v>
          </cell>
        </row>
        <row r="13586">
          <cell r="B13586" t="str">
            <v>SP100736209</v>
          </cell>
          <cell r="D13586" t="str">
            <v>Delivered</v>
          </cell>
        </row>
        <row r="13587">
          <cell r="B13587" t="str">
            <v>SP100736205</v>
          </cell>
          <cell r="D13587" t="str">
            <v>Delivered</v>
          </cell>
        </row>
        <row r="13588">
          <cell r="B13588" t="str">
            <v>SP100736825</v>
          </cell>
          <cell r="D13588" t="str">
            <v>Delivered</v>
          </cell>
        </row>
        <row r="13589">
          <cell r="B13589" t="str">
            <v>SP100736227</v>
          </cell>
          <cell r="D13589" t="str">
            <v>Delivered</v>
          </cell>
        </row>
        <row r="13590">
          <cell r="B13590" t="str">
            <v>SP100736225</v>
          </cell>
          <cell r="D13590" t="str">
            <v>Delivered</v>
          </cell>
        </row>
        <row r="13591">
          <cell r="B13591" t="str">
            <v>SP100737898</v>
          </cell>
          <cell r="D13591" t="str">
            <v>Delivered</v>
          </cell>
        </row>
        <row r="13592">
          <cell r="B13592" t="str">
            <v>SP100737953</v>
          </cell>
          <cell r="D13592" t="str">
            <v>Refused</v>
          </cell>
        </row>
        <row r="13593">
          <cell r="B13593" t="str">
            <v>SP100737863</v>
          </cell>
          <cell r="D13593" t="str">
            <v>Delivered</v>
          </cell>
        </row>
        <row r="13594">
          <cell r="B13594" t="str">
            <v>SP100737875</v>
          </cell>
          <cell r="D13594" t="str">
            <v>Delivered</v>
          </cell>
        </row>
        <row r="13595">
          <cell r="B13595" t="str">
            <v>SP100737871</v>
          </cell>
          <cell r="D13595" t="str">
            <v>Delivered</v>
          </cell>
        </row>
        <row r="13598">
          <cell r="B13598" t="str">
            <v>12-06-2025 (Blue Dart)</v>
          </cell>
        </row>
        <row r="13599">
          <cell r="B13599" t="str">
            <v>AWB</v>
          </cell>
          <cell r="D13599" t="str">
            <v>Status</v>
          </cell>
        </row>
        <row r="13600">
          <cell r="B13600">
            <v>53571785282</v>
          </cell>
          <cell r="D13600" t="str">
            <v>Delivered</v>
          </cell>
        </row>
        <row r="13601">
          <cell r="B13601">
            <v>53572569072</v>
          </cell>
          <cell r="D13601" t="str">
            <v>Delivered</v>
          </cell>
        </row>
        <row r="13602">
          <cell r="B13602">
            <v>53571621180</v>
          </cell>
          <cell r="D13602" t="str">
            <v>Delivered</v>
          </cell>
        </row>
        <row r="13603">
          <cell r="B13603">
            <v>53572665031</v>
          </cell>
          <cell r="D13603" t="str">
            <v>Delivered</v>
          </cell>
        </row>
        <row r="13604">
          <cell r="B13604">
            <v>53571683196</v>
          </cell>
          <cell r="D13604" t="str">
            <v>Delivered</v>
          </cell>
        </row>
        <row r="13605">
          <cell r="B13605">
            <v>53572568066</v>
          </cell>
          <cell r="D13605" t="str">
            <v>Delivered</v>
          </cell>
        </row>
        <row r="13606">
          <cell r="B13606">
            <v>53572742473</v>
          </cell>
          <cell r="D13606" t="str">
            <v>Delivered</v>
          </cell>
        </row>
        <row r="13607">
          <cell r="B13607">
            <v>53572571124</v>
          </cell>
          <cell r="D13607" t="str">
            <v>Delivered</v>
          </cell>
        </row>
        <row r="13608">
          <cell r="B13608">
            <v>53572984216</v>
          </cell>
          <cell r="D13608" t="str">
            <v>Delivered</v>
          </cell>
        </row>
        <row r="13609">
          <cell r="B13609">
            <v>53573365484</v>
          </cell>
          <cell r="D13609" t="str">
            <v>Delivered</v>
          </cell>
        </row>
        <row r="13610">
          <cell r="B13610">
            <v>53572984684</v>
          </cell>
          <cell r="D13610" t="str">
            <v>Delivered</v>
          </cell>
        </row>
        <row r="13612">
          <cell r="B13612" t="str">
            <v>12-06-2025 (Fast Track)</v>
          </cell>
        </row>
        <row r="13613">
          <cell r="B13613" t="str">
            <v>AWB</v>
          </cell>
          <cell r="D13613" t="str">
            <v>Appointment I'D</v>
          </cell>
        </row>
        <row r="13614">
          <cell r="B13614">
            <v>100050832</v>
          </cell>
          <cell r="D13614" t="str">
            <v>Delivered</v>
          </cell>
        </row>
        <row r="13615">
          <cell r="B13615">
            <v>100056314</v>
          </cell>
          <cell r="D13615" t="str">
            <v>Delivered</v>
          </cell>
        </row>
        <row r="13616">
          <cell r="B13616">
            <v>100055435</v>
          </cell>
          <cell r="D13616" t="str">
            <v>Delivered</v>
          </cell>
        </row>
        <row r="13617">
          <cell r="B13617">
            <v>100055801</v>
          </cell>
          <cell r="D13617" t="str">
            <v>By Mistakely Driver Take Wrong Boxes on The Warehouse</v>
          </cell>
        </row>
        <row r="13618">
          <cell r="B13618">
            <v>100056032</v>
          </cell>
          <cell r="D13618" t="str">
            <v>Delivered</v>
          </cell>
        </row>
        <row r="13619">
          <cell r="B13619">
            <v>100056226</v>
          </cell>
          <cell r="D13619" t="str">
            <v>Delivered</v>
          </cell>
        </row>
        <row r="13620">
          <cell r="B13620">
            <v>100056144</v>
          </cell>
          <cell r="D13620" t="str">
            <v>Delivered</v>
          </cell>
        </row>
        <row r="13621">
          <cell r="B13621">
            <v>100056148</v>
          </cell>
          <cell r="D13621" t="str">
            <v>Delivered</v>
          </cell>
        </row>
        <row r="13622">
          <cell r="B13622">
            <v>100056127</v>
          </cell>
          <cell r="D13622" t="str">
            <v>Delivered</v>
          </cell>
        </row>
        <row r="13623">
          <cell r="B13623">
            <v>100056635</v>
          </cell>
          <cell r="D13623" t="str">
            <v>Delivered</v>
          </cell>
        </row>
        <row r="13624">
          <cell r="B13624">
            <v>100056234</v>
          </cell>
          <cell r="D13624" t="str">
            <v>Delivered</v>
          </cell>
        </row>
        <row r="13626">
          <cell r="B13626" t="str">
            <v>12-06-2025 (DP World)</v>
          </cell>
        </row>
        <row r="13627">
          <cell r="B13627" t="str">
            <v>AWB</v>
          </cell>
          <cell r="D13627" t="str">
            <v>OLD PO / NEW PO</v>
          </cell>
        </row>
        <row r="13628">
          <cell r="B13628">
            <v>1301885933</v>
          </cell>
          <cell r="D13628" t="str">
            <v>Consignee Refused</v>
          </cell>
        </row>
        <row r="13629">
          <cell r="B13629">
            <v>1301885935</v>
          </cell>
          <cell r="D13629" t="str">
            <v>Delivered</v>
          </cell>
        </row>
        <row r="13630">
          <cell r="B13630" t="str">
            <v>SP100726379</v>
          </cell>
          <cell r="D13630" t="str">
            <v>Delivered</v>
          </cell>
        </row>
        <row r="13631">
          <cell r="B13631" t="str">
            <v>SP100727494</v>
          </cell>
          <cell r="D13631" t="str">
            <v>Delivered</v>
          </cell>
        </row>
        <row r="13632">
          <cell r="B13632" t="str">
            <v>SP100733710</v>
          </cell>
          <cell r="D13632" t="str">
            <v>Delivered</v>
          </cell>
        </row>
        <row r="13633">
          <cell r="B13633" t="str">
            <v>SP100734882</v>
          </cell>
          <cell r="D13633" t="str">
            <v>Delivered</v>
          </cell>
        </row>
        <row r="13634">
          <cell r="B13634" t="str">
            <v>SP100733587</v>
          </cell>
          <cell r="D13634" t="str">
            <v>Delivered</v>
          </cell>
        </row>
        <row r="13635">
          <cell r="B13635" t="str">
            <v>SP100737618</v>
          </cell>
          <cell r="D13635" t="str">
            <v>Delivered</v>
          </cell>
        </row>
        <row r="13636">
          <cell r="B13636" t="str">
            <v>SP100741021</v>
          </cell>
          <cell r="D13636" t="str">
            <v>Delivered</v>
          </cell>
        </row>
        <row r="13637">
          <cell r="B13637" t="str">
            <v>SP100738000</v>
          </cell>
          <cell r="D13637" t="str">
            <v>Delivered</v>
          </cell>
        </row>
        <row r="13638">
          <cell r="B13638" t="str">
            <v>SP100737741</v>
          </cell>
          <cell r="D13638" t="str">
            <v>Delivered</v>
          </cell>
        </row>
        <row r="13639">
          <cell r="B13639" t="str">
            <v>SP100737634</v>
          </cell>
          <cell r="D13639" t="str">
            <v>Delivered</v>
          </cell>
        </row>
        <row r="13640">
          <cell r="B13640" t="str">
            <v>SP100737772</v>
          </cell>
          <cell r="D13640" t="str">
            <v>Delivered</v>
          </cell>
        </row>
        <row r="13641">
          <cell r="B13641" t="str">
            <v>SP100736214</v>
          </cell>
          <cell r="D13641" t="str">
            <v>Delivered</v>
          </cell>
        </row>
        <row r="13642">
          <cell r="B13642" t="str">
            <v>SP100737770</v>
          </cell>
          <cell r="D13642" t="str">
            <v>Delivered</v>
          </cell>
        </row>
        <row r="13643">
          <cell r="B13643" t="str">
            <v>SP100737931</v>
          </cell>
          <cell r="D13643" t="str">
            <v>Delivered</v>
          </cell>
        </row>
        <row r="13644">
          <cell r="B13644" t="str">
            <v>SP100737938</v>
          </cell>
          <cell r="D13644" t="str">
            <v>Delivered</v>
          </cell>
        </row>
        <row r="13645">
          <cell r="B13645" t="str">
            <v>SP100737752</v>
          </cell>
          <cell r="D13645" t="str">
            <v>Delivered</v>
          </cell>
        </row>
        <row r="13646">
          <cell r="B13646" t="str">
            <v>SP100737749</v>
          </cell>
          <cell r="D13646" t="str">
            <v>Rescheduled From Market Place</v>
          </cell>
        </row>
        <row r="13647">
          <cell r="B13647" t="str">
            <v>SP100740950</v>
          </cell>
          <cell r="D13647" t="str">
            <v>Delivered</v>
          </cell>
        </row>
        <row r="13648">
          <cell r="B13648" t="str">
            <v>SP100744861</v>
          </cell>
          <cell r="D13648" t="str">
            <v>Delivered</v>
          </cell>
        </row>
        <row r="13651">
          <cell r="B13651" t="str">
            <v>13-06-2025 (Blue Dart)</v>
          </cell>
        </row>
        <row r="13652">
          <cell r="B13652" t="str">
            <v>AWB</v>
          </cell>
          <cell r="D13652" t="str">
            <v>Status</v>
          </cell>
        </row>
        <row r="13653">
          <cell r="B13653">
            <v>53571568330</v>
          </cell>
          <cell r="D13653" t="str">
            <v>Ware house shifting   going  so location  not able to arrange today, this will be solved till tuesday   </v>
          </cell>
        </row>
        <row r="13654">
          <cell r="B13654">
            <v>53571776005</v>
          </cell>
          <cell r="D13654" t="str">
            <v>Refused No Update From Transporter</v>
          </cell>
        </row>
        <row r="13655">
          <cell r="B13655">
            <v>53572568792</v>
          </cell>
          <cell r="D13655" t="str">
            <v>Delivered</v>
          </cell>
        </row>
        <row r="13656">
          <cell r="B13656">
            <v>53572670664</v>
          </cell>
          <cell r="D13656" t="str">
            <v>Delivered</v>
          </cell>
        </row>
        <row r="13657">
          <cell r="B13657">
            <v>53572571986</v>
          </cell>
          <cell r="D13657" t="str">
            <v>Delivered</v>
          </cell>
        </row>
        <row r="13658">
          <cell r="B13658">
            <v>53572571942</v>
          </cell>
          <cell r="D13658" t="str">
            <v>t</v>
          </cell>
        </row>
        <row r="13659">
          <cell r="B13659">
            <v>53572567215</v>
          </cell>
          <cell r="D13659" t="str">
            <v>Delivered</v>
          </cell>
        </row>
        <row r="13660">
          <cell r="B13660">
            <v>53572984511</v>
          </cell>
          <cell r="D13660" t="str">
            <v>Delivered</v>
          </cell>
        </row>
        <row r="13661">
          <cell r="B13661">
            <v>53573308526</v>
          </cell>
          <cell r="D13661" t="str">
            <v>Ware house shifting   going  so location  not able to arrange today, this will be solved till tuesday   </v>
          </cell>
        </row>
        <row r="13662">
          <cell r="B13662">
            <v>53572984614</v>
          </cell>
          <cell r="D13662" t="str">
            <v>Ware house shifting   going  so location  not able to arrange today, this will be solved till tuesday   </v>
          </cell>
        </row>
        <row r="13663">
          <cell r="B13663">
            <v>53572984345</v>
          </cell>
          <cell r="D13663" t="str">
            <v>Delivered</v>
          </cell>
        </row>
        <row r="13664">
          <cell r="B13664">
            <v>53573255046</v>
          </cell>
          <cell r="D13664" t="str">
            <v>Delivered</v>
          </cell>
        </row>
        <row r="13666">
          <cell r="B13666" t="str">
            <v>13-06-2025 (Fast Track)</v>
          </cell>
        </row>
        <row r="13667">
          <cell r="B13667" t="str">
            <v>AWB</v>
          </cell>
          <cell r="D13667" t="str">
            <v>Appointment I'D</v>
          </cell>
        </row>
        <row r="13668">
          <cell r="B13668">
            <v>100054087</v>
          </cell>
          <cell r="D13668" t="str">
            <v>Delivered</v>
          </cell>
        </row>
        <row r="13669">
          <cell r="B13669">
            <v>100053489</v>
          </cell>
          <cell r="D13669" t="str">
            <v>Delivered</v>
          </cell>
        </row>
        <row r="13670">
          <cell r="B13670">
            <v>100054118</v>
          </cell>
          <cell r="D13670" t="str">
            <v>Consignee Refused</v>
          </cell>
        </row>
        <row r="13671">
          <cell r="B13671">
            <v>100055324</v>
          </cell>
          <cell r="D13671" t="str">
            <v>Delivered</v>
          </cell>
        </row>
        <row r="13672">
          <cell r="B13672">
            <v>100055323</v>
          </cell>
          <cell r="D13672" t="str">
            <v>Delivered</v>
          </cell>
        </row>
        <row r="13673">
          <cell r="B13673">
            <v>100056147</v>
          </cell>
          <cell r="D13673" t="str">
            <v>Delivered</v>
          </cell>
        </row>
        <row r="13674">
          <cell r="B13674">
            <v>100056045</v>
          </cell>
          <cell r="D13674" t="str">
            <v>Delivered</v>
          </cell>
        </row>
        <row r="13675">
          <cell r="B13675">
            <v>100056089</v>
          </cell>
          <cell r="D13675" t="str">
            <v>Delivered</v>
          </cell>
        </row>
        <row r="13676">
          <cell r="B13676">
            <v>100056236</v>
          </cell>
          <cell r="D13676" t="str">
            <v>Delivered</v>
          </cell>
        </row>
        <row r="13677">
          <cell r="B13677">
            <v>100056237</v>
          </cell>
          <cell r="D13677" t="str">
            <v>Delivered</v>
          </cell>
        </row>
        <row r="13678">
          <cell r="B13678">
            <v>100056242</v>
          </cell>
          <cell r="D13678" t="str">
            <v>Align For 14-06-2025</v>
          </cell>
        </row>
        <row r="13679">
          <cell r="B13679">
            <v>100056318</v>
          </cell>
          <cell r="D13679" t="str">
            <v>Delivered</v>
          </cell>
        </row>
        <row r="13680">
          <cell r="B13680">
            <v>100056317</v>
          </cell>
          <cell r="D13680" t="str">
            <v>Delivered</v>
          </cell>
        </row>
        <row r="13681">
          <cell r="B13681">
            <v>100056301</v>
          </cell>
          <cell r="D13681" t="str">
            <v>Delivered</v>
          </cell>
        </row>
        <row r="13682">
          <cell r="B13682">
            <v>100056303</v>
          </cell>
          <cell r="D13682" t="str">
            <v>Delivered</v>
          </cell>
        </row>
        <row r="13683">
          <cell r="B13683">
            <v>100056143</v>
          </cell>
          <cell r="D13683" t="str">
            <v>Delivered</v>
          </cell>
        </row>
        <row r="13685">
          <cell r="B13685" t="str">
            <v>13-06-2025 (DP World)</v>
          </cell>
        </row>
        <row r="13686">
          <cell r="B13686" t="str">
            <v>AWB</v>
          </cell>
          <cell r="D13686" t="str">
            <v>OLD PO / NEW PO</v>
          </cell>
        </row>
        <row r="13687">
          <cell r="B13687" t="str">
            <v>SP100704456</v>
          </cell>
          <cell r="D13687" t="str">
            <v>Consignee Refused</v>
          </cell>
        </row>
        <row r="13688">
          <cell r="B13688" t="str">
            <v>SP100704541</v>
          </cell>
          <cell r="D13688" t="str">
            <v>Consignee Refused</v>
          </cell>
        </row>
        <row r="13689">
          <cell r="B13689" t="str">
            <v>SP100706301</v>
          </cell>
          <cell r="D13689" t="str">
            <v>Consignee Refused</v>
          </cell>
        </row>
        <row r="13690">
          <cell r="B13690" t="str">
            <v>SP100719604</v>
          </cell>
          <cell r="D13690" t="str">
            <v>Delivered</v>
          </cell>
        </row>
        <row r="13691">
          <cell r="B13691" t="str">
            <v>SP100735477</v>
          </cell>
          <cell r="D13691" t="str">
            <v>Notr Delivered</v>
          </cell>
        </row>
        <row r="13692">
          <cell r="B13692" t="str">
            <v>SP100746897</v>
          </cell>
          <cell r="D13692" t="str">
            <v>Appointment Taken Before EDD</v>
          </cell>
        </row>
        <row r="13693">
          <cell r="B13693" t="str">
            <v>SP100740311</v>
          </cell>
          <cell r="D13693" t="str">
            <v>Delivered</v>
          </cell>
        </row>
        <row r="13694">
          <cell r="B13694" t="str">
            <v>SP100740312</v>
          </cell>
          <cell r="D13694" t="str">
            <v>Delivered</v>
          </cell>
        </row>
        <row r="13695">
          <cell r="B13695" t="str">
            <v>SP100727963</v>
          </cell>
          <cell r="D13695" t="str">
            <v>Delivered</v>
          </cell>
        </row>
        <row r="13696">
          <cell r="B13696" t="str">
            <v>SP100729079</v>
          </cell>
          <cell r="D13696" t="str">
            <v>Delivered</v>
          </cell>
        </row>
        <row r="13697">
          <cell r="B13697" t="str">
            <v>SP100729248</v>
          </cell>
          <cell r="D13697" t="str">
            <v>Delivered</v>
          </cell>
        </row>
        <row r="13698">
          <cell r="B13698" t="str">
            <v>SP100735910</v>
          </cell>
          <cell r="D13698" t="str">
            <v>Delivered</v>
          </cell>
        </row>
        <row r="13699">
          <cell r="B13699" t="str">
            <v>SP100735188</v>
          </cell>
          <cell r="D13699" t="str">
            <v>Delivered</v>
          </cell>
        </row>
        <row r="13700">
          <cell r="B13700" t="str">
            <v>SP100736517</v>
          </cell>
          <cell r="D13700" t="str">
            <v>Delivered</v>
          </cell>
        </row>
        <row r="13701">
          <cell r="B13701" t="str">
            <v>SP100735221</v>
          </cell>
          <cell r="D13701" t="str">
            <v>Delivered</v>
          </cell>
        </row>
        <row r="13702">
          <cell r="B13702" t="str">
            <v>SP100733743</v>
          </cell>
          <cell r="D13702" t="str">
            <v>Delivered</v>
          </cell>
        </row>
        <row r="13703">
          <cell r="B13703" t="str">
            <v>SP100734760</v>
          </cell>
          <cell r="D13703" t="str">
            <v>Market Place Convey With Transporter Not Align Any Shipment For 10 To 15 Days Please Confirm With Market Place</v>
          </cell>
        </row>
        <row r="13704">
          <cell r="B13704" t="str">
            <v>SP100733599</v>
          </cell>
          <cell r="D13704" t="str">
            <v>Market Place Convey With Transporter Not Align Any Shipment For 10 To 15 Days Please Confirm With Market Place</v>
          </cell>
        </row>
        <row r="13705">
          <cell r="B13705" t="str">
            <v>SP100733773</v>
          </cell>
          <cell r="D13705" t="str">
            <v>Delivered</v>
          </cell>
        </row>
        <row r="13706">
          <cell r="B13706" t="str">
            <v>SP100734513</v>
          </cell>
          <cell r="D13706" t="str">
            <v>Delivered</v>
          </cell>
        </row>
        <row r="13707">
          <cell r="B13707" t="str">
            <v>SP100733708</v>
          </cell>
          <cell r="D13707" t="str">
            <v>Delivered</v>
          </cell>
        </row>
        <row r="13708">
          <cell r="B13708" t="str">
            <v>SP100736798</v>
          </cell>
          <cell r="D13708" t="str">
            <v>Delivered</v>
          </cell>
        </row>
        <row r="13709">
          <cell r="B13709" t="str">
            <v>SP100736217</v>
          </cell>
          <cell r="D13709" t="str">
            <v>Delivered</v>
          </cell>
        </row>
        <row r="13710">
          <cell r="B13710" t="str">
            <v>SP100737751</v>
          </cell>
          <cell r="D13710" t="str">
            <v>Delivered</v>
          </cell>
        </row>
        <row r="13711">
          <cell r="B13711" t="str">
            <v>SP100742901</v>
          </cell>
          <cell r="D13711" t="str">
            <v>Delivered</v>
          </cell>
        </row>
        <row r="13712">
          <cell r="B13712" t="str">
            <v>SP100743320</v>
          </cell>
          <cell r="D13712" t="str">
            <v>Appointment Taken Before EDD</v>
          </cell>
        </row>
        <row r="13713">
          <cell r="B13713" t="str">
            <v>SP100743328</v>
          </cell>
          <cell r="D13713" t="str">
            <v>Delivered</v>
          </cell>
        </row>
        <row r="13714">
          <cell r="B13714" t="str">
            <v>SP100745052</v>
          </cell>
          <cell r="D13714" t="str">
            <v>Delivered</v>
          </cell>
        </row>
        <row r="13717">
          <cell r="B13717" t="str">
            <v>14-06-2025 (Blue Dart)</v>
          </cell>
        </row>
        <row r="13718">
          <cell r="B13718" t="str">
            <v>AWB</v>
          </cell>
          <cell r="D13718" t="str">
            <v>Status</v>
          </cell>
        </row>
        <row r="13719">
          <cell r="B13719">
            <v>53572984253</v>
          </cell>
          <cell r="D13719" t="str">
            <v>Delivered</v>
          </cell>
        </row>
        <row r="13720">
          <cell r="B13720">
            <v>53572984301</v>
          </cell>
          <cell r="D13720" t="str">
            <v>Delivered</v>
          </cell>
        </row>
        <row r="13721">
          <cell r="B13721">
            <v>53573397091</v>
          </cell>
          <cell r="D13721" t="str">
            <v>Delivered</v>
          </cell>
        </row>
        <row r="13722">
          <cell r="B13722">
            <v>53573347995</v>
          </cell>
          <cell r="D13722" t="str">
            <v>Delivered</v>
          </cell>
        </row>
        <row r="13723">
          <cell r="B13723">
            <v>53572984356</v>
          </cell>
          <cell r="D13723" t="str">
            <v>Delivered</v>
          </cell>
        </row>
        <row r="13724">
          <cell r="B13724">
            <v>53572984404</v>
          </cell>
          <cell r="D13724" t="str">
            <v>Delivered</v>
          </cell>
        </row>
        <row r="13725">
          <cell r="B13725">
            <v>53572984485</v>
          </cell>
          <cell r="D13725" t="str">
            <v>Delivered</v>
          </cell>
        </row>
        <row r="13726">
          <cell r="B13726">
            <v>53573245795</v>
          </cell>
          <cell r="D13726" t="str">
            <v>Delivered</v>
          </cell>
        </row>
        <row r="13727">
          <cell r="B13727">
            <v>53572984570</v>
          </cell>
          <cell r="D13727" t="str">
            <v>Delivered</v>
          </cell>
        </row>
        <row r="13728">
          <cell r="B13728">
            <v>53573245821</v>
          </cell>
          <cell r="D13728" t="str">
            <v>Delivered</v>
          </cell>
        </row>
        <row r="13729">
          <cell r="B13729">
            <v>53572984640</v>
          </cell>
          <cell r="D13729" t="str">
            <v>Delivered</v>
          </cell>
        </row>
        <row r="13730">
          <cell r="B13730">
            <v>53572995991</v>
          </cell>
          <cell r="D13730" t="str">
            <v>Delivered</v>
          </cell>
        </row>
        <row r="13731">
          <cell r="B13731">
            <v>53572984651</v>
          </cell>
          <cell r="D13731" t="str">
            <v>Still No Update From Transporter</v>
          </cell>
        </row>
        <row r="13732">
          <cell r="B13732">
            <v>53573309860</v>
          </cell>
          <cell r="D13732" t="str">
            <v>Delivered</v>
          </cell>
        </row>
        <row r="13733">
          <cell r="B13733">
            <v>53573304352</v>
          </cell>
          <cell r="D13733" t="str">
            <v>Delivered</v>
          </cell>
        </row>
        <row r="13735">
          <cell r="B13735" t="str">
            <v>14-06-2025 (Fast Track)</v>
          </cell>
        </row>
        <row r="13736">
          <cell r="B13736" t="str">
            <v>AWB</v>
          </cell>
          <cell r="D13736" t="str">
            <v>Appointment I'D</v>
          </cell>
        </row>
        <row r="13737">
          <cell r="B13737">
            <v>100051036</v>
          </cell>
          <cell r="D13737" t="str">
            <v>Consignee Refused Due To P.O Expire</v>
          </cell>
        </row>
        <row r="13738">
          <cell r="B13738">
            <v>100056094</v>
          </cell>
          <cell r="D13738" t="str">
            <v>Delivered</v>
          </cell>
        </row>
        <row r="13739">
          <cell r="B13739">
            <v>100055425</v>
          </cell>
          <cell r="D13739" t="str">
            <v>Delivered</v>
          </cell>
        </row>
        <row r="13740">
          <cell r="B13740">
            <v>100055806</v>
          </cell>
          <cell r="D13740" t="str">
            <v>Delivered</v>
          </cell>
        </row>
        <row r="13741">
          <cell r="B13741">
            <v>100055807</v>
          </cell>
          <cell r="D13741" t="str">
            <v>VEHICLE WAITING SINCE 13 HOUR STILL SHIPMENT NOT ACCEPTED</v>
          </cell>
        </row>
        <row r="13742">
          <cell r="B13742">
            <v>100055798</v>
          </cell>
          <cell r="D13742" t="str">
            <v>Delivered</v>
          </cell>
        </row>
        <row r="13743">
          <cell r="B13743">
            <v>100055800</v>
          </cell>
          <cell r="D13743" t="str">
            <v>Delivered</v>
          </cell>
        </row>
        <row r="13744">
          <cell r="B13744">
            <v>100055948</v>
          </cell>
          <cell r="D13744" t="str">
            <v>Delivered</v>
          </cell>
        </row>
        <row r="13745">
          <cell r="B13745">
            <v>100055954</v>
          </cell>
          <cell r="D13745" t="str">
            <v>Delivered</v>
          </cell>
        </row>
        <row r="13746">
          <cell r="B13746">
            <v>100055951</v>
          </cell>
          <cell r="D13746" t="str">
            <v>Delivered</v>
          </cell>
        </row>
        <row r="13747">
          <cell r="B13747">
            <v>100056043</v>
          </cell>
          <cell r="D13747" t="str">
            <v>Delivered</v>
          </cell>
        </row>
        <row r="13748">
          <cell r="B13748">
            <v>100056034</v>
          </cell>
          <cell r="D13748" t="str">
            <v>Delivered</v>
          </cell>
        </row>
        <row r="13749">
          <cell r="B13749">
            <v>100056039</v>
          </cell>
          <cell r="D13749" t="str">
            <v>Delivered</v>
          </cell>
        </row>
        <row r="13750">
          <cell r="B13750">
            <v>100056041</v>
          </cell>
          <cell r="D13750" t="str">
            <v>Delivered</v>
          </cell>
        </row>
        <row r="13751">
          <cell r="B13751">
            <v>100056036</v>
          </cell>
          <cell r="D13751" t="str">
            <v>Delivered</v>
          </cell>
        </row>
        <row r="13752">
          <cell r="B13752">
            <v>100056040</v>
          </cell>
          <cell r="D13752" t="str">
            <v>Delivered</v>
          </cell>
        </row>
        <row r="13753">
          <cell r="B13753">
            <v>100056042</v>
          </cell>
          <cell r="D13753" t="str">
            <v>Delivered</v>
          </cell>
        </row>
        <row r="13754">
          <cell r="B13754">
            <v>100056038</v>
          </cell>
          <cell r="D13754" t="str">
            <v>Delivered</v>
          </cell>
        </row>
        <row r="13755">
          <cell r="B13755">
            <v>100056035</v>
          </cell>
          <cell r="D13755" t="str">
            <v>Delivered</v>
          </cell>
        </row>
        <row r="13756">
          <cell r="B13756">
            <v>100056149</v>
          </cell>
          <cell r="D13756" t="str">
            <v>Delivered</v>
          </cell>
        </row>
        <row r="13757">
          <cell r="B13757">
            <v>100056161</v>
          </cell>
          <cell r="D13757" t="str">
            <v>Delivered</v>
          </cell>
        </row>
        <row r="13758">
          <cell r="B13758">
            <v>100056151</v>
          </cell>
          <cell r="D13758" t="str">
            <v>Delivered</v>
          </cell>
        </row>
        <row r="13759">
          <cell r="B13759">
            <v>100056092</v>
          </cell>
          <cell r="D13759" t="str">
            <v>Delivered</v>
          </cell>
        </row>
        <row r="13760">
          <cell r="B13760">
            <v>100056238</v>
          </cell>
          <cell r="D13760" t="str">
            <v>Delivered</v>
          </cell>
        </row>
        <row r="13761">
          <cell r="B13761">
            <v>100055801</v>
          </cell>
        </row>
        <row r="13763">
          <cell r="B13763" t="str">
            <v>14-06-2025 (DP World)</v>
          </cell>
        </row>
        <row r="13764">
          <cell r="B13764" t="str">
            <v>AWB</v>
          </cell>
          <cell r="D13764" t="str">
            <v>OLD PO / NEW PO</v>
          </cell>
        </row>
        <row r="13765">
          <cell r="B13765" t="str">
            <v>SP100704463</v>
          </cell>
          <cell r="D13765" t="str">
            <v>Delivered</v>
          </cell>
        </row>
        <row r="13766">
          <cell r="B13766" t="str">
            <v>SP100726706</v>
          </cell>
          <cell r="D13766" t="str">
            <v>Delivered</v>
          </cell>
        </row>
        <row r="13767">
          <cell r="B13767" t="str">
            <v>SP100727488</v>
          </cell>
          <cell r="D13767" t="str">
            <v>Delivered</v>
          </cell>
        </row>
        <row r="13768">
          <cell r="B13768" t="str">
            <v>SP100727973</v>
          </cell>
          <cell r="D13768" t="str">
            <v>Delivered</v>
          </cell>
        </row>
        <row r="13769">
          <cell r="B13769" t="str">
            <v>SP100729068</v>
          </cell>
          <cell r="D13769" t="str">
            <v>reschedule by blinkit due to riots at kolkata</v>
          </cell>
        </row>
        <row r="13770">
          <cell r="B13770" t="str">
            <v>SP100733789</v>
          </cell>
          <cell r="D13770" t="str">
            <v>Consignee Refused Due To P.O Expire</v>
          </cell>
        </row>
        <row r="13771">
          <cell r="B13771" t="str">
            <v>SP100735174</v>
          </cell>
          <cell r="D13771" t="str">
            <v>Delivered</v>
          </cell>
        </row>
        <row r="13772">
          <cell r="B13772" t="str">
            <v>SP100733733</v>
          </cell>
          <cell r="D13772" t="str">
            <v>Consignee Refused Due To Space Issue</v>
          </cell>
        </row>
        <row r="13773">
          <cell r="B13773" t="str">
            <v>SP100737391</v>
          </cell>
          <cell r="D13773" t="str">
            <v>Delivered</v>
          </cell>
        </row>
        <row r="13774">
          <cell r="B13774" t="str">
            <v>SP100737600</v>
          </cell>
          <cell r="D13774" t="str">
            <v>Delivered</v>
          </cell>
        </row>
        <row r="13775">
          <cell r="B13775" t="str">
            <v>SP100738063</v>
          </cell>
          <cell r="D13775" t="str">
            <v>Delivered</v>
          </cell>
        </row>
        <row r="13776">
          <cell r="B13776" t="str">
            <v>SP100738065</v>
          </cell>
          <cell r="D13776" t="str">
            <v>Delivered</v>
          </cell>
        </row>
        <row r="13777">
          <cell r="B13777" t="str">
            <v>SP100738064</v>
          </cell>
          <cell r="D13777" t="str">
            <v>Delivered</v>
          </cell>
        </row>
        <row r="13778">
          <cell r="B13778" t="str">
            <v>SP100738948</v>
          </cell>
          <cell r="D13778" t="str">
            <v>Delivered</v>
          </cell>
        </row>
        <row r="13779">
          <cell r="B13779" t="str">
            <v>SP100737749</v>
          </cell>
          <cell r="D13779" t="str">
            <v>Delivered</v>
          </cell>
        </row>
        <row r="13780">
          <cell r="B13780" t="str">
            <v>SP100738694</v>
          </cell>
          <cell r="D13780" t="str">
            <v>Delivered</v>
          </cell>
        </row>
        <row r="13781">
          <cell r="B13781" t="str">
            <v>SP100738815</v>
          </cell>
          <cell r="D13781" t="str">
            <v>Delivered</v>
          </cell>
        </row>
        <row r="13782">
          <cell r="B13782" t="str">
            <v>SP100738761</v>
          </cell>
          <cell r="D13782" t="str">
            <v>Delivered</v>
          </cell>
        </row>
        <row r="13783">
          <cell r="B13783" t="str">
            <v>SP100738874</v>
          </cell>
          <cell r="D13783" t="str">
            <v>Delivered</v>
          </cell>
        </row>
        <row r="13784">
          <cell r="B13784" t="str">
            <v>SP100743335</v>
          </cell>
          <cell r="D13784" t="str">
            <v>Delivered</v>
          </cell>
        </row>
        <row r="13785">
          <cell r="B13785" t="str">
            <v>SP100743628</v>
          </cell>
          <cell r="D13785" t="str">
            <v xml:space="preserve">Align For Monday As Per Market Place </v>
          </cell>
        </row>
        <row r="13786">
          <cell r="B13786" t="str">
            <v>SP100743634</v>
          </cell>
          <cell r="D13786" t="str">
            <v xml:space="preserve">Align For Monday As Per Market Place </v>
          </cell>
        </row>
        <row r="13789">
          <cell r="B13789" t="str">
            <v>15-06-2025 (Fast Track)</v>
          </cell>
        </row>
        <row r="13790">
          <cell r="B13790" t="str">
            <v>AWB</v>
          </cell>
          <cell r="D13790" t="str">
            <v>Appointment I'D</v>
          </cell>
        </row>
        <row r="13791">
          <cell r="B13791">
            <v>100054425</v>
          </cell>
          <cell r="D13791" t="str">
            <v>Delivered</v>
          </cell>
        </row>
        <row r="13792">
          <cell r="B13792">
            <v>100055101</v>
          </cell>
          <cell r="D13792" t="str">
            <v>Delivered</v>
          </cell>
        </row>
        <row r="13793">
          <cell r="B13793">
            <v>100056447</v>
          </cell>
          <cell r="D13793" t="str">
            <v>Delivered</v>
          </cell>
        </row>
        <row r="13794">
          <cell r="B13794">
            <v>100055101</v>
          </cell>
          <cell r="D13794" t="str">
            <v>Delivered</v>
          </cell>
        </row>
        <row r="13797">
          <cell r="B13797" t="str">
            <v>16-06-2025 (Blue Dart)</v>
          </cell>
        </row>
        <row r="13798">
          <cell r="B13798" t="str">
            <v>AWB</v>
          </cell>
          <cell r="D13798" t="str">
            <v>Status</v>
          </cell>
        </row>
        <row r="13799">
          <cell r="B13799">
            <v>53572984371</v>
          </cell>
          <cell r="D13799" t="str">
            <v>Delivered</v>
          </cell>
        </row>
        <row r="13800">
          <cell r="B13800">
            <v>53572984441</v>
          </cell>
          <cell r="D13800" t="str">
            <v>Delivered</v>
          </cell>
        </row>
        <row r="13801">
          <cell r="B13801">
            <v>53572984636</v>
          </cell>
          <cell r="D13801" t="str">
            <v>Delivered</v>
          </cell>
        </row>
        <row r="13802">
          <cell r="B13802">
            <v>53573248466</v>
          </cell>
          <cell r="D13802" t="str">
            <v>Delivered</v>
          </cell>
        </row>
        <row r="13803">
          <cell r="B13803">
            <v>53573374271</v>
          </cell>
          <cell r="D13803" t="str">
            <v>Delivered</v>
          </cell>
        </row>
        <row r="13804">
          <cell r="B13804">
            <v>53573245810</v>
          </cell>
          <cell r="D13804" t="str">
            <v>Delivered</v>
          </cell>
        </row>
        <row r="13805">
          <cell r="B13805">
            <v>53573342292</v>
          </cell>
          <cell r="D13805" t="str">
            <v>Delivered</v>
          </cell>
        </row>
        <row r="13807">
          <cell r="B13807" t="str">
            <v>16-06-2025 (Fast Track)</v>
          </cell>
        </row>
        <row r="13808">
          <cell r="B13808" t="str">
            <v>AWB</v>
          </cell>
          <cell r="D13808" t="str">
            <v>Appointment I'D</v>
          </cell>
        </row>
        <row r="13809">
          <cell r="B13809">
            <v>100045624</v>
          </cell>
          <cell r="D13809" t="str">
            <v>Miss Route</v>
          </cell>
        </row>
        <row r="13810">
          <cell r="B13810">
            <v>100056639</v>
          </cell>
          <cell r="D13810" t="str">
            <v>Delivered</v>
          </cell>
        </row>
        <row r="13811">
          <cell r="B13811">
            <v>100055219</v>
          </cell>
          <cell r="D13811" t="str">
            <v>Delivered</v>
          </cell>
        </row>
        <row r="13812">
          <cell r="B13812">
            <v>100056312</v>
          </cell>
          <cell r="D13812" t="str">
            <v>Delivered</v>
          </cell>
        </row>
        <row r="13813">
          <cell r="B13813">
            <v>100056830</v>
          </cell>
          <cell r="D13813" t="str">
            <v>Appointment Taken Before EDD</v>
          </cell>
        </row>
        <row r="13814">
          <cell r="B13814">
            <v>100056891</v>
          </cell>
          <cell r="D13814" t="str">
            <v>Delivered</v>
          </cell>
        </row>
        <row r="13815">
          <cell r="B13815">
            <v>100055949</v>
          </cell>
          <cell r="D13815" t="str">
            <v>Delivered</v>
          </cell>
        </row>
        <row r="13816">
          <cell r="B13816">
            <v>100055952</v>
          </cell>
          <cell r="D13816" t="str">
            <v>Delivered</v>
          </cell>
        </row>
        <row r="13817">
          <cell r="B13817">
            <v>100055957</v>
          </cell>
          <cell r="D13817" t="str">
            <v>Not Delivered Due To Heavy Rain Fall</v>
          </cell>
        </row>
        <row r="13818">
          <cell r="B13818">
            <v>100056037</v>
          </cell>
          <cell r="D13818" t="str">
            <v>Delivered</v>
          </cell>
        </row>
        <row r="13819">
          <cell r="B13819">
            <v>100056033</v>
          </cell>
          <cell r="D13819" t="str">
            <v>Delivered</v>
          </cell>
        </row>
        <row r="13820">
          <cell r="B13820">
            <v>100056800</v>
          </cell>
          <cell r="D13820" t="str">
            <v>Delivered</v>
          </cell>
        </row>
        <row r="13821">
          <cell r="B13821">
            <v>100056154</v>
          </cell>
          <cell r="D13821" t="str">
            <v>Delivered</v>
          </cell>
        </row>
        <row r="13822">
          <cell r="B13822">
            <v>100056153</v>
          </cell>
          <cell r="D13822" t="str">
            <v>Delivered</v>
          </cell>
        </row>
        <row r="13823">
          <cell r="B13823">
            <v>100056374</v>
          </cell>
          <cell r="D13823" t="str">
            <v>Delivered</v>
          </cell>
        </row>
        <row r="13824">
          <cell r="B13824">
            <v>100056272</v>
          </cell>
          <cell r="D13824" t="str">
            <v>Delivered</v>
          </cell>
        </row>
        <row r="13825">
          <cell r="B13825">
            <v>100056315</v>
          </cell>
          <cell r="D13825" t="str">
            <v>Delivered</v>
          </cell>
        </row>
        <row r="13826">
          <cell r="B13826">
            <v>100056274</v>
          </cell>
          <cell r="D13826" t="str">
            <v>Delivered</v>
          </cell>
        </row>
        <row r="13827">
          <cell r="B13827">
            <v>100056271</v>
          </cell>
          <cell r="D13827" t="str">
            <v>Delivered</v>
          </cell>
        </row>
        <row r="13828">
          <cell r="B13828">
            <v>100056269</v>
          </cell>
          <cell r="D13828" t="str">
            <v>Delivered</v>
          </cell>
        </row>
        <row r="13829">
          <cell r="B13829">
            <v>100056465</v>
          </cell>
          <cell r="D13829" t="str">
            <v>Delivered</v>
          </cell>
        </row>
        <row r="13830">
          <cell r="B13830">
            <v>100056607</v>
          </cell>
          <cell r="D13830" t="str">
            <v>Delivered</v>
          </cell>
        </row>
        <row r="13831">
          <cell r="B13831">
            <v>100056605</v>
          </cell>
          <cell r="D13831" t="str">
            <v>Delivered</v>
          </cell>
        </row>
        <row r="13832">
          <cell r="B13832">
            <v>100056649</v>
          </cell>
          <cell r="D13832" t="str">
            <v>Delivered</v>
          </cell>
        </row>
        <row r="13833">
          <cell r="B13833">
            <v>100056606</v>
          </cell>
          <cell r="D13833" t="str">
            <v>Delivered</v>
          </cell>
        </row>
        <row r="13835">
          <cell r="B13835" t="str">
            <v>16-06-2025 (DP World)</v>
          </cell>
        </row>
        <row r="13836">
          <cell r="B13836" t="str">
            <v>AWB</v>
          </cell>
          <cell r="D13836" t="str">
            <v>OLD PO / NEW PO</v>
          </cell>
        </row>
        <row r="13837">
          <cell r="B13837" t="str">
            <v>SP100706318</v>
          </cell>
          <cell r="D13837" t="str">
            <v>Market Place Reschedule</v>
          </cell>
        </row>
        <row r="13838">
          <cell r="B13838" t="str">
            <v>SP100704585</v>
          </cell>
          <cell r="D13838" t="str">
            <v>Market Place Reschedule</v>
          </cell>
        </row>
        <row r="13839">
          <cell r="B13839" t="str">
            <v>SP100704808</v>
          </cell>
          <cell r="D13839" t="str">
            <v>Consignee Refused Due To New P.O Not on The Box</v>
          </cell>
        </row>
        <row r="13840">
          <cell r="B13840" t="str">
            <v>SP100704557</v>
          </cell>
          <cell r="D13840" t="str">
            <v>Consignee Refused Due To New P.O Not on The Box</v>
          </cell>
        </row>
        <row r="13841">
          <cell r="B13841" t="str">
            <v>SP100706306</v>
          </cell>
          <cell r="D13841" t="str">
            <v>Consignee Refused Due To New P.O Not on The Box</v>
          </cell>
        </row>
        <row r="13842">
          <cell r="B13842" t="str">
            <v>SP100726595</v>
          </cell>
          <cell r="D13842" t="str">
            <v>Delivered</v>
          </cell>
        </row>
        <row r="13843">
          <cell r="B13843" t="str">
            <v>SP100729076</v>
          </cell>
          <cell r="D13843" t="str">
            <v>Delivered</v>
          </cell>
        </row>
        <row r="13844">
          <cell r="B13844" t="str">
            <v>SP100733749</v>
          </cell>
          <cell r="D13844" t="str">
            <v>Delivered</v>
          </cell>
        </row>
        <row r="13845">
          <cell r="B13845" t="str">
            <v>SP100733795</v>
          </cell>
          <cell r="D13845" t="str">
            <v>Consignee Refused Due To P.O Expire</v>
          </cell>
        </row>
        <row r="13846">
          <cell r="B13846" t="str">
            <v>SP100741975</v>
          </cell>
          <cell r="D13846" t="str">
            <v>Consignee refused</v>
          </cell>
        </row>
        <row r="13847">
          <cell r="B13847" t="str">
            <v>SP100738652</v>
          </cell>
          <cell r="D13847" t="str">
            <v>Delivered</v>
          </cell>
        </row>
        <row r="13848">
          <cell r="B13848" t="str">
            <v>SP100736221</v>
          </cell>
          <cell r="D13848" t="str">
            <v>Delivered</v>
          </cell>
        </row>
        <row r="13849">
          <cell r="B13849" t="str">
            <v>SP100736216</v>
          </cell>
          <cell r="D13849" t="str">
            <v>Delivered</v>
          </cell>
        </row>
        <row r="13850">
          <cell r="B13850" t="str">
            <v>SP100738637</v>
          </cell>
          <cell r="D13850" t="str">
            <v>Delivered</v>
          </cell>
        </row>
        <row r="13851">
          <cell r="B13851" t="str">
            <v>SP100738961</v>
          </cell>
          <cell r="D13851" t="str">
            <v>Delivered</v>
          </cell>
        </row>
        <row r="13852">
          <cell r="B13852" t="str">
            <v>SP100738075</v>
          </cell>
          <cell r="D13852" t="str">
            <v>Delivered</v>
          </cell>
        </row>
        <row r="13853">
          <cell r="B13853" t="str">
            <v>SP100738068</v>
          </cell>
          <cell r="D13853" t="str">
            <v>Delivered</v>
          </cell>
        </row>
        <row r="13854">
          <cell r="B13854" t="str">
            <v>SP100738823</v>
          </cell>
          <cell r="D13854" t="str">
            <v>Delivered</v>
          </cell>
        </row>
        <row r="13855">
          <cell r="B13855" t="str">
            <v>SP100738640</v>
          </cell>
          <cell r="D13855" t="str">
            <v>Delivered</v>
          </cell>
        </row>
        <row r="13856">
          <cell r="B13856" t="str">
            <v>SP100738632</v>
          </cell>
          <cell r="D13856" t="str">
            <v>Not delivered Due To P.O Issue</v>
          </cell>
        </row>
        <row r="13857">
          <cell r="B13857" t="str">
            <v>SP100738680</v>
          </cell>
          <cell r="D13857" t="str">
            <v>Delivered</v>
          </cell>
        </row>
        <row r="13858">
          <cell r="B13858" t="str">
            <v>SP100738636</v>
          </cell>
          <cell r="D13858" t="str">
            <v>Delivered</v>
          </cell>
        </row>
        <row r="13859">
          <cell r="B13859" t="str">
            <v>SP100743324</v>
          </cell>
          <cell r="D13859" t="str">
            <v>Delivered</v>
          </cell>
        </row>
        <row r="13860">
          <cell r="B13860" t="str">
            <v>SP100738660</v>
          </cell>
          <cell r="D13860" t="str">
            <v>Delivered</v>
          </cell>
        </row>
        <row r="13861">
          <cell r="B13861" t="str">
            <v>SP100738793</v>
          </cell>
          <cell r="D13861" t="str">
            <v>Delivered</v>
          </cell>
        </row>
        <row r="13862">
          <cell r="B13862" t="str">
            <v>SP100738808</v>
          </cell>
          <cell r="D13862" t="str">
            <v>Market Place Reschedule</v>
          </cell>
        </row>
        <row r="13863">
          <cell r="B13863" t="str">
            <v>SP100740992</v>
          </cell>
          <cell r="D13863" t="str">
            <v>Market Place Reschedule</v>
          </cell>
        </row>
        <row r="13864">
          <cell r="B13864" t="str">
            <v>SP100740805</v>
          </cell>
          <cell r="D13864" t="str">
            <v>OFD</v>
          </cell>
        </row>
        <row r="13865">
          <cell r="B13865" t="str">
            <v>SP100745653</v>
          </cell>
          <cell r="D13865" t="str">
            <v>Delivered</v>
          </cell>
        </row>
        <row r="13866">
          <cell r="B13866" t="str">
            <v>SP100744801</v>
          </cell>
          <cell r="D13866" t="str">
            <v>Delivered</v>
          </cell>
        </row>
        <row r="13867">
          <cell r="B13867" t="str">
            <v>SP100746640</v>
          </cell>
          <cell r="D13867" t="str">
            <v>Delivered</v>
          </cell>
        </row>
        <row r="13868">
          <cell r="B13868" t="str">
            <v>SP100743628</v>
          </cell>
          <cell r="D13868" t="str">
            <v>Delivered</v>
          </cell>
        </row>
        <row r="13869">
          <cell r="B13869" t="str">
            <v>SP100743634</v>
          </cell>
          <cell r="D13869" t="str">
            <v>Delivered</v>
          </cell>
        </row>
        <row r="13872">
          <cell r="B13872" t="str">
            <v>17-06-2025 (Blue Dart)</v>
          </cell>
        </row>
        <row r="13873">
          <cell r="B13873" t="str">
            <v>AWB</v>
          </cell>
          <cell r="D13873" t="str">
            <v>Status</v>
          </cell>
        </row>
        <row r="13874">
          <cell r="B13874">
            <v>53573451352</v>
          </cell>
          <cell r="D13874" t="str">
            <v>Delivered</v>
          </cell>
        </row>
        <row r="13875">
          <cell r="B13875">
            <v>53572984463</v>
          </cell>
          <cell r="D13875" t="str">
            <v>Delivered</v>
          </cell>
        </row>
        <row r="13877">
          <cell r="B13877" t="str">
            <v>17-06-2025 (Fast Track)</v>
          </cell>
        </row>
        <row r="13878">
          <cell r="B13878" t="str">
            <v>AWB</v>
          </cell>
          <cell r="D13878" t="str">
            <v>Appointment I'D</v>
          </cell>
        </row>
        <row r="13879">
          <cell r="B13879">
            <v>100056644</v>
          </cell>
          <cell r="D13879" t="str">
            <v>Delivered</v>
          </cell>
        </row>
        <row r="13880">
          <cell r="B13880">
            <v>100054497</v>
          </cell>
          <cell r="D13880" t="str">
            <v>Align For Tomorrow</v>
          </cell>
        </row>
        <row r="13881">
          <cell r="B13881">
            <v>100056648</v>
          </cell>
          <cell r="D13881" t="str">
            <v>Delivered</v>
          </cell>
        </row>
        <row r="13882">
          <cell r="B13882">
            <v>100056616</v>
          </cell>
          <cell r="D13882" t="str">
            <v>Delivered</v>
          </cell>
        </row>
        <row r="13883">
          <cell r="B13883">
            <v>100056609</v>
          </cell>
          <cell r="D13883" t="str">
            <v>Delivered</v>
          </cell>
        </row>
        <row r="13884">
          <cell r="B13884">
            <v>100056233</v>
          </cell>
          <cell r="D13884" t="str">
            <v>Delivered</v>
          </cell>
        </row>
        <row r="13885">
          <cell r="B13885">
            <v>100056242</v>
          </cell>
          <cell r="D13885" t="str">
            <v>Delivered</v>
          </cell>
        </row>
        <row r="13886">
          <cell r="B13886">
            <v>100056270</v>
          </cell>
          <cell r="D13886" t="str">
            <v>Delivered</v>
          </cell>
        </row>
        <row r="13887">
          <cell r="B13887">
            <v>100056466</v>
          </cell>
          <cell r="D13887" t="str">
            <v>Delivered</v>
          </cell>
        </row>
        <row r="13888">
          <cell r="B13888">
            <v>100056319</v>
          </cell>
          <cell r="D13888" t="str">
            <v>Delivered</v>
          </cell>
        </row>
        <row r="13889">
          <cell r="B13889">
            <v>100056302</v>
          </cell>
          <cell r="D13889" t="str">
            <v>Delivered</v>
          </cell>
        </row>
        <row r="13890">
          <cell r="B13890">
            <v>100056240</v>
          </cell>
          <cell r="D13890" t="str">
            <v>Delivered</v>
          </cell>
        </row>
        <row r="13891">
          <cell r="B13891">
            <v>100056522</v>
          </cell>
          <cell r="D13891" t="str">
            <v>Delivered</v>
          </cell>
        </row>
        <row r="13892">
          <cell r="B13892">
            <v>100056265</v>
          </cell>
          <cell r="D13892" t="str">
            <v>VEHICLE WAITING SINCE 8 HOUR STILL SHIPMENT NOT ACCEPTED</v>
          </cell>
        </row>
        <row r="13893">
          <cell r="B13893">
            <v>100056266</v>
          </cell>
          <cell r="D13893" t="str">
            <v>Delivered</v>
          </cell>
        </row>
        <row r="13895">
          <cell r="B13895" t="str">
            <v>17-06-2025 (DP World)</v>
          </cell>
        </row>
        <row r="13896">
          <cell r="B13896" t="str">
            <v>AWB</v>
          </cell>
          <cell r="D13896" t="str">
            <v>OLD PO / NEW PO</v>
          </cell>
        </row>
        <row r="13897">
          <cell r="B13897" t="str">
            <v>SP100744404</v>
          </cell>
          <cell r="D13897" t="str">
            <v>Delivered</v>
          </cell>
        </row>
        <row r="13898">
          <cell r="B13898" t="str">
            <v>SP100742408</v>
          </cell>
          <cell r="D13898" t="str">
            <v>Delivered</v>
          </cell>
        </row>
        <row r="13899">
          <cell r="B13899" t="str">
            <v>SP100744403</v>
          </cell>
          <cell r="D13899" t="str">
            <v>Delivered</v>
          </cell>
        </row>
        <row r="13900">
          <cell r="B13900" t="str">
            <v>SP100729081</v>
          </cell>
          <cell r="D13900" t="str">
            <v>Delivered</v>
          </cell>
        </row>
        <row r="13901">
          <cell r="B13901" t="str">
            <v>SP100730161</v>
          </cell>
          <cell r="D13901" t="str">
            <v>Delivered</v>
          </cell>
        </row>
        <row r="13902">
          <cell r="B13902" t="str">
            <v>SP100744402</v>
          </cell>
          <cell r="D13902" t="str">
            <v>Delivered</v>
          </cell>
        </row>
        <row r="13903">
          <cell r="B13903" t="str">
            <v>SP100742270</v>
          </cell>
          <cell r="D13903" t="str">
            <v>Delivered</v>
          </cell>
        </row>
        <row r="13904">
          <cell r="B13904" t="str">
            <v>SP100743556</v>
          </cell>
          <cell r="D13904" t="str">
            <v>Delivered</v>
          </cell>
        </row>
        <row r="13905">
          <cell r="B13905" t="str">
            <v>SP100745377</v>
          </cell>
          <cell r="D13905" t="str">
            <v>Delivered</v>
          </cell>
        </row>
        <row r="13906">
          <cell r="B13906" t="str">
            <v>SP100746914</v>
          </cell>
          <cell r="D13906" t="str">
            <v>Delivered</v>
          </cell>
        </row>
        <row r="13907">
          <cell r="B13907" t="str">
            <v>SP100744893</v>
          </cell>
          <cell r="D13907" t="str">
            <v>Delivered</v>
          </cell>
        </row>
        <row r="13908">
          <cell r="B13908" t="str">
            <v>SP100746691</v>
          </cell>
          <cell r="D13908" t="str">
            <v>Delivered</v>
          </cell>
        </row>
        <row r="13909">
          <cell r="B13909" t="str">
            <v>SP100746686</v>
          </cell>
          <cell r="D13909" t="str">
            <v>Delivered</v>
          </cell>
        </row>
        <row r="13910">
          <cell r="B13910" t="str">
            <v>SP100744839</v>
          </cell>
          <cell r="D13910" t="str">
            <v>Delivered</v>
          </cell>
        </row>
        <row r="13911">
          <cell r="B13911" t="str">
            <v>SP100744891</v>
          </cell>
          <cell r="D13911" t="str">
            <v>Consignee Refused</v>
          </cell>
        </row>
        <row r="13912">
          <cell r="B13912" t="str">
            <v>SP100744909</v>
          </cell>
          <cell r="D13912" t="str">
            <v>Delivered</v>
          </cell>
        </row>
        <row r="13913">
          <cell r="B13913" t="str">
            <v>SP100746994</v>
          </cell>
          <cell r="D13913" t="str">
            <v>Delivered</v>
          </cell>
        </row>
        <row r="13914">
          <cell r="B13914" t="str">
            <v>SP100746996</v>
          </cell>
          <cell r="D13914" t="str">
            <v>Delivered</v>
          </cell>
        </row>
        <row r="13915">
          <cell r="B13915" t="str">
            <v>SP100746999</v>
          </cell>
          <cell r="D13915" t="str">
            <v>Delivered</v>
          </cell>
        </row>
        <row r="13916">
          <cell r="B13916" t="str">
            <v>SP100747007</v>
          </cell>
          <cell r="D13916" t="str">
            <v>Delivered</v>
          </cell>
        </row>
        <row r="13917">
          <cell r="B13917" t="str">
            <v>SP100747011</v>
          </cell>
          <cell r="D13917" t="str">
            <v>Delivered</v>
          </cell>
        </row>
        <row r="13920">
          <cell r="B13920" t="str">
            <v>18-06-2025 (Blue Dart)</v>
          </cell>
        </row>
        <row r="13921">
          <cell r="B13921" t="str">
            <v>AWB</v>
          </cell>
          <cell r="D13921" t="str">
            <v>Status</v>
          </cell>
        </row>
        <row r="13922">
          <cell r="B13922">
            <v>53572984614</v>
          </cell>
          <cell r="D13922" t="str">
            <v>Shipment Partially Delivered</v>
          </cell>
        </row>
        <row r="13924">
          <cell r="B13924" t="str">
            <v>18-06-2025 (Fast Track)</v>
          </cell>
        </row>
        <row r="13925">
          <cell r="B13925" t="str">
            <v>AWB</v>
          </cell>
          <cell r="D13925" t="str">
            <v>Appointment I'D</v>
          </cell>
        </row>
        <row r="13926">
          <cell r="B13926">
            <v>100056572</v>
          </cell>
          <cell r="D13926" t="str">
            <v>Delivered</v>
          </cell>
        </row>
        <row r="13927">
          <cell r="B13927">
            <v>100056449</v>
          </cell>
          <cell r="D13927" t="str">
            <v>Delivered</v>
          </cell>
        </row>
        <row r="13928">
          <cell r="B13928">
            <v>100056610</v>
          </cell>
          <cell r="D13928" t="str">
            <v>Delivered</v>
          </cell>
        </row>
        <row r="13929">
          <cell r="B13929">
            <v>100056636</v>
          </cell>
          <cell r="D13929" t="str">
            <v>Delivered</v>
          </cell>
        </row>
        <row r="13930">
          <cell r="B13930">
            <v>100056614</v>
          </cell>
          <cell r="D13930" t="str">
            <v>Delivered</v>
          </cell>
        </row>
        <row r="13931">
          <cell r="B13931">
            <v>100056790</v>
          </cell>
          <cell r="D13931" t="str">
            <v>Delivered</v>
          </cell>
        </row>
        <row r="13932">
          <cell r="B13932">
            <v>100057186</v>
          </cell>
          <cell r="D13932" t="str">
            <v>Delivered</v>
          </cell>
        </row>
        <row r="13933">
          <cell r="B13933">
            <v>100057187</v>
          </cell>
          <cell r="D13933" t="str">
            <v>Delivered</v>
          </cell>
        </row>
        <row r="13934">
          <cell r="B13934">
            <v>100057053</v>
          </cell>
          <cell r="D13934" t="str">
            <v>Delivered</v>
          </cell>
        </row>
        <row r="13935">
          <cell r="B13935">
            <v>100057056</v>
          </cell>
          <cell r="D13935" t="str">
            <v>Delivered</v>
          </cell>
        </row>
        <row r="13936">
          <cell r="B13936">
            <v>100057020</v>
          </cell>
          <cell r="D13936" t="str">
            <v>Delivered</v>
          </cell>
        </row>
        <row r="13937">
          <cell r="B13937">
            <v>100057022</v>
          </cell>
          <cell r="D13937" t="str">
            <v>Delivered</v>
          </cell>
        </row>
        <row r="13939">
          <cell r="B13939" t="str">
            <v>18-06-2025 (DP World)</v>
          </cell>
        </row>
        <row r="13940">
          <cell r="B13940" t="str">
            <v>AWB</v>
          </cell>
          <cell r="D13940" t="str">
            <v>OLD PO / NEW PO</v>
          </cell>
        </row>
        <row r="13941">
          <cell r="B13941">
            <v>1301885933</v>
          </cell>
          <cell r="D13941" t="str">
            <v>Consignee Refused Due To P.O Expire</v>
          </cell>
        </row>
        <row r="13942">
          <cell r="B13942" t="str">
            <v>SP100704089</v>
          </cell>
          <cell r="D13942" t="str">
            <v>The consignee asked the new PO to affix the label to the box. </v>
          </cell>
        </row>
        <row r="13943">
          <cell r="B13943" t="str">
            <v>SP100745468</v>
          </cell>
          <cell r="D13943" t="str">
            <v>Delivered</v>
          </cell>
        </row>
        <row r="13944">
          <cell r="B13944" t="str">
            <v>SP100724020</v>
          </cell>
          <cell r="D13944" t="str">
            <v>Delivered</v>
          </cell>
        </row>
        <row r="13945">
          <cell r="B13945" t="str">
            <v>SP100726675</v>
          </cell>
          <cell r="D13945" t="str">
            <v>Consignee refuse to accept due to a vehicle report after cuttoff time at cnee place</v>
          </cell>
        </row>
        <row r="13946">
          <cell r="B13946" t="str">
            <v>SP100739253</v>
          </cell>
          <cell r="D13946" t="str">
            <v>Delivered</v>
          </cell>
        </row>
        <row r="13947">
          <cell r="B13947" t="str">
            <v>SP100738011</v>
          </cell>
          <cell r="D13947" t="str">
            <v>No Appointment For Today Already informed in group</v>
          </cell>
        </row>
        <row r="13948">
          <cell r="B13948" t="str">
            <v>SP100738074</v>
          </cell>
          <cell r="D13948" t="str">
            <v>Delivered</v>
          </cell>
        </row>
        <row r="13949">
          <cell r="B13949" t="str">
            <v>SP100738073</v>
          </cell>
          <cell r="D13949" t="str">
            <v>Delivered</v>
          </cell>
        </row>
        <row r="13950">
          <cell r="B13950" t="str">
            <v>SP100738072</v>
          </cell>
          <cell r="D13950" t="str">
            <v>Delivered</v>
          </cell>
        </row>
        <row r="13951">
          <cell r="B13951" t="str">
            <v>SP100738958</v>
          </cell>
          <cell r="D13951" t="str">
            <v>Delivered</v>
          </cell>
        </row>
        <row r="13952">
          <cell r="B13952" t="str">
            <v>SP100738070</v>
          </cell>
          <cell r="D13952" t="str">
            <v>Delivered</v>
          </cell>
        </row>
        <row r="13953">
          <cell r="B13953" t="str">
            <v>SP100738069</v>
          </cell>
          <cell r="D13953" t="str">
            <v>Delivered</v>
          </cell>
        </row>
        <row r="13954">
          <cell r="B13954" t="str">
            <v>SP100745353</v>
          </cell>
          <cell r="D13954" t="str">
            <v>Delivered</v>
          </cell>
        </row>
        <row r="13955">
          <cell r="B13955" t="str">
            <v>SP100744830</v>
          </cell>
          <cell r="D13955" t="str">
            <v>Delivered</v>
          </cell>
        </row>
        <row r="13956">
          <cell r="B13956" t="str">
            <v>SP100745337</v>
          </cell>
          <cell r="D13956" t="str">
            <v>Delivered</v>
          </cell>
        </row>
        <row r="13957">
          <cell r="B13957" t="str">
            <v>SP100745322</v>
          </cell>
          <cell r="D13957" t="str">
            <v>Delivered</v>
          </cell>
        </row>
        <row r="13958">
          <cell r="B13958" t="str">
            <v>SP100744914</v>
          </cell>
          <cell r="D13958" t="str">
            <v>Delivered</v>
          </cell>
        </row>
        <row r="13959">
          <cell r="B13959" t="str">
            <v>SP100744960</v>
          </cell>
          <cell r="D13959" t="str">
            <v>Delivered</v>
          </cell>
        </row>
        <row r="13960">
          <cell r="B13960" t="str">
            <v>SP100746798</v>
          </cell>
          <cell r="D13960" t="str">
            <v>Delivered</v>
          </cell>
        </row>
        <row r="13961">
          <cell r="B13961" t="str">
            <v>SP100745135</v>
          </cell>
          <cell r="D13961" t="str">
            <v>Delivered</v>
          </cell>
        </row>
        <row r="13962">
          <cell r="B13962" t="str">
            <v>SP100746778</v>
          </cell>
          <cell r="D13962" t="str">
            <v>Delivered</v>
          </cell>
        </row>
        <row r="13963">
          <cell r="B13963" t="str">
            <v>SP100747524</v>
          </cell>
          <cell r="D13963" t="str">
            <v>Delivered</v>
          </cell>
        </row>
        <row r="13964">
          <cell r="B13964" t="str">
            <v>SP100748334</v>
          </cell>
          <cell r="D13964" t="str">
            <v>Delivered</v>
          </cell>
        </row>
        <row r="13965">
          <cell r="B13965" t="str">
            <v>SP100744827</v>
          </cell>
          <cell r="D13965" t="str">
            <v>Delivered</v>
          </cell>
        </row>
        <row r="13966">
          <cell r="B13966" t="str">
            <v>SP100744937</v>
          </cell>
          <cell r="D13966" t="str">
            <v>Delivered</v>
          </cell>
        </row>
        <row r="13967">
          <cell r="B13967" t="str">
            <v>SP100744803</v>
          </cell>
          <cell r="D13967" t="str">
            <v>Delivered</v>
          </cell>
        </row>
        <row r="13968">
          <cell r="B13968" t="str">
            <v>SP100745260</v>
          </cell>
          <cell r="D13968" t="str">
            <v>Delivered</v>
          </cell>
        </row>
        <row r="13969">
          <cell r="B13969">
            <v>91694525952</v>
          </cell>
          <cell r="D13969" t="str">
            <v>Delivered</v>
          </cell>
        </row>
        <row r="13972">
          <cell r="B13972" t="str">
            <v>19-06-2025 (Fast Track)</v>
          </cell>
        </row>
        <row r="13973">
          <cell r="B13973" t="str">
            <v>AWB</v>
          </cell>
          <cell r="D13973" t="str">
            <v>Appointment I'D</v>
          </cell>
        </row>
        <row r="13974">
          <cell r="B13974">
            <v>100056611</v>
          </cell>
          <cell r="D13974" t="str">
            <v>Delivered</v>
          </cell>
        </row>
        <row r="13975">
          <cell r="B13975">
            <v>100056468</v>
          </cell>
          <cell r="D13975" t="str">
            <v>Delivered</v>
          </cell>
        </row>
        <row r="13976">
          <cell r="B13976">
            <v>100056467</v>
          </cell>
          <cell r="D13976" t="str">
            <v>Delivered</v>
          </cell>
        </row>
        <row r="13977">
          <cell r="B13977">
            <v>100056504</v>
          </cell>
          <cell r="D13977" t="str">
            <v>Delivered</v>
          </cell>
        </row>
        <row r="13978">
          <cell r="B13978">
            <v>100056651</v>
          </cell>
          <cell r="D13978" t="str">
            <v>Delivered</v>
          </cell>
        </row>
        <row r="13979">
          <cell r="B13979">
            <v>100056621</v>
          </cell>
          <cell r="D13979" t="str">
            <v>Delivered</v>
          </cell>
        </row>
        <row r="13980">
          <cell r="B13980">
            <v>100056508</v>
          </cell>
          <cell r="D13980" t="str">
            <v>Delivered</v>
          </cell>
        </row>
        <row r="13981">
          <cell r="B13981">
            <v>100056608</v>
          </cell>
          <cell r="D13981" t="str">
            <v>Delivered</v>
          </cell>
        </row>
        <row r="13982">
          <cell r="B13982">
            <v>100056493</v>
          </cell>
          <cell r="D13982" t="str">
            <v>Delivered</v>
          </cell>
        </row>
        <row r="13983">
          <cell r="B13983">
            <v>100056612</v>
          </cell>
          <cell r="D13983" t="str">
            <v>Delivered</v>
          </cell>
        </row>
        <row r="13984">
          <cell r="B13984">
            <v>100056620</v>
          </cell>
          <cell r="D13984" t="str">
            <v>Delivered</v>
          </cell>
        </row>
        <row r="13985">
          <cell r="B13985">
            <v>100056603</v>
          </cell>
          <cell r="D13985" t="str">
            <v>Delivered</v>
          </cell>
        </row>
        <row r="13986">
          <cell r="B13986">
            <v>100056643</v>
          </cell>
          <cell r="D13986" t="str">
            <v>Delivered</v>
          </cell>
        </row>
        <row r="13987">
          <cell r="B13987">
            <v>100056613</v>
          </cell>
          <cell r="D13987" t="str">
            <v>Delivered</v>
          </cell>
        </row>
        <row r="13988">
          <cell r="B13988">
            <v>100056652</v>
          </cell>
          <cell r="D13988" t="str">
            <v>Delivered</v>
          </cell>
        </row>
        <row r="13989">
          <cell r="B13989">
            <v>100056794</v>
          </cell>
          <cell r="D13989" t="str">
            <v>Delivered</v>
          </cell>
        </row>
        <row r="13990">
          <cell r="B13990">
            <v>100056796</v>
          </cell>
          <cell r="D13990" t="str">
            <v>Delivered</v>
          </cell>
        </row>
        <row r="13991">
          <cell r="B13991">
            <v>100056708</v>
          </cell>
          <cell r="D13991" t="str">
            <v>Delivered</v>
          </cell>
        </row>
        <row r="13992">
          <cell r="B13992">
            <v>100057524</v>
          </cell>
          <cell r="D13992" t="str">
            <v>Appointment Taken Before EDD</v>
          </cell>
        </row>
        <row r="13993">
          <cell r="B13993">
            <v>100057183</v>
          </cell>
          <cell r="D13993" t="str">
            <v>Delivered</v>
          </cell>
        </row>
        <row r="13994">
          <cell r="B13994">
            <v>100056952</v>
          </cell>
          <cell r="D13994" t="str">
            <v>Delivered</v>
          </cell>
        </row>
        <row r="13995">
          <cell r="B13995">
            <v>100056604</v>
          </cell>
          <cell r="D13995" t="str">
            <v>Delivered</v>
          </cell>
        </row>
        <row r="13997">
          <cell r="B13997" t="str">
            <v>19-06-2025 (DP World)</v>
          </cell>
        </row>
        <row r="13998">
          <cell r="B13998" t="str">
            <v>AWB</v>
          </cell>
          <cell r="D13998" t="str">
            <v>OLD PO / NEW PO</v>
          </cell>
        </row>
        <row r="13999">
          <cell r="B13999" t="str">
            <v>SP100717460</v>
          </cell>
          <cell r="D13999" t="str">
            <v>Delivered</v>
          </cell>
        </row>
        <row r="14000">
          <cell r="B14000" t="str">
            <v>SP100716179</v>
          </cell>
          <cell r="D14000" t="str">
            <v>Delivered</v>
          </cell>
        </row>
        <row r="14001">
          <cell r="B14001" t="str">
            <v>SP100748403</v>
          </cell>
          <cell r="D14001" t="str">
            <v>Delivered</v>
          </cell>
        </row>
        <row r="14002">
          <cell r="B14002" t="str">
            <v>SP100733698</v>
          </cell>
          <cell r="D14002" t="str">
            <v>Delivered</v>
          </cell>
        </row>
        <row r="14003">
          <cell r="B14003" t="str">
            <v>SP100733768</v>
          </cell>
          <cell r="D14003" t="str">
            <v>Consignee Refused No Respon From Market Place Till 3.30 Hrs</v>
          </cell>
        </row>
        <row r="14004">
          <cell r="B14004" t="str">
            <v>SP100737756</v>
          </cell>
          <cell r="D14004" t="str">
            <v>Delivered</v>
          </cell>
        </row>
        <row r="14005">
          <cell r="B14005" t="str">
            <v>SP100738743</v>
          </cell>
          <cell r="D14005" t="str">
            <v>Not Dispatch From RENEE</v>
          </cell>
        </row>
        <row r="14006">
          <cell r="B14006" t="str">
            <v>SP100740992</v>
          </cell>
          <cell r="D14006" t="str">
            <v>Delivered</v>
          </cell>
        </row>
        <row r="14007">
          <cell r="B14007" t="str">
            <v>SP100742178</v>
          </cell>
          <cell r="D14007" t="str">
            <v>Refused by the consignee, the vehicle was late reaching the location due to heavy rain.</v>
          </cell>
        </row>
        <row r="14008">
          <cell r="B14008" t="str">
            <v>SP100745096</v>
          </cell>
          <cell r="D14008" t="str">
            <v>Delivered</v>
          </cell>
        </row>
        <row r="14009">
          <cell r="B14009" t="str">
            <v>SP100744922</v>
          </cell>
          <cell r="D14009" t="str">
            <v>Delivered</v>
          </cell>
        </row>
        <row r="14010">
          <cell r="B14010" t="str">
            <v>SP100745512</v>
          </cell>
          <cell r="D14010" t="str">
            <v>Delivered</v>
          </cell>
        </row>
        <row r="14011">
          <cell r="B14011" t="str">
            <v>SP100745499</v>
          </cell>
          <cell r="D14011" t="str">
            <v>Delivered</v>
          </cell>
        </row>
        <row r="14012">
          <cell r="B14012" t="str">
            <v>SP100745490</v>
          </cell>
          <cell r="D14012" t="str">
            <v>Delivered</v>
          </cell>
        </row>
        <row r="14013">
          <cell r="B14013" t="str">
            <v>SP100746864</v>
          </cell>
          <cell r="D14013" t="str">
            <v>Delivered</v>
          </cell>
        </row>
        <row r="14014">
          <cell r="B14014">
            <v>953584025000008</v>
          </cell>
          <cell r="D14014" t="str">
            <v>Delivered</v>
          </cell>
        </row>
        <row r="14017">
          <cell r="B14017" t="str">
            <v>20-06-2025 (Fast Track)</v>
          </cell>
        </row>
        <row r="14018">
          <cell r="B14018" t="str">
            <v>AWB</v>
          </cell>
          <cell r="D14018" t="str">
            <v>Appointment I'D</v>
          </cell>
        </row>
        <row r="14019">
          <cell r="B14019">
            <v>100055058</v>
          </cell>
          <cell r="D14019" t="str">
            <v>Delivered</v>
          </cell>
        </row>
        <row r="14020">
          <cell r="B14020">
            <v>100055801</v>
          </cell>
          <cell r="D14020" t="str">
            <v>Delivered</v>
          </cell>
        </row>
        <row r="14021">
          <cell r="B14021">
            <v>100056494</v>
          </cell>
          <cell r="D14021" t="str">
            <v>Delivered</v>
          </cell>
        </row>
        <row r="14022">
          <cell r="B14022">
            <v>100056505</v>
          </cell>
          <cell r="D14022" t="str">
            <v>Delivered</v>
          </cell>
        </row>
        <row r="14023">
          <cell r="B14023">
            <v>100056446</v>
          </cell>
          <cell r="D14023" t="str">
            <v>Delivered</v>
          </cell>
        </row>
        <row r="14024">
          <cell r="B14024">
            <v>100056448</v>
          </cell>
          <cell r="D14024" t="str">
            <v>P.O Expired</v>
          </cell>
        </row>
        <row r="14025">
          <cell r="B14025">
            <v>100056650</v>
          </cell>
          <cell r="D14025" t="str">
            <v>Delivered</v>
          </cell>
        </row>
        <row r="14026">
          <cell r="B14026">
            <v>100056957</v>
          </cell>
          <cell r="D14026" t="str">
            <v>Delivered</v>
          </cell>
        </row>
        <row r="14027">
          <cell r="B14027">
            <v>100056958</v>
          </cell>
          <cell r="D14027" t="str">
            <v>Delivered</v>
          </cell>
        </row>
        <row r="14028">
          <cell r="B14028">
            <v>100056827</v>
          </cell>
          <cell r="D14028" t="str">
            <v>Delivered</v>
          </cell>
        </row>
        <row r="14029">
          <cell r="B14029">
            <v>100056834</v>
          </cell>
          <cell r="D14029" t="str">
            <v>Delivered</v>
          </cell>
        </row>
        <row r="14030">
          <cell r="B14030">
            <v>100056782</v>
          </cell>
          <cell r="D14030" t="str">
            <v>Delivered</v>
          </cell>
        </row>
        <row r="14031">
          <cell r="B14031">
            <v>100056786</v>
          </cell>
          <cell r="D14031" t="str">
            <v>Delivered</v>
          </cell>
        </row>
        <row r="14032">
          <cell r="B14032">
            <v>100056779</v>
          </cell>
          <cell r="D14032" t="str">
            <v>Delivered</v>
          </cell>
        </row>
        <row r="14033">
          <cell r="B14033">
            <v>100056788</v>
          </cell>
          <cell r="D14033" t="str">
            <v>Delivered</v>
          </cell>
        </row>
        <row r="14034">
          <cell r="B14034">
            <v>100056792</v>
          </cell>
          <cell r="D14034" t="str">
            <v>Delivered</v>
          </cell>
        </row>
        <row r="14035">
          <cell r="B14035">
            <v>100056789</v>
          </cell>
          <cell r="D14035" t="str">
            <v>Delivered</v>
          </cell>
        </row>
        <row r="14036">
          <cell r="B14036">
            <v>100056924</v>
          </cell>
          <cell r="D14036" t="str">
            <v>Delivered</v>
          </cell>
        </row>
        <row r="14037">
          <cell r="B14037">
            <v>100056949</v>
          </cell>
          <cell r="D14037" t="str">
            <v>Delivered</v>
          </cell>
        </row>
        <row r="14038">
          <cell r="B14038">
            <v>100056948</v>
          </cell>
          <cell r="D14038" t="str">
            <v>Delivered</v>
          </cell>
        </row>
        <row r="14039">
          <cell r="B14039">
            <v>100057188</v>
          </cell>
          <cell r="D14039" t="str">
            <v>Delivered</v>
          </cell>
        </row>
        <row r="14040">
          <cell r="B14040">
            <v>100057189</v>
          </cell>
          <cell r="D14040" t="str">
            <v>Delivered</v>
          </cell>
        </row>
        <row r="14041">
          <cell r="B14041">
            <v>100057190</v>
          </cell>
          <cell r="D14041" t="str">
            <v>Delivered</v>
          </cell>
        </row>
        <row r="14042">
          <cell r="B14042">
            <v>100057191</v>
          </cell>
          <cell r="D14042" t="str">
            <v>Delivered</v>
          </cell>
        </row>
        <row r="14043">
          <cell r="B14043">
            <v>100057192</v>
          </cell>
          <cell r="D14043" t="str">
            <v>Delivered</v>
          </cell>
        </row>
        <row r="14044">
          <cell r="B14044">
            <v>100056967</v>
          </cell>
          <cell r="D14044" t="str">
            <v>Delivered</v>
          </cell>
        </row>
        <row r="14045">
          <cell r="B14045">
            <v>100056962</v>
          </cell>
          <cell r="D14045" t="str">
            <v>Delivered</v>
          </cell>
        </row>
        <row r="14046">
          <cell r="B14046">
            <v>100057184</v>
          </cell>
          <cell r="D14046" t="str">
            <v>Delivered</v>
          </cell>
        </row>
        <row r="14047">
          <cell r="B14047">
            <v>100056965</v>
          </cell>
          <cell r="D14047" t="str">
            <v>Delivered</v>
          </cell>
        </row>
        <row r="14048">
          <cell r="B14048">
            <v>100057182</v>
          </cell>
          <cell r="D14048" t="str">
            <v>Delivered</v>
          </cell>
        </row>
        <row r="14049">
          <cell r="B14049">
            <v>100056964</v>
          </cell>
          <cell r="D14049" t="str">
            <v>Delivered</v>
          </cell>
        </row>
        <row r="14050">
          <cell r="B14050">
            <v>100057028</v>
          </cell>
          <cell r="D14050" t="str">
            <v>Delivered</v>
          </cell>
        </row>
        <row r="14051">
          <cell r="B14051">
            <v>100057037</v>
          </cell>
          <cell r="D14051" t="str">
            <v>Delivered</v>
          </cell>
        </row>
        <row r="14052">
          <cell r="B14052">
            <v>100057025</v>
          </cell>
          <cell r="D14052" t="str">
            <v>Delivered</v>
          </cell>
        </row>
        <row r="14053">
          <cell r="B14053">
            <v>100057024</v>
          </cell>
          <cell r="D14053" t="str">
            <v>Delivered</v>
          </cell>
        </row>
        <row r="14054">
          <cell r="B14054">
            <v>100056968</v>
          </cell>
          <cell r="D14054" t="str">
            <v>Delivered</v>
          </cell>
        </row>
        <row r="14055">
          <cell r="B14055">
            <v>100057127</v>
          </cell>
          <cell r="D14055" t="str">
            <v>Delivered</v>
          </cell>
        </row>
        <row r="14056">
          <cell r="B14056">
            <v>100057125</v>
          </cell>
          <cell r="D14056" t="str">
            <v>Delivered</v>
          </cell>
        </row>
        <row r="14058">
          <cell r="B14058" t="str">
            <v>20-06-2025 (DP World)</v>
          </cell>
        </row>
        <row r="14059">
          <cell r="B14059" t="str">
            <v>AWB</v>
          </cell>
          <cell r="D14059" t="str">
            <v>OLD PO / NEW PO</v>
          </cell>
        </row>
        <row r="14060">
          <cell r="B14060" t="str">
            <v>SP100704585</v>
          </cell>
          <cell r="D14060" t="str">
            <v>Rechedual From Market Place</v>
          </cell>
        </row>
        <row r="14061">
          <cell r="B14061" t="str">
            <v>SP100737953</v>
          </cell>
          <cell r="D14061" t="str">
            <v>Delivered</v>
          </cell>
        </row>
        <row r="14062">
          <cell r="B14062" t="str">
            <v>SP100742514</v>
          </cell>
          <cell r="D14062" t="str">
            <v>Delivered</v>
          </cell>
        </row>
        <row r="14063">
          <cell r="B14063" t="str">
            <v>SP100744878</v>
          </cell>
          <cell r="D14063" t="str">
            <v>Delivered</v>
          </cell>
        </row>
        <row r="14064">
          <cell r="B14064" t="str">
            <v>SP100745056</v>
          </cell>
          <cell r="D14064" t="str">
            <v>Delivered</v>
          </cell>
        </row>
        <row r="14065">
          <cell r="B14065" t="str">
            <v>SP100752378</v>
          </cell>
          <cell r="D14065" t="str">
            <v>Delivered</v>
          </cell>
        </row>
        <row r="14066">
          <cell r="B14066" t="str">
            <v>SP100747512</v>
          </cell>
          <cell r="D14066" t="str">
            <v>Delivered</v>
          </cell>
        </row>
        <row r="14067">
          <cell r="B14067" t="str">
            <v>SP100748550</v>
          </cell>
          <cell r="D14067" t="str">
            <v>In Transit Dealy Due to Vehicle Break Down</v>
          </cell>
        </row>
        <row r="14068">
          <cell r="B14068" t="str">
            <v>SP100757785</v>
          </cell>
          <cell r="D14068" t="str">
            <v>Delivered</v>
          </cell>
        </row>
        <row r="14071">
          <cell r="B14071" t="str">
            <v>21-06-2025 (Fast Track)</v>
          </cell>
        </row>
        <row r="14072">
          <cell r="B14072" t="str">
            <v>AWB</v>
          </cell>
          <cell r="D14072" t="str">
            <v>Appointment I'D</v>
          </cell>
        </row>
        <row r="14073">
          <cell r="B14073">
            <v>100056778</v>
          </cell>
          <cell r="D14073" t="str">
            <v>Delivered</v>
          </cell>
        </row>
        <row r="14074">
          <cell r="B14074">
            <v>100056785</v>
          </cell>
          <cell r="D14074" t="str">
            <v>Delivered</v>
          </cell>
        </row>
        <row r="14075">
          <cell r="B14075">
            <v>100056634</v>
          </cell>
          <cell r="D14075" t="str">
            <v>Delivered</v>
          </cell>
        </row>
        <row r="14076">
          <cell r="B14076">
            <v>100056673</v>
          </cell>
          <cell r="D14076" t="str">
            <v>Not Delivered Due To Sales Tak Officer Hold Vehicle</v>
          </cell>
        </row>
        <row r="14077">
          <cell r="B14077">
            <v>100056780</v>
          </cell>
          <cell r="D14077" t="str">
            <v>Delivered</v>
          </cell>
        </row>
        <row r="14078">
          <cell r="B14078">
            <v>100056822</v>
          </cell>
          <cell r="D14078" t="str">
            <v>Delivered</v>
          </cell>
        </row>
        <row r="14079">
          <cell r="B14079">
            <v>100056776</v>
          </cell>
          <cell r="D14079" t="str">
            <v>Delivered</v>
          </cell>
        </row>
        <row r="14080">
          <cell r="B14080">
            <v>100056787</v>
          </cell>
          <cell r="D14080" t="str">
            <v>Delivered</v>
          </cell>
        </row>
        <row r="14081">
          <cell r="B14081">
            <v>100056795</v>
          </cell>
          <cell r="D14081" t="str">
            <v>Delivered</v>
          </cell>
        </row>
        <row r="14082">
          <cell r="B14082">
            <v>100056675</v>
          </cell>
          <cell r="D14082" t="str">
            <v>Delivered</v>
          </cell>
        </row>
        <row r="14083">
          <cell r="B14083">
            <v>100056668</v>
          </cell>
          <cell r="D14083" t="str">
            <v>Delivered</v>
          </cell>
        </row>
        <row r="14084">
          <cell r="B14084">
            <v>100056777</v>
          </cell>
          <cell r="D14084" t="str">
            <v>Delivered</v>
          </cell>
        </row>
        <row r="14085">
          <cell r="B14085">
            <v>100056781</v>
          </cell>
          <cell r="D14085" t="str">
            <v>Delivered</v>
          </cell>
        </row>
        <row r="14086">
          <cell r="B14086">
            <v>100056783</v>
          </cell>
          <cell r="D14086" t="str">
            <v>Delivered</v>
          </cell>
        </row>
        <row r="14087">
          <cell r="B14087">
            <v>100056710</v>
          </cell>
          <cell r="D14087" t="str">
            <v>Delivered</v>
          </cell>
        </row>
        <row r="14088">
          <cell r="B14088">
            <v>100056824</v>
          </cell>
          <cell r="D14088" t="str">
            <v>Delivered</v>
          </cell>
        </row>
        <row r="14089">
          <cell r="B14089">
            <v>100056667</v>
          </cell>
          <cell r="D14089" t="str">
            <v>Delivered</v>
          </cell>
        </row>
        <row r="14090">
          <cell r="B14090">
            <v>100056670</v>
          </cell>
          <cell r="D14090" t="str">
            <v>Delivered</v>
          </cell>
        </row>
        <row r="14091">
          <cell r="B14091">
            <v>100057185</v>
          </cell>
          <cell r="D14091" t="str">
            <v>Delivered</v>
          </cell>
        </row>
        <row r="14092">
          <cell r="B14092">
            <v>100056963</v>
          </cell>
          <cell r="D14092" t="str">
            <v>Delivered</v>
          </cell>
        </row>
        <row r="14093">
          <cell r="B14093">
            <v>100057044</v>
          </cell>
          <cell r="D14093" t="str">
            <v>Delivered</v>
          </cell>
        </row>
        <row r="14094">
          <cell r="B14094">
            <v>100057035</v>
          </cell>
          <cell r="D14094" t="str">
            <v>Delivered</v>
          </cell>
        </row>
        <row r="14095">
          <cell r="B14095">
            <v>100057129</v>
          </cell>
          <cell r="D14095" t="str">
            <v>Delivered</v>
          </cell>
        </row>
        <row r="14096">
          <cell r="B14096">
            <v>100057179</v>
          </cell>
          <cell r="D14096" t="str">
            <v>Delivered</v>
          </cell>
        </row>
        <row r="14097">
          <cell r="B14097">
            <v>100057128</v>
          </cell>
          <cell r="D14097" t="str">
            <v>Delivered</v>
          </cell>
        </row>
        <row r="14098">
          <cell r="B14098">
            <v>100057120</v>
          </cell>
          <cell r="D14098" t="str">
            <v>Delivered</v>
          </cell>
        </row>
        <row r="14099">
          <cell r="B14099">
            <v>100057123</v>
          </cell>
          <cell r="D14099" t="str">
            <v>Delivered</v>
          </cell>
        </row>
        <row r="14100">
          <cell r="B14100">
            <v>100057121</v>
          </cell>
          <cell r="D14100" t="str">
            <v>Delivered</v>
          </cell>
        </row>
        <row r="14101">
          <cell r="B14101">
            <v>100057124</v>
          </cell>
          <cell r="D14101" t="str">
            <v>Delivered</v>
          </cell>
        </row>
        <row r="14102">
          <cell r="B14102">
            <v>100057122</v>
          </cell>
          <cell r="D14102" t="str">
            <v>Delivered</v>
          </cell>
        </row>
        <row r="14103">
          <cell r="B14103">
            <v>100057513</v>
          </cell>
          <cell r="D14103" t="str">
            <v>Appointment Taken Before EDD</v>
          </cell>
        </row>
        <row r="14105">
          <cell r="B14105" t="str">
            <v>21-06-2025 (DP World)</v>
          </cell>
        </row>
        <row r="14106">
          <cell r="B14106" t="str">
            <v>AWB</v>
          </cell>
          <cell r="D14106" t="str">
            <v>OLD PO / NEW PO</v>
          </cell>
        </row>
        <row r="14107">
          <cell r="B14107" t="str">
            <v>SP100729068</v>
          </cell>
          <cell r="D14107" t="str">
            <v>Delivered</v>
          </cell>
        </row>
        <row r="14108">
          <cell r="B14108" t="str">
            <v>SP100740708</v>
          </cell>
          <cell r="D14108" t="str">
            <v>Delivered</v>
          </cell>
        </row>
        <row r="14109">
          <cell r="B14109" t="str">
            <v>SP100740657</v>
          </cell>
          <cell r="D14109" t="str">
            <v>Delivered</v>
          </cell>
        </row>
        <row r="14110">
          <cell r="B14110" t="str">
            <v>SP100741012</v>
          </cell>
          <cell r="D14110" t="str">
            <v>Delivered</v>
          </cell>
        </row>
        <row r="14111">
          <cell r="B14111" t="str">
            <v>SP100740912</v>
          </cell>
          <cell r="D14111" t="str">
            <v>Delivered</v>
          </cell>
        </row>
        <row r="14112">
          <cell r="B14112" t="str">
            <v>SP100741094</v>
          </cell>
          <cell r="D14112" t="str">
            <v>Delivered</v>
          </cell>
        </row>
        <row r="14113">
          <cell r="B14113" t="str">
            <v>SP100745209</v>
          </cell>
          <cell r="D14113" t="str">
            <v>Delivered</v>
          </cell>
        </row>
        <row r="14114">
          <cell r="B14114" t="str">
            <v>SP100745519</v>
          </cell>
          <cell r="D14114" t="str">
            <v>Delivered</v>
          </cell>
        </row>
        <row r="14115">
          <cell r="B14115" t="str">
            <v>SP100744836</v>
          </cell>
          <cell r="D14115" t="str">
            <v>Delivered</v>
          </cell>
        </row>
        <row r="14116">
          <cell r="B14116" t="str">
            <v>SP100745058</v>
          </cell>
          <cell r="D14116" t="str">
            <v>Delivered</v>
          </cell>
        </row>
        <row r="14117">
          <cell r="B14117" t="str">
            <v>SP100744900</v>
          </cell>
          <cell r="D14117" t="str">
            <v>Rechedual From Market Place</v>
          </cell>
        </row>
        <row r="14118">
          <cell r="B14118" t="str">
            <v>SP100746868</v>
          </cell>
          <cell r="D14118" t="str">
            <v>Delivered</v>
          </cell>
        </row>
        <row r="14119">
          <cell r="B14119" t="str">
            <v>SP100748601</v>
          </cell>
          <cell r="D14119" t="str">
            <v>Delivered</v>
          </cell>
        </row>
        <row r="14120">
          <cell r="B14120" t="str">
            <v>SP100750381</v>
          </cell>
          <cell r="D14120" t="str">
            <v>Delivered</v>
          </cell>
        </row>
        <row r="14121">
          <cell r="B14121" t="str">
            <v>SP100757179</v>
          </cell>
          <cell r="D14121" t="str">
            <v>Delivered</v>
          </cell>
        </row>
        <row r="14122">
          <cell r="B14122" t="str">
            <v>SP100757181</v>
          </cell>
          <cell r="D14122" t="str">
            <v>Delivered</v>
          </cell>
        </row>
        <row r="14123">
          <cell r="B14123" t="str">
            <v>SP100757184</v>
          </cell>
          <cell r="D14123" t="str">
            <v>Align For Tomorrow</v>
          </cell>
        </row>
        <row r="14126">
          <cell r="B14126" t="str">
            <v>23-06-2025 (Fast Track)</v>
          </cell>
        </row>
        <row r="14127">
          <cell r="B14127" t="str">
            <v>AWB</v>
          </cell>
          <cell r="D14127" t="str">
            <v>Appointment I'D</v>
          </cell>
        </row>
        <row r="14128">
          <cell r="B14128">
            <v>100051271</v>
          </cell>
          <cell r="D14128" t="str">
            <v>Consigne Refused Due To AMOUNT &amp; QUANTITY MISSMATCH ISSUE</v>
          </cell>
        </row>
        <row r="14129">
          <cell r="B14129">
            <v>100056509</v>
          </cell>
          <cell r="D14129" t="str">
            <v>Delivered</v>
          </cell>
        </row>
        <row r="14130">
          <cell r="B14130">
            <v>100056835</v>
          </cell>
          <cell r="D14130" t="str">
            <v>Delivered</v>
          </cell>
        </row>
        <row r="14131">
          <cell r="B14131">
            <v>100056804</v>
          </cell>
          <cell r="D14131" t="str">
            <v>Delivered</v>
          </cell>
        </row>
        <row r="14132">
          <cell r="B14132">
            <v>100056784</v>
          </cell>
          <cell r="D14132" t="str">
            <v>Delivered</v>
          </cell>
        </row>
        <row r="14133">
          <cell r="B14133">
            <v>100056676</v>
          </cell>
          <cell r="D14133" t="str">
            <v>Delivered</v>
          </cell>
        </row>
        <row r="14134">
          <cell r="B14134">
            <v>100056928</v>
          </cell>
          <cell r="D14134" t="str">
            <v>Delivered</v>
          </cell>
        </row>
        <row r="14135">
          <cell r="B14135">
            <v>100056926</v>
          </cell>
          <cell r="D14135" t="str">
            <v>Delivered</v>
          </cell>
        </row>
        <row r="14136">
          <cell r="B14136">
            <v>100056793</v>
          </cell>
          <cell r="D14136" t="str">
            <v>Consignee Refused Due To Invoice Date Wrong</v>
          </cell>
        </row>
        <row r="14137">
          <cell r="B14137">
            <v>100056801</v>
          </cell>
          <cell r="D14137" t="str">
            <v>Delivered</v>
          </cell>
        </row>
        <row r="14138">
          <cell r="B14138">
            <v>100056791</v>
          </cell>
          <cell r="D14138" t="str">
            <v>Delivered</v>
          </cell>
        </row>
        <row r="14139">
          <cell r="B14139">
            <v>100056706</v>
          </cell>
          <cell r="D14139" t="str">
            <v>Delivered</v>
          </cell>
        </row>
        <row r="14140">
          <cell r="B14140">
            <v>100056671</v>
          </cell>
          <cell r="D14140" t="str">
            <v>Delivered</v>
          </cell>
        </row>
        <row r="14141">
          <cell r="B14141">
            <v>100057193</v>
          </cell>
          <cell r="D14141" t="str">
            <v>Delivered</v>
          </cell>
        </row>
        <row r="14142">
          <cell r="B14142">
            <v>100057194</v>
          </cell>
          <cell r="D14142" t="str">
            <v>Delivered</v>
          </cell>
        </row>
        <row r="14143">
          <cell r="B14143">
            <v>100057195</v>
          </cell>
          <cell r="D14143" t="str">
            <v>Delivered</v>
          </cell>
        </row>
        <row r="14144">
          <cell r="B14144">
            <v>100057054</v>
          </cell>
          <cell r="D14144" t="str">
            <v>Delivered</v>
          </cell>
        </row>
        <row r="14145">
          <cell r="B14145">
            <v>100057181</v>
          </cell>
          <cell r="D14145" t="str">
            <v>Delivered</v>
          </cell>
        </row>
        <row r="14146">
          <cell r="B14146">
            <v>100057052</v>
          </cell>
          <cell r="D14146" t="str">
            <v>Delivered</v>
          </cell>
        </row>
        <row r="14147">
          <cell r="B14147">
            <v>100057051</v>
          </cell>
          <cell r="D14147" t="str">
            <v>Delivered</v>
          </cell>
        </row>
        <row r="14148">
          <cell r="B14148">
            <v>100057414</v>
          </cell>
          <cell r="D14148" t="str">
            <v>Delivered</v>
          </cell>
        </row>
        <row r="14149">
          <cell r="B14149">
            <v>100057292</v>
          </cell>
          <cell r="D14149" t="str">
            <v>Delivered</v>
          </cell>
        </row>
        <row r="14150">
          <cell r="B14150">
            <v>100057413</v>
          </cell>
          <cell r="D14150" t="str">
            <v>Delivered</v>
          </cell>
        </row>
        <row r="14151">
          <cell r="B14151">
            <v>100057234</v>
          </cell>
          <cell r="D14151" t="str">
            <v>Delivered</v>
          </cell>
        </row>
        <row r="14152">
          <cell r="B14152">
            <v>100057512</v>
          </cell>
          <cell r="D14152" t="str">
            <v>Delivered</v>
          </cell>
        </row>
        <row r="14153">
          <cell r="B14153">
            <v>100057518</v>
          </cell>
          <cell r="D14153" t="str">
            <v>Delivered</v>
          </cell>
        </row>
        <row r="14154">
          <cell r="B14154">
            <v>100057126</v>
          </cell>
          <cell r="D14154" t="str">
            <v>Delivered</v>
          </cell>
        </row>
        <row r="14155">
          <cell r="B14155">
            <v>100057698</v>
          </cell>
          <cell r="D14155" t="str">
            <v>Delivered</v>
          </cell>
        </row>
        <row r="14156">
          <cell r="B14156">
            <v>100057681</v>
          </cell>
          <cell r="D14156" t="str">
            <v>Delivered</v>
          </cell>
        </row>
        <row r="14157">
          <cell r="B14157">
            <v>100057696</v>
          </cell>
          <cell r="D14157" t="str">
            <v>In Transit Delay Due To Heavy Rain Fall</v>
          </cell>
        </row>
        <row r="14158">
          <cell r="B14158">
            <v>100057682</v>
          </cell>
          <cell r="D14158" t="str">
            <v>In Transit Delay Due To Heavy Rain Fall</v>
          </cell>
        </row>
        <row r="14159">
          <cell r="B14159">
            <v>100057520</v>
          </cell>
          <cell r="D14159" t="str">
            <v>Delivered</v>
          </cell>
        </row>
        <row r="14160">
          <cell r="B14160">
            <v>100057515</v>
          </cell>
          <cell r="D14160" t="str">
            <v>Delivered</v>
          </cell>
        </row>
        <row r="14161">
          <cell r="B14161">
            <v>100057525</v>
          </cell>
          <cell r="D14161" t="str">
            <v>Delivered</v>
          </cell>
        </row>
        <row r="14162">
          <cell r="B14162">
            <v>100057519</v>
          </cell>
          <cell r="D14162" t="str">
            <v>Delivered</v>
          </cell>
        </row>
        <row r="14163">
          <cell r="B14163">
            <v>100057685</v>
          </cell>
          <cell r="D14163" t="str">
            <v>Delivered</v>
          </cell>
        </row>
        <row r="14164">
          <cell r="B14164">
            <v>100057501</v>
          </cell>
          <cell r="D14164" t="str">
            <v>In Transit Delay Due To Heavy Rain Fall</v>
          </cell>
        </row>
        <row r="14166">
          <cell r="B14166" t="str">
            <v>23-06-2025 (DP World)</v>
          </cell>
        </row>
        <row r="14167">
          <cell r="B14167" t="str">
            <v>AWB</v>
          </cell>
          <cell r="D14167" t="str">
            <v>OLD PO / NEW PO</v>
          </cell>
        </row>
        <row r="14168">
          <cell r="B14168" t="str">
            <v>SP100746976</v>
          </cell>
          <cell r="D14168" t="str">
            <v>Delivered</v>
          </cell>
        </row>
        <row r="14169">
          <cell r="B14169" t="str">
            <v>SP100748418</v>
          </cell>
          <cell r="D14169" t="str">
            <v>Delivered</v>
          </cell>
        </row>
        <row r="14170">
          <cell r="B14170" t="str">
            <v>SP100754150</v>
          </cell>
          <cell r="D14170" t="str">
            <v>Delivered</v>
          </cell>
        </row>
        <row r="14171">
          <cell r="B14171" t="str">
            <v>SP100744895</v>
          </cell>
          <cell r="D14171" t="str">
            <v>Appointment Cancel From Market Place</v>
          </cell>
        </row>
        <row r="14172">
          <cell r="B14172" t="str">
            <v>SP100744999</v>
          </cell>
          <cell r="D14172" t="str">
            <v>Appointment Cancel From Market Place</v>
          </cell>
        </row>
        <row r="14173">
          <cell r="B14173" t="str">
            <v>SP100738033</v>
          </cell>
          <cell r="D14173" t="str">
            <v>Appointment Cancel From Market Place</v>
          </cell>
        </row>
        <row r="14174">
          <cell r="B14174" t="str">
            <v>SP100742006</v>
          </cell>
          <cell r="D14174" t="str">
            <v>Appointment Cancel From Market Place</v>
          </cell>
        </row>
        <row r="14175">
          <cell r="B14175" t="str">
            <v>SP100738066</v>
          </cell>
          <cell r="D14175" t="str">
            <v>Delivered</v>
          </cell>
        </row>
        <row r="14176">
          <cell r="B14176" t="str">
            <v>SP100749143</v>
          </cell>
          <cell r="D14176" t="str">
            <v>Appointment Cancel From Market Place</v>
          </cell>
        </row>
        <row r="14177">
          <cell r="B14177" t="str">
            <v>SP100749147</v>
          </cell>
          <cell r="D14177" t="str">
            <v>Appointment Cancel From Market Place</v>
          </cell>
        </row>
        <row r="14178">
          <cell r="B14178" t="str">
            <v>SP100749140</v>
          </cell>
          <cell r="D14178" t="str">
            <v>Appointment Cancel From Market Place</v>
          </cell>
        </row>
        <row r="14179">
          <cell r="B14179" t="str">
            <v>SP100749163</v>
          </cell>
          <cell r="D14179" t="str">
            <v>Appointment Cancel From Market Place</v>
          </cell>
        </row>
        <row r="14180">
          <cell r="B14180" t="str">
            <v>SP100749725</v>
          </cell>
          <cell r="D14180" t="str">
            <v>Appointment Cancel From Market Place</v>
          </cell>
        </row>
        <row r="14181">
          <cell r="B14181" t="str">
            <v>SP100740805</v>
          </cell>
          <cell r="D14181" t="str">
            <v>consignee Refused</v>
          </cell>
        </row>
        <row r="14182">
          <cell r="B14182" t="str">
            <v>SP100742172</v>
          </cell>
          <cell r="D14182" t="str">
            <v>Delivered</v>
          </cell>
        </row>
        <row r="14183">
          <cell r="B14183" t="str">
            <v>SP100746761</v>
          </cell>
          <cell r="D14183" t="str">
            <v>Delivered</v>
          </cell>
        </row>
        <row r="14184">
          <cell r="B14184" t="str">
            <v>SP100751752</v>
          </cell>
          <cell r="D14184" t="str">
            <v>Delivered</v>
          </cell>
        </row>
        <row r="14185">
          <cell r="B14185" t="str">
            <v>SP100748550</v>
          </cell>
          <cell r="D14185" t="str">
            <v>Delivered</v>
          </cell>
        </row>
        <row r="14186">
          <cell r="B14186" t="str">
            <v>SP100753672</v>
          </cell>
          <cell r="D14186" t="str">
            <v>Take New Appointment</v>
          </cell>
        </row>
        <row r="14187">
          <cell r="B14187" t="str">
            <v>SP100754002</v>
          </cell>
          <cell r="D14187" t="str">
            <v>Delivered</v>
          </cell>
        </row>
        <row r="14188">
          <cell r="B14188" t="str">
            <v>SP100758287</v>
          </cell>
          <cell r="D14188" t="str">
            <v>Appointment Taken Before EDD</v>
          </cell>
        </row>
        <row r="14189">
          <cell r="B14189" t="str">
            <v>SP100758285</v>
          </cell>
          <cell r="D14189" t="str">
            <v>Appointment Taken Before EDD</v>
          </cell>
        </row>
        <row r="14190">
          <cell r="B14190" t="str">
            <v>SP100757659</v>
          </cell>
          <cell r="D14190" t="str">
            <v>Delivered</v>
          </cell>
        </row>
        <row r="14191">
          <cell r="B14191" t="str">
            <v>SP100757549</v>
          </cell>
          <cell r="D14191" t="str">
            <v>Delivered</v>
          </cell>
        </row>
        <row r="14192">
          <cell r="B14192" t="str">
            <v>SP100757435</v>
          </cell>
          <cell r="D14192" t="str">
            <v>Delivered</v>
          </cell>
        </row>
        <row r="14193">
          <cell r="B14193" t="str">
            <v>SP100758276</v>
          </cell>
          <cell r="D14193" t="str">
            <v>Appointment Taken Before EDD</v>
          </cell>
        </row>
        <row r="14194">
          <cell r="B14194" t="str">
            <v>SP100757568</v>
          </cell>
          <cell r="D14194" t="str">
            <v>Delivered</v>
          </cell>
        </row>
        <row r="14195">
          <cell r="B14195" t="str">
            <v>XPRESSBEES</v>
          </cell>
          <cell r="D14195" t="str">
            <v>Delivered</v>
          </cell>
        </row>
        <row r="14198">
          <cell r="B14198" t="str">
            <v>24-06-2025 (Blue Dart)</v>
          </cell>
        </row>
        <row r="14199">
          <cell r="B14199" t="str">
            <v>AWB</v>
          </cell>
          <cell r="D14199" t="str">
            <v>Status</v>
          </cell>
        </row>
        <row r="14200">
          <cell r="B14200">
            <v>53571562273</v>
          </cell>
          <cell r="D14200" t="str">
            <v>Delivered</v>
          </cell>
        </row>
        <row r="14202">
          <cell r="B14202" t="str">
            <v>24-06-2025 (Fast Track)</v>
          </cell>
        </row>
        <row r="14203">
          <cell r="B14203" t="str">
            <v>AWB</v>
          </cell>
          <cell r="D14203" t="str">
            <v>Appointment I'D</v>
          </cell>
        </row>
        <row r="14204">
          <cell r="B14204">
            <v>100057076</v>
          </cell>
          <cell r="D14204" t="str">
            <v>Delivered</v>
          </cell>
        </row>
        <row r="14205">
          <cell r="B14205">
            <v>100057062</v>
          </cell>
          <cell r="D14205" t="str">
            <v>Delivered</v>
          </cell>
        </row>
        <row r="14206">
          <cell r="B14206">
            <v>100057531</v>
          </cell>
          <cell r="D14206" t="str">
            <v>Consignee Refused Due To Mix Article Issue</v>
          </cell>
        </row>
        <row r="14207">
          <cell r="B14207">
            <v>100057180</v>
          </cell>
          <cell r="D14207" t="str">
            <v>Delivered</v>
          </cell>
        </row>
        <row r="14208">
          <cell r="B14208">
            <v>100057060</v>
          </cell>
          <cell r="D14208" t="str">
            <v>Delivered</v>
          </cell>
        </row>
        <row r="14209">
          <cell r="B14209">
            <v>100057058</v>
          </cell>
          <cell r="D14209" t="str">
            <v>Delivered</v>
          </cell>
        </row>
        <row r="14210">
          <cell r="B14210">
            <v>100057067</v>
          </cell>
          <cell r="D14210" t="str">
            <v>Delivered</v>
          </cell>
        </row>
        <row r="14211">
          <cell r="B14211">
            <v>100057214</v>
          </cell>
          <cell r="D14211" t="str">
            <v>Delivered</v>
          </cell>
        </row>
        <row r="14212">
          <cell r="B14212">
            <v>100057065</v>
          </cell>
          <cell r="D14212" t="str">
            <v xml:space="preserve">Align For Tomorrow Vehicle Break Down </v>
          </cell>
        </row>
        <row r="14213">
          <cell r="B14213">
            <v>100057031</v>
          </cell>
          <cell r="D14213" t="str">
            <v>Delivered</v>
          </cell>
        </row>
        <row r="14214">
          <cell r="B14214">
            <v>100057023</v>
          </cell>
          <cell r="D14214" t="str">
            <v>Delivered</v>
          </cell>
        </row>
        <row r="14215">
          <cell r="B14215">
            <v>100057050</v>
          </cell>
          <cell r="D14215" t="str">
            <v>Delivered</v>
          </cell>
        </row>
        <row r="14216">
          <cell r="B14216">
            <v>100057043</v>
          </cell>
          <cell r="D14216" t="str">
            <v>Delivered</v>
          </cell>
        </row>
        <row r="14217">
          <cell r="B14217">
            <v>100057036</v>
          </cell>
          <cell r="D14217" t="str">
            <v>Delivered</v>
          </cell>
        </row>
        <row r="14218">
          <cell r="B14218">
            <v>100057034</v>
          </cell>
          <cell r="D14218" t="str">
            <v>Delivered</v>
          </cell>
        </row>
        <row r="14219">
          <cell r="B14219">
            <v>100057406</v>
          </cell>
          <cell r="D14219" t="str">
            <v>Delivered</v>
          </cell>
        </row>
        <row r="14220">
          <cell r="B14220">
            <v>100057407</v>
          </cell>
          <cell r="D14220" t="str">
            <v>In Transit Delay</v>
          </cell>
        </row>
        <row r="14221">
          <cell r="B14221">
            <v>100057301</v>
          </cell>
          <cell r="D14221" t="str">
            <v>Delivered</v>
          </cell>
        </row>
        <row r="14222">
          <cell r="B14222">
            <v>100057762</v>
          </cell>
          <cell r="D14222" t="str">
            <v>Delivered</v>
          </cell>
        </row>
        <row r="14223">
          <cell r="B14223">
            <v>100057912</v>
          </cell>
          <cell r="D14223" t="str">
            <v>Delivered</v>
          </cell>
        </row>
        <row r="14225">
          <cell r="B14225" t="str">
            <v>24-06-2025 (DP World)</v>
          </cell>
        </row>
        <row r="14226">
          <cell r="B14226" t="str">
            <v>AWB</v>
          </cell>
          <cell r="D14226" t="str">
            <v>OLD PO / NEW PO</v>
          </cell>
        </row>
        <row r="14227">
          <cell r="B14227" t="str">
            <v>SP100751767</v>
          </cell>
          <cell r="D14227" t="str">
            <v>Delivered</v>
          </cell>
        </row>
        <row r="14228">
          <cell r="B14228" t="str">
            <v>SP100742330</v>
          </cell>
          <cell r="D14228" t="str">
            <v>Delivered</v>
          </cell>
        </row>
        <row r="14229">
          <cell r="B14229" t="str">
            <v>SP100753715</v>
          </cell>
          <cell r="D14229" t="str">
            <v>Delivered</v>
          </cell>
        </row>
        <row r="14230">
          <cell r="B14230" t="str">
            <v>SP100742906</v>
          </cell>
          <cell r="D14230" t="str">
            <v>Delivered</v>
          </cell>
        </row>
        <row r="14231">
          <cell r="B14231" t="str">
            <v>SP100742526</v>
          </cell>
          <cell r="D14231" t="str">
            <v>Delivered</v>
          </cell>
        </row>
        <row r="14232">
          <cell r="B14232" t="str">
            <v>SP100744981</v>
          </cell>
          <cell r="D14232" t="str">
            <v>Delivered</v>
          </cell>
        </row>
        <row r="14233">
          <cell r="B14233" t="str">
            <v>SP100757788</v>
          </cell>
          <cell r="D14233" t="str">
            <v>Delivered</v>
          </cell>
        </row>
        <row r="14234">
          <cell r="B14234" t="str">
            <v>SP100757395</v>
          </cell>
          <cell r="D14234" t="str">
            <v>Delivered</v>
          </cell>
        </row>
        <row r="14235">
          <cell r="B14235" t="str">
            <v>SP100757687</v>
          </cell>
          <cell r="D14235" t="str">
            <v>Delivered</v>
          </cell>
        </row>
        <row r="14236">
          <cell r="B14236" t="str">
            <v>SP100757709</v>
          </cell>
          <cell r="D14236" t="str">
            <v>Delivered</v>
          </cell>
        </row>
        <row r="14237">
          <cell r="B14237" t="str">
            <v>SP100757449</v>
          </cell>
          <cell r="D14237" t="str">
            <v>Delivered</v>
          </cell>
        </row>
        <row r="14238">
          <cell r="B14238" t="str">
            <v>SP100757669</v>
          </cell>
          <cell r="D14238" t="str">
            <v>Delivered</v>
          </cell>
        </row>
        <row r="14239">
          <cell r="B14239" t="str">
            <v>SP100757664</v>
          </cell>
          <cell r="D14239" t="str">
            <v>Delivered</v>
          </cell>
        </row>
        <row r="14240">
          <cell r="B14240" t="str">
            <v>SP100757579</v>
          </cell>
          <cell r="D14240" t="str">
            <v>Delivered</v>
          </cell>
        </row>
        <row r="14241">
          <cell r="B14241" t="str">
            <v>SP100757398</v>
          </cell>
          <cell r="D14241" t="str">
            <v>Delivered</v>
          </cell>
        </row>
        <row r="14242">
          <cell r="B14242" t="str">
            <v>SP100757561</v>
          </cell>
          <cell r="D14242" t="str">
            <v>Delivered</v>
          </cell>
        </row>
        <row r="14243">
          <cell r="B14243" t="str">
            <v>SP100757378</v>
          </cell>
          <cell r="D14243" t="str">
            <v>Delivered</v>
          </cell>
        </row>
        <row r="14244">
          <cell r="B14244" t="str">
            <v>SP100729077</v>
          </cell>
        </row>
        <row r="14247">
          <cell r="B14247" t="str">
            <v>25-06-2025 (Fast Track)</v>
          </cell>
        </row>
        <row r="14248">
          <cell r="B14248"/>
          <cell r="D14248" t="str">
            <v>Appointment I'D</v>
          </cell>
        </row>
        <row r="14249">
          <cell r="B14249">
            <v>100052310</v>
          </cell>
          <cell r="D14249" t="str">
            <v>Shipment Lost</v>
          </cell>
        </row>
        <row r="14250">
          <cell r="B14250">
            <v>100057046</v>
          </cell>
          <cell r="D14250" t="str">
            <v>Delivered</v>
          </cell>
        </row>
        <row r="14251">
          <cell r="B14251">
            <v>100057039</v>
          </cell>
          <cell r="D14251" t="str">
            <v>Delivered</v>
          </cell>
        </row>
        <row r="14252">
          <cell r="B14252">
            <v>100057302</v>
          </cell>
          <cell r="D14252" t="str">
            <v>Delivered</v>
          </cell>
        </row>
        <row r="14253">
          <cell r="B14253">
            <v>100057279</v>
          </cell>
          <cell r="D14253" t="str">
            <v>Delivered</v>
          </cell>
        </row>
        <row r="14254">
          <cell r="B14254">
            <v>100057311</v>
          </cell>
          <cell r="D14254" t="str">
            <v>Delivered</v>
          </cell>
        </row>
        <row r="14255">
          <cell r="B14255">
            <v>100057409</v>
          </cell>
          <cell r="D14255" t="str">
            <v>Delivered</v>
          </cell>
        </row>
        <row r="14256">
          <cell r="B14256">
            <v>100057282</v>
          </cell>
          <cell r="D14256" t="str">
            <v>Delivered</v>
          </cell>
        </row>
        <row r="14257">
          <cell r="B14257">
            <v>100057417</v>
          </cell>
          <cell r="D14257" t="str">
            <v>Delivered</v>
          </cell>
        </row>
        <row r="14258">
          <cell r="B14258">
            <v>100057236</v>
          </cell>
          <cell r="D14258" t="str">
            <v>Delivered</v>
          </cell>
        </row>
        <row r="14259">
          <cell r="B14259">
            <v>100057304</v>
          </cell>
          <cell r="D14259" t="str">
            <v>Delivered</v>
          </cell>
        </row>
        <row r="14260">
          <cell r="B14260">
            <v>100057307</v>
          </cell>
          <cell r="D14260" t="str">
            <v>Delivered</v>
          </cell>
        </row>
        <row r="14261">
          <cell r="B14261">
            <v>100057410</v>
          </cell>
          <cell r="D14261" t="str">
            <v>Delivered</v>
          </cell>
        </row>
        <row r="14262">
          <cell r="B14262">
            <v>100057419</v>
          </cell>
          <cell r="D14262" t="str">
            <v>Delivered</v>
          </cell>
        </row>
        <row r="14263">
          <cell r="B14263">
            <v>100057305</v>
          </cell>
          <cell r="D14263" t="str">
            <v>Delivered</v>
          </cell>
        </row>
        <row r="14264">
          <cell r="B14264">
            <v>100057906</v>
          </cell>
          <cell r="D14264" t="str">
            <v>In Transit Delay</v>
          </cell>
        </row>
        <row r="14265">
          <cell r="B14265">
            <v>100057517</v>
          </cell>
          <cell r="D14265" t="str">
            <v>Delivered</v>
          </cell>
        </row>
        <row r="14266">
          <cell r="B14266">
            <v>100057516</v>
          </cell>
          <cell r="D14266" t="str">
            <v>Delivered</v>
          </cell>
        </row>
        <row r="14267">
          <cell r="B14267">
            <v>100057522</v>
          </cell>
          <cell r="D14267" t="str">
            <v>Delivered</v>
          </cell>
        </row>
        <row r="14268">
          <cell r="B14268">
            <v>100057521</v>
          </cell>
          <cell r="D14268" t="str">
            <v>Delivered</v>
          </cell>
        </row>
        <row r="14269">
          <cell r="B14269">
            <v>100057926</v>
          </cell>
          <cell r="D14269" t="str">
            <v>Delivered</v>
          </cell>
        </row>
        <row r="14270">
          <cell r="B14270">
            <v>100058016</v>
          </cell>
          <cell r="D14270" t="str">
            <v>Delivered</v>
          </cell>
        </row>
        <row r="14271">
          <cell r="B14271">
            <v>100058083</v>
          </cell>
          <cell r="D14271" t="str">
            <v>Delivered</v>
          </cell>
        </row>
        <row r="14272">
          <cell r="B14272">
            <v>100058042</v>
          </cell>
          <cell r="D14272" t="str">
            <v>Delivered</v>
          </cell>
        </row>
        <row r="14273">
          <cell r="B14273">
            <v>1506575</v>
          </cell>
          <cell r="D14273" t="str">
            <v>Delivered</v>
          </cell>
        </row>
        <row r="14274">
          <cell r="B14274">
            <v>100058038</v>
          </cell>
          <cell r="D14274" t="str">
            <v>Delivered</v>
          </cell>
        </row>
        <row r="14275">
          <cell r="B14275">
            <v>100058096</v>
          </cell>
          <cell r="D14275" t="str">
            <v>Delivered</v>
          </cell>
        </row>
        <row r="14276">
          <cell r="B14276">
            <v>100058093</v>
          </cell>
          <cell r="D14276" t="str">
            <v>Delivered</v>
          </cell>
        </row>
        <row r="14277">
          <cell r="B14277">
            <v>100058165</v>
          </cell>
          <cell r="D14277" t="str">
            <v>Delivered</v>
          </cell>
        </row>
        <row r="14278">
          <cell r="B14278">
            <v>100058168</v>
          </cell>
          <cell r="D14278" t="str">
            <v>Delivered</v>
          </cell>
        </row>
        <row r="14279">
          <cell r="B14279">
            <v>100058337</v>
          </cell>
          <cell r="D14279" t="str">
            <v>Delivered</v>
          </cell>
        </row>
        <row r="14280">
          <cell r="B14280">
            <v>100057513</v>
          </cell>
          <cell r="D14280" t="str">
            <v>Delivered</v>
          </cell>
        </row>
        <row r="14282">
          <cell r="B14282" t="str">
            <v>25-06-2025 (DP World)</v>
          </cell>
        </row>
        <row r="14283">
          <cell r="B14283" t="str">
            <v>AWB</v>
          </cell>
          <cell r="D14283" t="str">
            <v>OLD PO / NEW PO</v>
          </cell>
        </row>
        <row r="14284">
          <cell r="B14284" t="str">
            <v>SP100706318</v>
          </cell>
          <cell r="D14284" t="str">
            <v>Delivered</v>
          </cell>
        </row>
        <row r="14285">
          <cell r="B14285" t="str">
            <v>SP100704585</v>
          </cell>
          <cell r="D14285" t="str">
            <v>Delivered</v>
          </cell>
        </row>
        <row r="14286">
          <cell r="B14286" t="str">
            <v>SP100740309</v>
          </cell>
          <cell r="D14286" t="str">
            <v>Delivered</v>
          </cell>
        </row>
        <row r="14287">
          <cell r="B14287" t="str">
            <v>SP100745516</v>
          </cell>
          <cell r="D14287" t="str">
            <v>Delivered</v>
          </cell>
        </row>
        <row r="14288">
          <cell r="B14288" t="str">
            <v>SP100740316</v>
          </cell>
          <cell r="D14288" t="str">
            <v>Delivered</v>
          </cell>
        </row>
        <row r="14289">
          <cell r="B14289" t="str">
            <v>SP100740317</v>
          </cell>
          <cell r="D14289" t="str">
            <v>Delivered</v>
          </cell>
        </row>
        <row r="14290">
          <cell r="B14290" t="str">
            <v>SP100753709</v>
          </cell>
          <cell r="D14290" t="str">
            <v>Delivered</v>
          </cell>
        </row>
        <row r="14291">
          <cell r="B14291" t="str">
            <v>SP100738808</v>
          </cell>
          <cell r="D14291" t="str">
            <v>Delivered</v>
          </cell>
        </row>
        <row r="14292">
          <cell r="B14292" t="str">
            <v>SP100741096</v>
          </cell>
          <cell r="D14292" t="str">
            <v>Delivered</v>
          </cell>
        </row>
        <row r="14293">
          <cell r="B14293" t="str">
            <v>SP100745442</v>
          </cell>
          <cell r="D14293" t="str">
            <v>Delivered</v>
          </cell>
        </row>
        <row r="14294">
          <cell r="B14294" t="str">
            <v>SP100754166</v>
          </cell>
          <cell r="D14294" t="str">
            <v>Delivered</v>
          </cell>
        </row>
        <row r="14295">
          <cell r="B14295" t="str">
            <v>SP100756150</v>
          </cell>
          <cell r="D14295" t="str">
            <v>Delivered</v>
          </cell>
        </row>
        <row r="14296">
          <cell r="B14296" t="str">
            <v>SP100760174</v>
          </cell>
          <cell r="D14296" t="str">
            <v>Delivered</v>
          </cell>
        </row>
        <row r="14297">
          <cell r="B14297" t="str">
            <v>SP100756082</v>
          </cell>
          <cell r="D14297" t="str">
            <v>Not delivered</v>
          </cell>
        </row>
        <row r="14298">
          <cell r="B14298" t="str">
            <v>SP100756045</v>
          </cell>
          <cell r="D14298" t="str">
            <v>Delivered</v>
          </cell>
        </row>
        <row r="14299">
          <cell r="B14299" t="str">
            <v>SP100757304</v>
          </cell>
          <cell r="D14299" t="str">
            <v>Delivered</v>
          </cell>
        </row>
        <row r="14302">
          <cell r="B14302" t="str">
            <v>26-06-2025 (Blue Dart)</v>
          </cell>
        </row>
        <row r="14303">
          <cell r="B14303" t="str">
            <v>AWB</v>
          </cell>
          <cell r="D14303" t="str">
            <v>Status</v>
          </cell>
        </row>
        <row r="14304">
          <cell r="B14304">
            <v>53572984323</v>
          </cell>
          <cell r="D14304" t="str">
            <v>Delivered</v>
          </cell>
        </row>
        <row r="14306">
          <cell r="B14306" t="str">
            <v>26-06-2025 (Fast Track)</v>
          </cell>
        </row>
        <row r="14307">
          <cell r="B14307" t="str">
            <v>AWB</v>
          </cell>
          <cell r="D14307" t="str">
            <v>Appointment I'D</v>
          </cell>
        </row>
        <row r="14308">
          <cell r="B14308">
            <v>100056265</v>
          </cell>
          <cell r="D14308" t="str">
            <v>Delivered</v>
          </cell>
        </row>
        <row r="14309">
          <cell r="B14309">
            <v>100056450</v>
          </cell>
          <cell r="D14309" t="str">
            <v>Delivered</v>
          </cell>
        </row>
        <row r="14310">
          <cell r="B14310">
            <v>100056797</v>
          </cell>
          <cell r="D14310" t="str">
            <v>Delivered</v>
          </cell>
        </row>
        <row r="14311">
          <cell r="B14311">
            <v>100057524</v>
          </cell>
          <cell r="D14311" t="str">
            <v>Align For Today (27-06-2025)</v>
          </cell>
        </row>
        <row r="14312">
          <cell r="B14312">
            <v>100057063</v>
          </cell>
          <cell r="D14312" t="str">
            <v>Delivered</v>
          </cell>
        </row>
        <row r="14313">
          <cell r="B14313">
            <v>100057059</v>
          </cell>
          <cell r="D14313" t="str">
            <v>Delivered</v>
          </cell>
        </row>
        <row r="14314">
          <cell r="B14314">
            <v>100057500</v>
          </cell>
          <cell r="D14314" t="str">
            <v>Consignee Refused Due To Drive Take 1 Wrong box</v>
          </cell>
        </row>
        <row r="14315">
          <cell r="B14315">
            <v>100057416</v>
          </cell>
          <cell r="D14315" t="str">
            <v>Delivered</v>
          </cell>
        </row>
        <row r="14316">
          <cell r="B14316">
            <v>100057420</v>
          </cell>
          <cell r="D14316" t="str">
            <v>Delivered</v>
          </cell>
        </row>
        <row r="14317">
          <cell r="B14317">
            <v>100057308</v>
          </cell>
          <cell r="D14317" t="str">
            <v>Delivered</v>
          </cell>
        </row>
        <row r="14318">
          <cell r="B14318">
            <v>100057283</v>
          </cell>
          <cell r="D14318" t="str">
            <v>Delivered</v>
          </cell>
        </row>
        <row r="14319">
          <cell r="B14319">
            <v>100057303</v>
          </cell>
          <cell r="D14319" t="str">
            <v>Delivered</v>
          </cell>
        </row>
        <row r="14320">
          <cell r="B14320">
            <v>100057237</v>
          </cell>
          <cell r="D14320" t="str">
            <v>Delivered</v>
          </cell>
        </row>
        <row r="14321">
          <cell r="B14321">
            <v>100057280</v>
          </cell>
          <cell r="D14321" t="str">
            <v>Delivered</v>
          </cell>
        </row>
        <row r="14322">
          <cell r="B14322">
            <v>100057418</v>
          </cell>
          <cell r="D14322" t="str">
            <v>Delivered</v>
          </cell>
        </row>
        <row r="14323">
          <cell r="B14323">
            <v>100057281</v>
          </cell>
          <cell r="D14323" t="str">
            <v>Delivered</v>
          </cell>
        </row>
        <row r="14324">
          <cell r="B14324">
            <v>100057412</v>
          </cell>
          <cell r="D14324" t="str">
            <v>Delivered</v>
          </cell>
        </row>
        <row r="14325">
          <cell r="B14325">
            <v>100057514</v>
          </cell>
          <cell r="D14325" t="str">
            <v>Delivered</v>
          </cell>
        </row>
        <row r="14326">
          <cell r="B14326">
            <v>100057501</v>
          </cell>
          <cell r="D14326" t="str">
            <v>Align For Today (27-06-2025)</v>
          </cell>
        </row>
        <row r="14327">
          <cell r="B14327">
            <v>100058033</v>
          </cell>
          <cell r="D14327" t="str">
            <v>Delivered</v>
          </cell>
        </row>
        <row r="14328">
          <cell r="B14328">
            <v>100058032</v>
          </cell>
          <cell r="D14328" t="str">
            <v>Delivered</v>
          </cell>
        </row>
        <row r="14329">
          <cell r="B14329">
            <v>100058053</v>
          </cell>
          <cell r="D14329" t="str">
            <v>Delivered</v>
          </cell>
        </row>
        <row r="14330">
          <cell r="B14330">
            <v>100057865</v>
          </cell>
          <cell r="D14330" t="str">
            <v>Delivered</v>
          </cell>
        </row>
        <row r="14331">
          <cell r="B14331">
            <v>100058079</v>
          </cell>
          <cell r="D14331" t="str">
            <v>Delivered</v>
          </cell>
        </row>
        <row r="14332">
          <cell r="B14332">
            <v>100057919</v>
          </cell>
          <cell r="D14332" t="str">
            <v>Delivered</v>
          </cell>
        </row>
        <row r="14333">
          <cell r="B14333">
            <v>100058097</v>
          </cell>
          <cell r="D14333" t="str">
            <v>Delivered</v>
          </cell>
        </row>
        <row r="14334">
          <cell r="B14334">
            <v>100058166</v>
          </cell>
          <cell r="D14334" t="str">
            <v>Delivered</v>
          </cell>
        </row>
        <row r="14335">
          <cell r="B14335">
            <v>100058328</v>
          </cell>
          <cell r="D14335" t="str">
            <v>Delivered</v>
          </cell>
        </row>
        <row r="14336">
          <cell r="B14336">
            <v>100058103</v>
          </cell>
          <cell r="D14336" t="str">
            <v>Delivered</v>
          </cell>
        </row>
        <row r="14337">
          <cell r="B14337">
            <v>100058167</v>
          </cell>
          <cell r="D14337" t="str">
            <v>Delivered</v>
          </cell>
        </row>
        <row r="14338">
          <cell r="B14338">
            <v>100058099</v>
          </cell>
          <cell r="D14338" t="str">
            <v>Delivered</v>
          </cell>
        </row>
        <row r="14339">
          <cell r="B14339">
            <v>100058243</v>
          </cell>
          <cell r="D14339" t="str">
            <v>Delivered</v>
          </cell>
        </row>
        <row r="14340">
          <cell r="B14340">
            <v>100058102</v>
          </cell>
          <cell r="D14340" t="str">
            <v>Delivered</v>
          </cell>
        </row>
        <row r="14341">
          <cell r="B14341">
            <v>100058091</v>
          </cell>
          <cell r="D14341" t="str">
            <v>Delivered</v>
          </cell>
        </row>
        <row r="14342">
          <cell r="B14342">
            <v>100058374</v>
          </cell>
          <cell r="D14342" t="str">
            <v>Delivered</v>
          </cell>
        </row>
        <row r="14343">
          <cell r="B14343">
            <v>100058233</v>
          </cell>
          <cell r="D14343" t="str">
            <v>Delivered</v>
          </cell>
        </row>
        <row r="14344">
          <cell r="B14344">
            <v>100058774</v>
          </cell>
          <cell r="D14344" t="str">
            <v>Delivered</v>
          </cell>
        </row>
        <row r="14345">
          <cell r="B14345">
            <v>1506607</v>
          </cell>
          <cell r="D14345" t="str">
            <v>Delivered</v>
          </cell>
        </row>
        <row r="14347">
          <cell r="B14347" t="str">
            <v>26-06-2025 (DP World)</v>
          </cell>
        </row>
        <row r="14348">
          <cell r="B14348" t="str">
            <v>AWB</v>
          </cell>
          <cell r="D14348" t="str">
            <v>OLD PO / NEW PO</v>
          </cell>
        </row>
        <row r="14349">
          <cell r="B14349" t="str">
            <v>SP100751762</v>
          </cell>
          <cell r="D14349" t="str">
            <v>Delivered</v>
          </cell>
        </row>
        <row r="14350">
          <cell r="B14350" t="str">
            <v>SP100749158</v>
          </cell>
          <cell r="D14350" t="str">
            <v>Market Place Cancel Appointment</v>
          </cell>
        </row>
        <row r="14351">
          <cell r="B14351" t="str">
            <v>SP100738668</v>
          </cell>
          <cell r="D14351" t="str">
            <v>Delivered</v>
          </cell>
        </row>
        <row r="14352">
          <cell r="B14352" t="str">
            <v>SP100744975</v>
          </cell>
          <cell r="D14352" t="str">
            <v>Delivered</v>
          </cell>
        </row>
        <row r="14353">
          <cell r="B14353" t="str">
            <v>SP100744858</v>
          </cell>
          <cell r="D14353" t="str">
            <v>Delivered</v>
          </cell>
        </row>
        <row r="14354">
          <cell r="B14354" t="str">
            <v>SP100748083</v>
          </cell>
          <cell r="D14354" t="str">
            <v>Delivered</v>
          </cell>
        </row>
        <row r="14355">
          <cell r="B14355" t="str">
            <v>SP100753707</v>
          </cell>
          <cell r="D14355" t="str">
            <v>Delivered</v>
          </cell>
        </row>
        <row r="14356">
          <cell r="B14356" t="str">
            <v>SP100754001</v>
          </cell>
          <cell r="D14356" t="str">
            <v>Delivered</v>
          </cell>
        </row>
        <row r="14357">
          <cell r="B14357" t="str">
            <v>SP100756117</v>
          </cell>
          <cell r="D14357" t="str">
            <v>Delivered</v>
          </cell>
        </row>
        <row r="14358">
          <cell r="B14358" t="str">
            <v>SP100757357</v>
          </cell>
          <cell r="D14358" t="str">
            <v>Delivered</v>
          </cell>
        </row>
        <row r="14359">
          <cell r="B14359">
            <v>91694525955</v>
          </cell>
          <cell r="D14359" t="str">
            <v>Delivered</v>
          </cell>
        </row>
        <row r="14362">
          <cell r="B14362" t="str">
            <v>27-06-2025 (Fast Track)</v>
          </cell>
        </row>
        <row r="14363">
          <cell r="B14363" t="str">
            <v>AWB</v>
          </cell>
          <cell r="D14363" t="str">
            <v>Appointment I'D</v>
          </cell>
        </row>
        <row r="14364">
          <cell r="B14364">
            <v>100058180</v>
          </cell>
          <cell r="D14364" t="str">
            <v>Delivered</v>
          </cell>
        </row>
        <row r="14365">
          <cell r="B14365">
            <v>100058517</v>
          </cell>
          <cell r="D14365" t="str">
            <v>VEHICLE REACHED LATE DUE TO HEAVY RAINFALL </v>
          </cell>
        </row>
        <row r="14366">
          <cell r="B14366">
            <v>100058569</v>
          </cell>
          <cell r="D14366" t="str">
            <v>Delivered</v>
          </cell>
        </row>
        <row r="14367">
          <cell r="B14367">
            <v>100058516</v>
          </cell>
          <cell r="D14367" t="str">
            <v>Delivered</v>
          </cell>
        </row>
        <row r="14368">
          <cell r="B14368">
            <v>100058551</v>
          </cell>
          <cell r="D14368" t="str">
            <v>VEHICLE REACHED LATE DUE TO HEAVY RAINFALL </v>
          </cell>
        </row>
        <row r="14369">
          <cell r="B14369">
            <v>100058513</v>
          </cell>
          <cell r="D14369" t="str">
            <v>Delivered</v>
          </cell>
        </row>
        <row r="14370">
          <cell r="B14370">
            <v>100058515</v>
          </cell>
          <cell r="D14370" t="str">
            <v>Delivered</v>
          </cell>
        </row>
        <row r="14371">
          <cell r="B14371">
            <v>100057408</v>
          </cell>
          <cell r="D14371" t="str">
            <v>Delivered</v>
          </cell>
        </row>
        <row r="14372">
          <cell r="B14372">
            <v>100057235</v>
          </cell>
          <cell r="D14372" t="str">
            <v>Delivered</v>
          </cell>
        </row>
        <row r="14373">
          <cell r="B14373">
            <v>100057415</v>
          </cell>
          <cell r="D14373" t="str">
            <v>Delivered</v>
          </cell>
        </row>
        <row r="14374">
          <cell r="B14374">
            <v>100057233</v>
          </cell>
          <cell r="D14374" t="str">
            <v>Delivered</v>
          </cell>
        </row>
        <row r="14375">
          <cell r="B14375">
            <v>100057306</v>
          </cell>
          <cell r="D14375" t="str">
            <v>VEHICLE REACHED LATE DUE TO HEAVY RAINFALL </v>
          </cell>
        </row>
        <row r="14376">
          <cell r="B14376">
            <v>100057411</v>
          </cell>
          <cell r="D14376" t="str">
            <v>Delivered</v>
          </cell>
        </row>
        <row r="14377">
          <cell r="B14377">
            <v>100057284</v>
          </cell>
          <cell r="D14377" t="str">
            <v>Delivered</v>
          </cell>
        </row>
        <row r="14378">
          <cell r="B14378">
            <v>100057310</v>
          </cell>
          <cell r="D14378" t="str">
            <v>Delivered</v>
          </cell>
        </row>
        <row r="14379">
          <cell r="B14379">
            <v>100058019</v>
          </cell>
          <cell r="D14379" t="str">
            <v>Delivered</v>
          </cell>
        </row>
        <row r="14380">
          <cell r="B14380">
            <v>100058159</v>
          </cell>
          <cell r="D14380" t="str">
            <v>Delivered</v>
          </cell>
        </row>
        <row r="14381">
          <cell r="B14381">
            <v>100057930</v>
          </cell>
          <cell r="D14381" t="str">
            <v>Delivered</v>
          </cell>
        </row>
        <row r="14382">
          <cell r="B14382">
            <v>100057921</v>
          </cell>
          <cell r="D14382" t="str">
            <v>Delivered</v>
          </cell>
        </row>
        <row r="14383">
          <cell r="B14383">
            <v>100057925</v>
          </cell>
          <cell r="D14383" t="str">
            <v>Delivered</v>
          </cell>
        </row>
        <row r="14384">
          <cell r="B14384">
            <v>100058034</v>
          </cell>
          <cell r="D14384" t="str">
            <v>Delivered</v>
          </cell>
        </row>
        <row r="14385">
          <cell r="B14385">
            <v>100058014</v>
          </cell>
          <cell r="D14385" t="str">
            <v>Delivered</v>
          </cell>
        </row>
        <row r="14386">
          <cell r="B14386">
            <v>100057975</v>
          </cell>
          <cell r="D14386" t="str">
            <v>Delivered</v>
          </cell>
        </row>
        <row r="14387">
          <cell r="B14387">
            <v>100058183</v>
          </cell>
          <cell r="D14387" t="str">
            <v>Delivered</v>
          </cell>
        </row>
        <row r="14388">
          <cell r="B14388">
            <v>100058292</v>
          </cell>
          <cell r="D14388" t="str">
            <v>Delivered</v>
          </cell>
        </row>
        <row r="14389">
          <cell r="B14389">
            <v>100058291</v>
          </cell>
          <cell r="D14389" t="str">
            <v>Delivered</v>
          </cell>
        </row>
        <row r="14390">
          <cell r="B14390">
            <v>100057978</v>
          </cell>
          <cell r="D14390" t="str">
            <v>Delivered</v>
          </cell>
        </row>
        <row r="14391">
          <cell r="B14391">
            <v>100058289</v>
          </cell>
          <cell r="D14391" t="str">
            <v>Delivered</v>
          </cell>
        </row>
        <row r="14392">
          <cell r="B14392">
            <v>100058294</v>
          </cell>
          <cell r="D14392" t="str">
            <v>ARRNGE DELIVERY For Tomorrow</v>
          </cell>
        </row>
        <row r="14393">
          <cell r="B14393">
            <v>100058229</v>
          </cell>
          <cell r="D14393" t="str">
            <v>Delivered</v>
          </cell>
        </row>
        <row r="14394">
          <cell r="B14394">
            <v>100058273</v>
          </cell>
          <cell r="D14394" t="str">
            <v>Delivered</v>
          </cell>
        </row>
        <row r="14395">
          <cell r="B14395">
            <v>100058254</v>
          </cell>
          <cell r="D14395" t="str">
            <v>Delivered</v>
          </cell>
        </row>
        <row r="14396">
          <cell r="B14396">
            <v>100058227</v>
          </cell>
          <cell r="D14396" t="str">
            <v>Delivered</v>
          </cell>
        </row>
        <row r="14397">
          <cell r="B14397">
            <v>100058290</v>
          </cell>
          <cell r="D14397" t="str">
            <v>Delivered</v>
          </cell>
        </row>
        <row r="14398">
          <cell r="B14398">
            <v>100058202</v>
          </cell>
          <cell r="D14398" t="str">
            <v>Delivered</v>
          </cell>
        </row>
        <row r="14399">
          <cell r="B14399">
            <v>100058320</v>
          </cell>
          <cell r="D14399" t="str">
            <v>Delivered</v>
          </cell>
        </row>
        <row r="14400">
          <cell r="B14400">
            <v>100058225</v>
          </cell>
          <cell r="D14400" t="str">
            <v>ARRNGE DELIVERY For Tomorrow</v>
          </cell>
        </row>
        <row r="14401">
          <cell r="B14401">
            <v>100058095</v>
          </cell>
          <cell r="D14401" t="str">
            <v>Delivered</v>
          </cell>
        </row>
        <row r="14402">
          <cell r="B14402">
            <v>100058092</v>
          </cell>
          <cell r="D14402" t="str">
            <v>Delivered</v>
          </cell>
        </row>
        <row r="14403">
          <cell r="B14403">
            <v>100058094</v>
          </cell>
          <cell r="D14403" t="str">
            <v>Delivered</v>
          </cell>
        </row>
        <row r="14404">
          <cell r="B14404">
            <v>100058100</v>
          </cell>
          <cell r="D14404" t="str">
            <v>Delivered</v>
          </cell>
        </row>
        <row r="14405">
          <cell r="B14405">
            <v>100058105</v>
          </cell>
          <cell r="D14405" t="str">
            <v>Delivered</v>
          </cell>
        </row>
        <row r="14406">
          <cell r="B14406">
            <v>100058101</v>
          </cell>
          <cell r="D14406" t="str">
            <v>Delivered</v>
          </cell>
        </row>
        <row r="14407">
          <cell r="B14407">
            <v>100058098</v>
          </cell>
          <cell r="D14407" t="str">
            <v>Delivered</v>
          </cell>
        </row>
        <row r="14408">
          <cell r="B14408">
            <v>100058244</v>
          </cell>
          <cell r="D14408" t="str">
            <v>Delivered</v>
          </cell>
        </row>
        <row r="14409">
          <cell r="B14409">
            <v>100058336</v>
          </cell>
          <cell r="D14409" t="str">
            <v>Delivered</v>
          </cell>
        </row>
        <row r="14410">
          <cell r="B14410">
            <v>100058339</v>
          </cell>
          <cell r="D14410" t="str">
            <v>Delivered</v>
          </cell>
        </row>
        <row r="14411">
          <cell r="B14411">
            <v>100058334</v>
          </cell>
          <cell r="D14411" t="str">
            <v>Delivered</v>
          </cell>
        </row>
        <row r="14412">
          <cell r="B14412">
            <v>100058775</v>
          </cell>
          <cell r="D14412" t="str">
            <v>Delivered</v>
          </cell>
        </row>
        <row r="14413">
          <cell r="B14413">
            <v>100058240</v>
          </cell>
          <cell r="D14413" t="str">
            <v>Delivered</v>
          </cell>
        </row>
        <row r="14414">
          <cell r="B14414">
            <v>100058239</v>
          </cell>
          <cell r="D14414" t="str">
            <v>CUSTOMER REFUSED DELIVERY SAID NO REASON</v>
          </cell>
        </row>
        <row r="14415">
          <cell r="B14415">
            <v>100058329</v>
          </cell>
          <cell r="D14415" t="str">
            <v>SPACE ISSUE PROBLEM</v>
          </cell>
        </row>
        <row r="14416">
          <cell r="B14416">
            <v>100058914</v>
          </cell>
          <cell r="D14416" t="str">
            <v>Delivered</v>
          </cell>
        </row>
        <row r="14417">
          <cell r="B14417">
            <v>100058899</v>
          </cell>
          <cell r="D14417" t="str">
            <v>Delivered</v>
          </cell>
        </row>
        <row r="14418">
          <cell r="B14418">
            <v>100058902</v>
          </cell>
          <cell r="D14418" t="str">
            <v>Delivered</v>
          </cell>
        </row>
        <row r="14420">
          <cell r="B14420" t="str">
            <v>27-06-2025 (DP World)</v>
          </cell>
        </row>
        <row r="14421">
          <cell r="B14421" t="str">
            <v>AWB</v>
          </cell>
          <cell r="D14421" t="str">
            <v>OLD PO / NEW PO</v>
          </cell>
        </row>
        <row r="14422">
          <cell r="B14422" t="str">
            <v>SP100746851</v>
          </cell>
          <cell r="D14422" t="str">
            <v>Delivered</v>
          </cell>
        </row>
        <row r="14423">
          <cell r="B14423" t="str">
            <v>SP100757414</v>
          </cell>
          <cell r="D14423" t="str">
            <v>Delivered</v>
          </cell>
        </row>
        <row r="14424">
          <cell r="B14424" t="str">
            <v>SP100758647</v>
          </cell>
          <cell r="D14424" t="str">
            <v>Delivered</v>
          </cell>
        </row>
        <row r="14425">
          <cell r="B14425" t="str">
            <v>SP100760074</v>
          </cell>
          <cell r="D14425" t="str">
            <v>Delivered</v>
          </cell>
        </row>
        <row r="14426">
          <cell r="B14426" t="str">
            <v>SP100758467</v>
          </cell>
          <cell r="D14426" t="str">
            <v>Delivered</v>
          </cell>
        </row>
        <row r="14427">
          <cell r="B14427" t="str">
            <v>SP100765578</v>
          </cell>
          <cell r="D14427" t="str">
            <v>Delivered</v>
          </cell>
        </row>
        <row r="14428">
          <cell r="B14428" t="str">
            <v>SP100765562</v>
          </cell>
          <cell r="D14428" t="str">
            <v>Delivered</v>
          </cell>
        </row>
        <row r="14431">
          <cell r="B14431" t="str">
            <v>28-06-2025 (Fast Track)</v>
          </cell>
        </row>
        <row r="14432">
          <cell r="B14432" t="str">
            <v>AWB</v>
          </cell>
          <cell r="D14432" t="str">
            <v>Appointment I'D</v>
          </cell>
        </row>
        <row r="14433">
          <cell r="B14433">
            <v>100057066</v>
          </cell>
          <cell r="D14433" t="str">
            <v>VEHICLE WAITING SINCE 6 HOUR STILL SHIPMENT NOT ACCEPTED</v>
          </cell>
        </row>
        <row r="14434">
          <cell r="B14434">
            <v>100059373</v>
          </cell>
          <cell r="D14434" t="str">
            <v>Appointment Taken Before EDD</v>
          </cell>
        </row>
        <row r="14435">
          <cell r="B14435">
            <v>100057953</v>
          </cell>
          <cell r="D14435" t="str">
            <v>VEHICLE WAITING SINCE 6 HOUR STILL SHIPMENT NOT ACCEPTED</v>
          </cell>
        </row>
        <row r="14436">
          <cell r="B14436">
            <v>100059374</v>
          </cell>
          <cell r="D14436" t="str">
            <v>Appointment Taken Before EDD</v>
          </cell>
        </row>
        <row r="14437">
          <cell r="B14437">
            <v>100058013</v>
          </cell>
          <cell r="D14437" t="str">
            <v>Delivered</v>
          </cell>
        </row>
        <row r="14438">
          <cell r="B14438">
            <v>100057928</v>
          </cell>
          <cell r="D14438" t="str">
            <v>Delivered</v>
          </cell>
        </row>
        <row r="14439">
          <cell r="B14439">
            <v>100057932</v>
          </cell>
          <cell r="D14439" t="str">
            <v>Delivered</v>
          </cell>
        </row>
        <row r="14440">
          <cell r="B14440">
            <v>100058018</v>
          </cell>
          <cell r="D14440" t="str">
            <v>Delivered</v>
          </cell>
        </row>
        <row r="14441">
          <cell r="B14441">
            <v>100057963</v>
          </cell>
          <cell r="D14441" t="str">
            <v>Consignee Refused Due To P.O Expire</v>
          </cell>
        </row>
        <row r="14442">
          <cell r="B14442">
            <v>100057929</v>
          </cell>
          <cell r="D14442" t="str">
            <v>Delivered</v>
          </cell>
        </row>
        <row r="14443">
          <cell r="B14443">
            <v>100058031</v>
          </cell>
          <cell r="D14443" t="str">
            <v>Delivered</v>
          </cell>
        </row>
        <row r="14444">
          <cell r="B14444">
            <v>100058015</v>
          </cell>
          <cell r="D14444" t="str">
            <v>Delivered</v>
          </cell>
        </row>
        <row r="14445">
          <cell r="B14445">
            <v>100058045</v>
          </cell>
          <cell r="D14445" t="str">
            <v>Delivered</v>
          </cell>
        </row>
        <row r="14446">
          <cell r="B14446">
            <v>100058085</v>
          </cell>
          <cell r="D14446" t="str">
            <v>Delivered</v>
          </cell>
        </row>
        <row r="14447">
          <cell r="B14447">
            <v>100057923</v>
          </cell>
          <cell r="D14447" t="str">
            <v>Delivered</v>
          </cell>
        </row>
        <row r="14448">
          <cell r="B14448">
            <v>100057931</v>
          </cell>
          <cell r="D14448" t="str">
            <v>Not Delivered Due To Late Reach</v>
          </cell>
        </row>
        <row r="14449">
          <cell r="B14449">
            <v>100058075</v>
          </cell>
          <cell r="D14449" t="str">
            <v>Delivered</v>
          </cell>
        </row>
        <row r="14450">
          <cell r="B14450">
            <v>100058017</v>
          </cell>
          <cell r="D14450" t="str">
            <v>Not Delivered Due To Late Reach</v>
          </cell>
        </row>
        <row r="14451">
          <cell r="B14451">
            <v>100058044</v>
          </cell>
          <cell r="D14451" t="str">
            <v>Delivered</v>
          </cell>
        </row>
        <row r="14452">
          <cell r="B14452">
            <v>100057934</v>
          </cell>
          <cell r="D14452" t="str">
            <v>Delivered</v>
          </cell>
        </row>
        <row r="14453">
          <cell r="B14453">
            <v>100057933</v>
          </cell>
          <cell r="D14453" t="str">
            <v>VEHICLE WAITING SINCE 6 HOUR STILL SHIPMENT NOT ACCEPTED Due To Space Issue</v>
          </cell>
        </row>
        <row r="14454">
          <cell r="B14454">
            <v>100058242</v>
          </cell>
          <cell r="D14454" t="str">
            <v>Delivered</v>
          </cell>
        </row>
        <row r="14455">
          <cell r="B14455">
            <v>100058089</v>
          </cell>
          <cell r="D14455" t="str">
            <v>Delivered</v>
          </cell>
        </row>
        <row r="14456">
          <cell r="B14456">
            <v>100058164</v>
          </cell>
          <cell r="D14456" t="str">
            <v>Delivered</v>
          </cell>
        </row>
        <row r="14457">
          <cell r="B14457">
            <v>100059218</v>
          </cell>
          <cell r="D14457" t="str">
            <v>In Transit Delay Due To Vehicle Stuck in traffic Jam</v>
          </cell>
        </row>
        <row r="14458">
          <cell r="B14458">
            <v>100058104</v>
          </cell>
          <cell r="D14458" t="str">
            <v>Delivered</v>
          </cell>
        </row>
        <row r="14459">
          <cell r="B14459">
            <v>100058338</v>
          </cell>
          <cell r="D14459" t="str">
            <v>Delivered</v>
          </cell>
        </row>
        <row r="14460">
          <cell r="B14460">
            <v>100058323</v>
          </cell>
          <cell r="D14460" t="str">
            <v>Delivered</v>
          </cell>
        </row>
        <row r="14461">
          <cell r="B14461">
            <v>100058322</v>
          </cell>
          <cell r="D14461" t="str">
            <v>VEHICLE WAITING SINCE 6 HOUR STILL SHIPMENT NOT ACCEPTED Due To Space Issue</v>
          </cell>
        </row>
        <row r="14462">
          <cell r="B14462">
            <v>100058174</v>
          </cell>
          <cell r="D14462" t="str">
            <v>VEHICLE WAITING SINCE 6 HOUR STILL SHIPMENT NOT ACCEPTED Due To Space Issue</v>
          </cell>
        </row>
        <row r="14463">
          <cell r="B14463">
            <v>100058236</v>
          </cell>
          <cell r="D14463" t="str">
            <v>Delivered</v>
          </cell>
        </row>
        <row r="14464">
          <cell r="B14464">
            <v>100058330</v>
          </cell>
          <cell r="D14464" t="str">
            <v>Delivered</v>
          </cell>
        </row>
        <row r="14465">
          <cell r="B14465">
            <v>100058178</v>
          </cell>
          <cell r="D14465" t="str">
            <v>Delivered</v>
          </cell>
        </row>
        <row r="14466">
          <cell r="B14466">
            <v>100058435</v>
          </cell>
          <cell r="D14466" t="str">
            <v>Delivered</v>
          </cell>
        </row>
        <row r="14467">
          <cell r="B14467">
            <v>100058175</v>
          </cell>
          <cell r="D14467" t="str">
            <v>SHIPMENT LATE REACHED DUE TO HEAVY RAINFALL</v>
          </cell>
        </row>
        <row r="14468">
          <cell r="B14468">
            <v>100058226</v>
          </cell>
          <cell r="D14468" t="str">
            <v>Delivered</v>
          </cell>
        </row>
        <row r="14469">
          <cell r="B14469">
            <v>100058514</v>
          </cell>
          <cell r="D14469" t="str">
            <v>Not Delivered Due To heavy Rain Fall</v>
          </cell>
        </row>
        <row r="14470">
          <cell r="B14470">
            <v>100059042</v>
          </cell>
          <cell r="D14470" t="str">
            <v>Delivered</v>
          </cell>
        </row>
        <row r="14471">
          <cell r="B14471">
            <v>100058918</v>
          </cell>
          <cell r="D14471" t="str">
            <v>Delivered</v>
          </cell>
        </row>
        <row r="14472">
          <cell r="B14472">
            <v>100058920</v>
          </cell>
          <cell r="D14472" t="str">
            <v>Delivered</v>
          </cell>
        </row>
        <row r="14474">
          <cell r="B14474" t="str">
            <v>28-06-2025 (DP World)</v>
          </cell>
        </row>
        <row r="14475">
          <cell r="B14475" t="str">
            <v>AWB</v>
          </cell>
          <cell r="D14475" t="str">
            <v>OLD PO / NEW PO</v>
          </cell>
        </row>
        <row r="14476">
          <cell r="B14476" t="str">
            <v>SP100744891</v>
          </cell>
          <cell r="D14476" t="str">
            <v>Delivered</v>
          </cell>
        </row>
        <row r="14477">
          <cell r="B14477" t="str">
            <v>SP100744900</v>
          </cell>
          <cell r="D14477" t="str">
            <v>Delivered</v>
          </cell>
        </row>
        <row r="14478">
          <cell r="B14478" t="str">
            <v>SP100757424</v>
          </cell>
          <cell r="D14478" t="str">
            <v>Delivered</v>
          </cell>
        </row>
        <row r="14479">
          <cell r="B14479" t="str">
            <v>SP100760098</v>
          </cell>
          <cell r="D14479" t="str">
            <v>Delivered</v>
          </cell>
        </row>
        <row r="14480">
          <cell r="B14480" t="str">
            <v>SP100760420</v>
          </cell>
          <cell r="D14480" t="str">
            <v>Delivered</v>
          </cell>
        </row>
        <row r="14481">
          <cell r="B14481" t="str">
            <v>SP100762411</v>
          </cell>
          <cell r="D14481" t="str">
            <v>Delivered</v>
          </cell>
        </row>
        <row r="14484">
          <cell r="B14484" t="str">
            <v>29-06-2025 (Fast Track)</v>
          </cell>
        </row>
        <row r="14485">
          <cell r="B14485" t="str">
            <v>AWB</v>
          </cell>
          <cell r="D14485" t="str">
            <v>Appointment I'D</v>
          </cell>
        </row>
        <row r="14486">
          <cell r="B14486">
            <v>100057055</v>
          </cell>
          <cell r="D14486" t="str">
            <v>Delivered</v>
          </cell>
        </row>
        <row r="14487">
          <cell r="B14487">
            <v>100057500</v>
          </cell>
          <cell r="D14487" t="str">
            <v>Delivered</v>
          </cell>
        </row>
        <row r="14488">
          <cell r="B14488">
            <v>100057908</v>
          </cell>
          <cell r="D14488" t="str">
            <v>Delivered</v>
          </cell>
        </row>
        <row r="14489">
          <cell r="B14489">
            <v>100057911</v>
          </cell>
          <cell r="D14489" t="str">
            <v>Delivered</v>
          </cell>
        </row>
        <row r="14492">
          <cell r="B14492" t="str">
            <v>30-06-2025 (Fast Track)</v>
          </cell>
        </row>
        <row r="14493">
          <cell r="B14493" t="str">
            <v>AWB</v>
          </cell>
          <cell r="D14493" t="str">
            <v>Appointment I'D</v>
          </cell>
        </row>
        <row r="14494">
          <cell r="B14494">
            <v>100056793</v>
          </cell>
          <cell r="D14494" t="str">
            <v>Consignee Refused 3rd Time Due To Invoice Date</v>
          </cell>
        </row>
        <row r="14495">
          <cell r="B14495">
            <v>100057027</v>
          </cell>
          <cell r="D14495" t="str">
            <v>Delivered</v>
          </cell>
        </row>
        <row r="14496">
          <cell r="B14496">
            <v>100058010</v>
          </cell>
          <cell r="D14496" t="str">
            <v>Delivered</v>
          </cell>
        </row>
        <row r="14497">
          <cell r="B14497">
            <v>100058106</v>
          </cell>
          <cell r="D14497" t="str">
            <v>Delivered</v>
          </cell>
        </row>
        <row r="14498">
          <cell r="B14498">
            <v>100057957</v>
          </cell>
          <cell r="D14498" t="str">
            <v>Delivered</v>
          </cell>
        </row>
        <row r="14499">
          <cell r="B14499">
            <v>100058012</v>
          </cell>
          <cell r="D14499" t="str">
            <v>Delivered</v>
          </cell>
        </row>
        <row r="14500">
          <cell r="B14500">
            <v>100057960</v>
          </cell>
          <cell r="D14500" t="str">
            <v>Delivered</v>
          </cell>
        </row>
        <row r="14501">
          <cell r="B14501">
            <v>100057886</v>
          </cell>
          <cell r="D14501" t="str">
            <v>Delivered</v>
          </cell>
        </row>
        <row r="14502">
          <cell r="B14502">
            <v>1506574</v>
          </cell>
          <cell r="D14502" t="str">
            <v>Delivered</v>
          </cell>
        </row>
        <row r="14503">
          <cell r="B14503">
            <v>100057877</v>
          </cell>
          <cell r="D14503" t="str">
            <v>Delivered</v>
          </cell>
        </row>
        <row r="14504">
          <cell r="B14504">
            <v>100057887</v>
          </cell>
          <cell r="D14504" t="str">
            <v>Delivered</v>
          </cell>
        </row>
        <row r="14505">
          <cell r="B14505">
            <v>100058035</v>
          </cell>
          <cell r="D14505" t="str">
            <v>Delivered</v>
          </cell>
        </row>
        <row r="14506">
          <cell r="B14506">
            <v>100057914</v>
          </cell>
          <cell r="D14506" t="str">
            <v>Consignee Refused Due To Space Issue</v>
          </cell>
        </row>
        <row r="14507">
          <cell r="B14507">
            <v>100057885</v>
          </cell>
          <cell r="D14507" t="str">
            <v>Delivered</v>
          </cell>
        </row>
        <row r="14508">
          <cell r="B14508">
            <v>100058052</v>
          </cell>
          <cell r="D14508" t="str">
            <v>Delivered</v>
          </cell>
        </row>
        <row r="14509">
          <cell r="B14509">
            <v>100057924</v>
          </cell>
          <cell r="D14509" t="str">
            <v>Delivered</v>
          </cell>
        </row>
        <row r="14510">
          <cell r="B14510">
            <v>100057979</v>
          </cell>
          <cell r="D14510" t="str">
            <v>Delivered</v>
          </cell>
        </row>
        <row r="14511">
          <cell r="B14511">
            <v>100057958</v>
          </cell>
          <cell r="D14511" t="str">
            <v>Delivered</v>
          </cell>
        </row>
        <row r="14512">
          <cell r="B14512">
            <v>100057905</v>
          </cell>
          <cell r="D14512" t="str">
            <v>Delivered</v>
          </cell>
        </row>
        <row r="14513">
          <cell r="B14513">
            <v>100058080</v>
          </cell>
          <cell r="D14513" t="str">
            <v>Delivered</v>
          </cell>
        </row>
        <row r="14514">
          <cell r="B14514">
            <v>100057909</v>
          </cell>
          <cell r="D14514" t="str">
            <v>Delivered</v>
          </cell>
        </row>
        <row r="14515">
          <cell r="B14515">
            <v>100057982</v>
          </cell>
          <cell r="D14515" t="str">
            <v>Delivered</v>
          </cell>
        </row>
        <row r="14516">
          <cell r="B14516">
            <v>100057868</v>
          </cell>
          <cell r="D14516" t="str">
            <v>Delivered</v>
          </cell>
        </row>
        <row r="14517">
          <cell r="B14517">
            <v>100057832</v>
          </cell>
          <cell r="D14517" t="str">
            <v>Delivered</v>
          </cell>
        </row>
        <row r="14518">
          <cell r="B14518">
            <v>100058037</v>
          </cell>
          <cell r="D14518" t="str">
            <v>Delivered</v>
          </cell>
        </row>
        <row r="14519">
          <cell r="B14519">
            <v>100058043</v>
          </cell>
          <cell r="D14519" t="str">
            <v>Delivered</v>
          </cell>
        </row>
        <row r="14520">
          <cell r="B14520">
            <v>100057936</v>
          </cell>
          <cell r="D14520" t="str">
            <v>Delivered</v>
          </cell>
        </row>
        <row r="14521">
          <cell r="B14521">
            <v>100057863</v>
          </cell>
          <cell r="D14521" t="str">
            <v>Delivered</v>
          </cell>
        </row>
        <row r="14522">
          <cell r="B14522">
            <v>100057941</v>
          </cell>
          <cell r="D14522" t="str">
            <v>Delivered</v>
          </cell>
        </row>
        <row r="14523">
          <cell r="B14523">
            <v>100058228</v>
          </cell>
          <cell r="D14523" t="str">
            <v>Delivered</v>
          </cell>
        </row>
        <row r="14524">
          <cell r="B14524">
            <v>100058247</v>
          </cell>
          <cell r="D14524" t="str">
            <v>Delivered</v>
          </cell>
        </row>
        <row r="14525">
          <cell r="B14525">
            <v>100058176</v>
          </cell>
          <cell r="D14525" t="str">
            <v>Delivered</v>
          </cell>
        </row>
        <row r="14526">
          <cell r="B14526">
            <v>100058238</v>
          </cell>
          <cell r="D14526" t="str">
            <v>Delivered</v>
          </cell>
        </row>
        <row r="14527">
          <cell r="B14527">
            <v>100058324</v>
          </cell>
          <cell r="D14527" t="str">
            <v>Delivered</v>
          </cell>
        </row>
        <row r="14528">
          <cell r="B14528">
            <v>100058177</v>
          </cell>
          <cell r="D14528" t="str">
            <v>Delivered</v>
          </cell>
        </row>
        <row r="14529">
          <cell r="B14529">
            <v>100058221</v>
          </cell>
          <cell r="D14529" t="str">
            <v>Delivered</v>
          </cell>
        </row>
        <row r="14530">
          <cell r="B14530">
            <v>100058288</v>
          </cell>
          <cell r="D14530" t="str">
            <v>Delivered</v>
          </cell>
        </row>
        <row r="14531">
          <cell r="B14531">
            <v>100058237</v>
          </cell>
          <cell r="D14531" t="str">
            <v>Delivered</v>
          </cell>
        </row>
        <row r="14532">
          <cell r="B14532">
            <v>100058282</v>
          </cell>
          <cell r="D14532" t="str">
            <v>Delivered</v>
          </cell>
        </row>
        <row r="14533">
          <cell r="B14533">
            <v>100058230</v>
          </cell>
          <cell r="D14533" t="str">
            <v>Delivered</v>
          </cell>
        </row>
        <row r="14534">
          <cell r="B14534">
            <v>100058325</v>
          </cell>
          <cell r="D14534" t="str">
            <v>Delivered</v>
          </cell>
        </row>
        <row r="14535">
          <cell r="B14535">
            <v>100058326</v>
          </cell>
          <cell r="D14535" t="str">
            <v>Delivered</v>
          </cell>
        </row>
        <row r="14536">
          <cell r="B14536">
            <v>100058173</v>
          </cell>
          <cell r="D14536" t="str">
            <v>Delivered</v>
          </cell>
        </row>
        <row r="14537">
          <cell r="B14537">
            <v>100058231</v>
          </cell>
          <cell r="D14537" t="str">
            <v>Delivered</v>
          </cell>
        </row>
        <row r="14538">
          <cell r="B14538">
            <v>100058293</v>
          </cell>
          <cell r="D14538" t="str">
            <v>Delivered</v>
          </cell>
        </row>
        <row r="14539">
          <cell r="B14539">
            <v>100058321</v>
          </cell>
          <cell r="D14539" t="str">
            <v>Delivered</v>
          </cell>
        </row>
        <row r="14540">
          <cell r="B14540">
            <v>100058272</v>
          </cell>
          <cell r="D14540" t="str">
            <v>Not Delivered Due To Late Reach</v>
          </cell>
        </row>
        <row r="14541">
          <cell r="B14541">
            <v>100058197</v>
          </cell>
          <cell r="D14541" t="str">
            <v>Delivered</v>
          </cell>
        </row>
        <row r="14542">
          <cell r="B14542">
            <v>100058776</v>
          </cell>
          <cell r="D14542" t="str">
            <v>OFD</v>
          </cell>
        </row>
        <row r="14543">
          <cell r="B14543">
            <v>100058376</v>
          </cell>
          <cell r="D14543" t="str">
            <v>Delivered</v>
          </cell>
        </row>
        <row r="14544">
          <cell r="B14544">
            <v>100058907</v>
          </cell>
          <cell r="D14544" t="str">
            <v>Delivered</v>
          </cell>
        </row>
        <row r="14545">
          <cell r="B14545">
            <v>100058919</v>
          </cell>
          <cell r="D14545" t="str">
            <v>Delivered</v>
          </cell>
        </row>
        <row r="14546">
          <cell r="B14546">
            <v>100058901</v>
          </cell>
          <cell r="D14546" t="str">
            <v>Delivered</v>
          </cell>
        </row>
        <row r="14547">
          <cell r="B14547">
            <v>100058916</v>
          </cell>
          <cell r="D14547" t="str">
            <v>Delivered</v>
          </cell>
        </row>
        <row r="14548">
          <cell r="B14548">
            <v>100058492</v>
          </cell>
          <cell r="D14548" t="str">
            <v>Delivered</v>
          </cell>
        </row>
        <row r="14549">
          <cell r="B14549">
            <v>100058379</v>
          </cell>
          <cell r="D14549" t="str">
            <v>Delivered</v>
          </cell>
        </row>
        <row r="14550">
          <cell r="B14550">
            <v>100058905</v>
          </cell>
          <cell r="D14550" t="str">
            <v>Delivered</v>
          </cell>
        </row>
        <row r="14551">
          <cell r="B14551">
            <v>100058780</v>
          </cell>
          <cell r="D14551" t="str">
            <v>Delivered</v>
          </cell>
        </row>
        <row r="14552">
          <cell r="B14552">
            <v>100058779</v>
          </cell>
          <cell r="D14552" t="str">
            <v>Delivered</v>
          </cell>
        </row>
        <row r="14553">
          <cell r="B14553">
            <v>100058913</v>
          </cell>
          <cell r="D14553" t="str">
            <v>Delivered</v>
          </cell>
        </row>
        <row r="14554">
          <cell r="B14554">
            <v>100058917</v>
          </cell>
          <cell r="D14554" t="str">
            <v>Delivered</v>
          </cell>
        </row>
        <row r="14555">
          <cell r="B14555">
            <v>100058982</v>
          </cell>
          <cell r="D14555" t="str">
            <v>Delivered</v>
          </cell>
        </row>
        <row r="14556">
          <cell r="B14556">
            <v>100058910</v>
          </cell>
          <cell r="D14556" t="str">
            <v>Delivered</v>
          </cell>
        </row>
        <row r="14558">
          <cell r="B14558" t="str">
            <v>30-06-2025 (DP World)</v>
          </cell>
        </row>
        <row r="14559">
          <cell r="B14559" t="str">
            <v>AWB</v>
          </cell>
          <cell r="D14559" t="str">
            <v>OLD PO / NEW PO</v>
          </cell>
        </row>
        <row r="14560">
          <cell r="B14560" t="str">
            <v>SP100752656</v>
          </cell>
          <cell r="D14560" t="str">
            <v>Delivered</v>
          </cell>
        </row>
        <row r="14561">
          <cell r="B14561" t="str">
            <v>SP100754177</v>
          </cell>
          <cell r="D14561" t="str">
            <v>Delivered</v>
          </cell>
        </row>
        <row r="14562">
          <cell r="B14562" t="str">
            <v>SP100753695</v>
          </cell>
          <cell r="D14562" t="str">
            <v>Delivered</v>
          </cell>
        </row>
        <row r="14563">
          <cell r="B14563" t="str">
            <v>SP100760201</v>
          </cell>
          <cell r="D14563" t="str">
            <v>Delivered</v>
          </cell>
        </row>
        <row r="14564">
          <cell r="B14564" t="str">
            <v>SP100757781</v>
          </cell>
          <cell r="D14564" t="str">
            <v>Delivered</v>
          </cell>
        </row>
        <row r="14565">
          <cell r="B14565" t="str">
            <v>SP100756082</v>
          </cell>
          <cell r="D14565" t="str">
            <v>Not Resolve From Market Place (Not Response)</v>
          </cell>
        </row>
        <row r="14566">
          <cell r="B14566" t="str">
            <v>SP100762495</v>
          </cell>
          <cell r="D14566" t="str">
            <v>Delivered</v>
          </cell>
        </row>
        <row r="14567">
          <cell r="B14567" t="str">
            <v>SP100763704</v>
          </cell>
          <cell r="D14567" t="str">
            <v>Delivered</v>
          </cell>
        </row>
        <row r="14568">
          <cell r="B14568" t="str">
            <v>SP100762499</v>
          </cell>
          <cell r="D14568" t="str">
            <v>Delivered</v>
          </cell>
        </row>
        <row r="14569">
          <cell r="B14569" t="str">
            <v>SP100765871</v>
          </cell>
          <cell r="D14569" t="str">
            <v>Delivered</v>
          </cell>
        </row>
        <row r="14570">
          <cell r="B14570" t="str">
            <v>SP100765542</v>
          </cell>
          <cell r="D14570" t="str">
            <v>Delivered</v>
          </cell>
        </row>
        <row r="14571">
          <cell r="B14571" t="str">
            <v>SP100765572</v>
          </cell>
          <cell r="D14571" t="str">
            <v>Delivered</v>
          </cell>
        </row>
        <row r="14572">
          <cell r="B14572" t="str">
            <v>SP100765706</v>
          </cell>
          <cell r="D14572" t="str">
            <v>Delivered</v>
          </cell>
        </row>
        <row r="14575">
          <cell r="B14575" t="str">
            <v>01-07-2025 (Fast Track)</v>
          </cell>
        </row>
        <row r="14576">
          <cell r="B14576" t="str">
            <v>AWB</v>
          </cell>
          <cell r="D14576" t="str">
            <v>Appointment I'D</v>
          </cell>
        </row>
        <row r="14577">
          <cell r="B14577">
            <v>100055807</v>
          </cell>
          <cell r="D14577" t="str">
            <v>Delivered</v>
          </cell>
        </row>
        <row r="14578">
          <cell r="B14578">
            <v>1498688</v>
          </cell>
          <cell r="D14578" t="str">
            <v>Delivered</v>
          </cell>
        </row>
        <row r="14579">
          <cell r="B14579">
            <v>100057061</v>
          </cell>
          <cell r="D14579" t="str">
            <v>Delivered</v>
          </cell>
        </row>
        <row r="14580">
          <cell r="B14580">
            <v>100057690</v>
          </cell>
          <cell r="D14580" t="str">
            <v>Delivered</v>
          </cell>
        </row>
        <row r="14581">
          <cell r="B14581">
            <v>100057688</v>
          </cell>
          <cell r="D14581" t="str">
            <v>Delivered</v>
          </cell>
        </row>
        <row r="14582">
          <cell r="B14582">
            <v>100058011</v>
          </cell>
          <cell r="D14582" t="str">
            <v>Delivered</v>
          </cell>
        </row>
        <row r="14583">
          <cell r="B14583">
            <v>100057933</v>
          </cell>
          <cell r="D14583" t="str">
            <v>Delivered</v>
          </cell>
        </row>
        <row r="14584">
          <cell r="B14584">
            <v>100058327</v>
          </cell>
          <cell r="D14584" t="str">
            <v>Delivered</v>
          </cell>
        </row>
        <row r="14585">
          <cell r="B14585">
            <v>100058512</v>
          </cell>
          <cell r="D14585" t="str">
            <v>Delivered</v>
          </cell>
        </row>
        <row r="14586">
          <cell r="B14586">
            <v>100058090</v>
          </cell>
          <cell r="D14586" t="str">
            <v>Delivered</v>
          </cell>
        </row>
        <row r="14587">
          <cell r="B14587">
            <v>100058772</v>
          </cell>
          <cell r="D14587" t="str">
            <v>Delivered</v>
          </cell>
        </row>
        <row r="14588">
          <cell r="B14588">
            <v>100058322</v>
          </cell>
          <cell r="D14588" t="str">
            <v>Delivered</v>
          </cell>
        </row>
        <row r="14589">
          <cell r="B14589">
            <v>100058174</v>
          </cell>
          <cell r="D14589" t="str">
            <v>Delivered</v>
          </cell>
        </row>
        <row r="14590">
          <cell r="B14590">
            <v>100058331</v>
          </cell>
          <cell r="D14590" t="str">
            <v>Delivered</v>
          </cell>
        </row>
        <row r="14591">
          <cell r="B14591">
            <v>100058369</v>
          </cell>
          <cell r="D14591" t="str">
            <v>Delivered</v>
          </cell>
        </row>
        <row r="14592">
          <cell r="B14592">
            <v>100058333</v>
          </cell>
          <cell r="D14592" t="str">
            <v>Delivered</v>
          </cell>
        </row>
        <row r="14593">
          <cell r="B14593">
            <v>100058915</v>
          </cell>
          <cell r="D14593" t="str">
            <v>Delivered</v>
          </cell>
        </row>
        <row r="14594">
          <cell r="B14594">
            <v>100059024</v>
          </cell>
          <cell r="D14594" t="str">
            <v>Delivered</v>
          </cell>
        </row>
        <row r="14595">
          <cell r="B14595">
            <v>100059062</v>
          </cell>
          <cell r="D14595" t="str">
            <v>Delivered</v>
          </cell>
        </row>
        <row r="14596">
          <cell r="B14596">
            <v>100058909</v>
          </cell>
          <cell r="D14596" t="str">
            <v>Delivered</v>
          </cell>
        </row>
        <row r="14597">
          <cell r="B14597">
            <v>100059011</v>
          </cell>
          <cell r="D14597" t="str">
            <v>Delivered</v>
          </cell>
        </row>
        <row r="14599">
          <cell r="B14599" t="str">
            <v>01-07-2025 (DP World)</v>
          </cell>
        </row>
        <row r="14600">
          <cell r="B14600" t="str">
            <v>AWB</v>
          </cell>
          <cell r="D14600" t="str">
            <v>OLD PO / NEW PO</v>
          </cell>
        </row>
        <row r="14601">
          <cell r="B14601" t="str">
            <v>SP100740805</v>
          </cell>
          <cell r="D14601" t="str">
            <v>Not delivered Due To Address Change</v>
          </cell>
        </row>
        <row r="14602">
          <cell r="B14602" t="str">
            <v>SP100757572</v>
          </cell>
          <cell r="D14602" t="str">
            <v>Delivered</v>
          </cell>
        </row>
        <row r="14603">
          <cell r="B14603" t="str">
            <v>SP100765876</v>
          </cell>
          <cell r="D14603" t="str">
            <v>Delivered</v>
          </cell>
        </row>
        <row r="14604">
          <cell r="B14604" t="str">
            <v>SP100765697</v>
          </cell>
          <cell r="D14604" t="str">
            <v>Delivered</v>
          </cell>
        </row>
        <row r="14605">
          <cell r="B14605" t="str">
            <v>SP100765498</v>
          </cell>
          <cell r="D14605" t="str">
            <v>Delivered</v>
          </cell>
        </row>
        <row r="14606">
          <cell r="B14606" t="str">
            <v>SP100765855</v>
          </cell>
          <cell r="D14606" t="str">
            <v>Delivered</v>
          </cell>
        </row>
        <row r="14607">
          <cell r="B14607" t="str">
            <v>SP100765519</v>
          </cell>
          <cell r="D14607" t="str">
            <v>Delivered</v>
          </cell>
        </row>
        <row r="14608">
          <cell r="B14608" t="str">
            <v>SP100767148</v>
          </cell>
          <cell r="D14608" t="str">
            <v>Delivered</v>
          </cell>
        </row>
        <row r="14609">
          <cell r="B14609" t="str">
            <v>SP100767152</v>
          </cell>
          <cell r="D14609" t="str">
            <v>Delivered</v>
          </cell>
        </row>
        <row r="14610">
          <cell r="B14610" t="str">
            <v>SP100767170</v>
          </cell>
          <cell r="D14610" t="str">
            <v>Delivered</v>
          </cell>
        </row>
        <row r="14613">
          <cell r="B14613" t="str">
            <v>02-07-2025 (Fast Track)</v>
          </cell>
        </row>
        <row r="14614">
          <cell r="B14614" t="str">
            <v>AWB</v>
          </cell>
          <cell r="D14614" t="str">
            <v>Appointment I'D</v>
          </cell>
        </row>
        <row r="14615">
          <cell r="B14615">
            <v>100057524</v>
          </cell>
          <cell r="D14615" t="str">
            <v>Shipment Not Delivered Due To Transporter Strike</v>
          </cell>
        </row>
        <row r="14616">
          <cell r="B14616">
            <v>100057696</v>
          </cell>
          <cell r="D14616" t="str">
            <v>Shipment Not Delivered Due To Transporter Strike</v>
          </cell>
        </row>
        <row r="14617">
          <cell r="B14617">
            <v>100057682</v>
          </cell>
          <cell r="D14617" t="str">
            <v>Shipment Not Delivered Due To Transporter Strike</v>
          </cell>
        </row>
        <row r="14618">
          <cell r="B14618">
            <v>100057501</v>
          </cell>
          <cell r="D14618" t="str">
            <v>Delivered</v>
          </cell>
        </row>
        <row r="14619">
          <cell r="B14619">
            <v>100058294</v>
          </cell>
          <cell r="D14619" t="str">
            <v>Address Issue Mumbai Pune</v>
          </cell>
        </row>
        <row r="14620">
          <cell r="B14620">
            <v>100058225</v>
          </cell>
          <cell r="D14620" t="str">
            <v>Delivered</v>
          </cell>
        </row>
        <row r="14621">
          <cell r="B14621">
            <v>1515519</v>
          </cell>
          <cell r="D14621" t="str">
            <v>Vehicle Waiting Since 6 Hour Still Shipment Not Accepted No response From Market Plcae</v>
          </cell>
        </row>
        <row r="14622">
          <cell r="B14622">
            <v>100058511</v>
          </cell>
          <cell r="D14622" t="str">
            <v>Delivered</v>
          </cell>
        </row>
        <row r="14623">
          <cell r="B14623">
            <v>100058989</v>
          </cell>
          <cell r="D14623" t="str">
            <v>Delivered</v>
          </cell>
        </row>
        <row r="14624">
          <cell r="B14624">
            <v>100059108</v>
          </cell>
          <cell r="D14624" t="str">
            <v>CUSTOMER REFUSED DELIVERY DUE TO APPOINTMENT NOT SHOWING THEIR SYSTEM</v>
          </cell>
        </row>
        <row r="14625">
          <cell r="B14625">
            <v>100059125</v>
          </cell>
          <cell r="D14625" t="str">
            <v>Delivered</v>
          </cell>
        </row>
        <row r="14626">
          <cell r="B14626">
            <v>100059285</v>
          </cell>
          <cell r="D14626" t="str">
            <v>Delivered</v>
          </cell>
        </row>
        <row r="14627">
          <cell r="B14627">
            <v>100059294</v>
          </cell>
          <cell r="D14627" t="str">
            <v>Delivered</v>
          </cell>
        </row>
        <row r="14628">
          <cell r="B14628">
            <v>100058174</v>
          </cell>
          <cell r="D14628" t="str">
            <v>Delivered</v>
          </cell>
        </row>
        <row r="14630">
          <cell r="B14630" t="str">
            <v>02-07-2025 (DP World)</v>
          </cell>
        </row>
        <row r="14631">
          <cell r="B14631" t="str">
            <v>AWB</v>
          </cell>
          <cell r="D14631" t="str">
            <v>OLD PO / NEW PO</v>
          </cell>
        </row>
        <row r="14632">
          <cell r="B14632" t="str">
            <v>SP100765850</v>
          </cell>
          <cell r="D14632" t="str">
            <v>Delivered</v>
          </cell>
        </row>
        <row r="14633">
          <cell r="B14633" t="str">
            <v>SP100765692</v>
          </cell>
          <cell r="D14633" t="str">
            <v>Delivered</v>
          </cell>
        </row>
        <row r="14634">
          <cell r="B14634" t="str">
            <v>SP100765701</v>
          </cell>
          <cell r="D14634" t="str">
            <v>Delivered</v>
          </cell>
        </row>
        <row r="14635">
          <cell r="B14635" t="str">
            <v>SP100765582</v>
          </cell>
          <cell r="D14635" t="str">
            <v>Delivered</v>
          </cell>
        </row>
        <row r="14636">
          <cell r="B14636" t="str">
            <v>SP100765550</v>
          </cell>
          <cell r="D14636" t="str">
            <v>Delivered</v>
          </cell>
        </row>
        <row r="14637">
          <cell r="B14637" t="str">
            <v>SP100765567</v>
          </cell>
          <cell r="D14637" t="str">
            <v>Delivered</v>
          </cell>
        </row>
        <row r="14638">
          <cell r="B14638" t="str">
            <v>SP100773233</v>
          </cell>
          <cell r="D14638" t="str">
            <v>Delivered</v>
          </cell>
        </row>
        <row r="14641">
          <cell r="B14641" t="str">
            <v>03-07-2025 (Fast Track)</v>
          </cell>
        </row>
        <row r="14642">
          <cell r="B14642" t="str">
            <v>AWB</v>
          </cell>
          <cell r="D14642" t="str">
            <v>Appointment I'D</v>
          </cell>
        </row>
        <row r="14643">
          <cell r="B14643">
            <v>100056951</v>
          </cell>
          <cell r="D14643" t="str">
            <v>Delivered</v>
          </cell>
        </row>
        <row r="14644">
          <cell r="B14644">
            <v>100058777</v>
          </cell>
          <cell r="D14644" t="str">
            <v>Delivered</v>
          </cell>
        </row>
        <row r="14645">
          <cell r="B14645">
            <v>100058601</v>
          </cell>
          <cell r="D14645" t="str">
            <v>Vehicle Waiting Since 8 Hour Still Shipment Not Resolve From Market Place</v>
          </cell>
        </row>
        <row r="14646">
          <cell r="B14646">
            <v>100058572</v>
          </cell>
          <cell r="D14646" t="str">
            <v>Delivered</v>
          </cell>
        </row>
        <row r="14647">
          <cell r="B14647">
            <v>100059559</v>
          </cell>
          <cell r="D14647" t="str">
            <v>Delivered</v>
          </cell>
        </row>
        <row r="14648">
          <cell r="B14648">
            <v>100058322</v>
          </cell>
          <cell r="D14648" t="str">
            <v>Delivered</v>
          </cell>
        </row>
        <row r="14649">
          <cell r="B14649">
            <v>100058272</v>
          </cell>
          <cell r="D14649" t="str">
            <v>Consignee Rerfused Due To RTV Pending N Not Resolve From Market Place</v>
          </cell>
        </row>
        <row r="14650">
          <cell r="B14650">
            <v>100058377</v>
          </cell>
          <cell r="D14650" t="str">
            <v>Delivered</v>
          </cell>
        </row>
        <row r="14651">
          <cell r="B14651">
            <v>100058981</v>
          </cell>
          <cell r="D14651" t="str">
            <v>Delivered</v>
          </cell>
        </row>
        <row r="14652">
          <cell r="B14652">
            <v>100058912</v>
          </cell>
          <cell r="D14652" t="str">
            <v>Delivered</v>
          </cell>
        </row>
        <row r="14653">
          <cell r="B14653">
            <v>100059020</v>
          </cell>
          <cell r="D14653" t="str">
            <v>Delivered</v>
          </cell>
        </row>
        <row r="14654">
          <cell r="B14654">
            <v>100059005</v>
          </cell>
          <cell r="D14654" t="str">
            <v>Delivered</v>
          </cell>
        </row>
        <row r="14655">
          <cell r="B14655">
            <v>100059114</v>
          </cell>
          <cell r="D14655" t="str">
            <v>Delivered</v>
          </cell>
        </row>
        <row r="14656">
          <cell r="B14656">
            <v>100059105</v>
          </cell>
          <cell r="D14656" t="str">
            <v>Delivered</v>
          </cell>
        </row>
        <row r="14657">
          <cell r="B14657">
            <v>100059016</v>
          </cell>
          <cell r="D14657" t="str">
            <v>Delivered</v>
          </cell>
        </row>
        <row r="14658">
          <cell r="B14658">
            <v>100059017</v>
          </cell>
          <cell r="D14658" t="str">
            <v>Delivered</v>
          </cell>
        </row>
        <row r="14659">
          <cell r="B14659">
            <v>100059122</v>
          </cell>
          <cell r="D14659" t="str">
            <v>Delivered</v>
          </cell>
        </row>
        <row r="14660">
          <cell r="B14660">
            <v>100059123</v>
          </cell>
          <cell r="D14660" t="str">
            <v>Delivered</v>
          </cell>
        </row>
        <row r="14661">
          <cell r="B14661">
            <v>100059288</v>
          </cell>
          <cell r="D14661" t="str">
            <v>Delivered</v>
          </cell>
        </row>
        <row r="14662">
          <cell r="B14662">
            <v>100059287</v>
          </cell>
          <cell r="D14662" t="str">
            <v>Delivered</v>
          </cell>
        </row>
        <row r="14663">
          <cell r="B14663">
            <v>100059379</v>
          </cell>
          <cell r="D14663" t="str">
            <v>Delivered</v>
          </cell>
        </row>
        <row r="14664">
          <cell r="B14664">
            <v>1506579</v>
          </cell>
          <cell r="D14664" t="str">
            <v>Appointment Taken Before EDD</v>
          </cell>
        </row>
        <row r="14665">
          <cell r="B14665">
            <v>1506596</v>
          </cell>
          <cell r="D14665" t="str">
            <v>Not Delivered Due To Transporter Strike Issue</v>
          </cell>
        </row>
        <row r="14667">
          <cell r="B14667" t="str">
            <v>03-07-2025 (DP World)</v>
          </cell>
        </row>
        <row r="14668">
          <cell r="B14668" t="str">
            <v>AWB</v>
          </cell>
          <cell r="D14668" t="str">
            <v>OLD PO / NEW PO</v>
          </cell>
        </row>
        <row r="14669">
          <cell r="B14669" t="str">
            <v>SP100768000</v>
          </cell>
          <cell r="D14669" t="str">
            <v>Delivered</v>
          </cell>
        </row>
        <row r="14670">
          <cell r="B14670" t="str">
            <v>SP100756082</v>
          </cell>
          <cell r="D14670" t="str">
            <v>Consignee Refused Due To RVT Pending</v>
          </cell>
        </row>
        <row r="14671">
          <cell r="B14671" t="str">
            <v>SP100762363</v>
          </cell>
          <cell r="D14671" t="str">
            <v>Delivered</v>
          </cell>
        </row>
        <row r="14672">
          <cell r="B14672" t="str">
            <v>SP100761992</v>
          </cell>
          <cell r="D14672" t="str">
            <v>Delivered</v>
          </cell>
        </row>
        <row r="14673">
          <cell r="B14673" t="str">
            <v>SP100762025</v>
          </cell>
          <cell r="D14673" t="str">
            <v>Refused No Without Reason</v>
          </cell>
        </row>
        <row r="14674">
          <cell r="B14674" t="str">
            <v>SP100762018</v>
          </cell>
          <cell r="D14674" t="str">
            <v>Delivered</v>
          </cell>
        </row>
        <row r="14675">
          <cell r="B14675" t="str">
            <v>SP100762508</v>
          </cell>
          <cell r="D14675" t="str">
            <v>Delivered</v>
          </cell>
        </row>
        <row r="14676">
          <cell r="B14676" t="str">
            <v>SP100762014</v>
          </cell>
          <cell r="D14676" t="str">
            <v>Delivered</v>
          </cell>
        </row>
        <row r="14677">
          <cell r="B14677" t="str">
            <v>SP100762252</v>
          </cell>
          <cell r="D14677" t="str">
            <v>Delivered</v>
          </cell>
        </row>
        <row r="14678">
          <cell r="B14678" t="str">
            <v>SP100762209</v>
          </cell>
          <cell r="D14678" t="str">
            <v>Delivered</v>
          </cell>
        </row>
        <row r="14679">
          <cell r="B14679" t="str">
            <v>SP100762360</v>
          </cell>
          <cell r="D14679" t="str">
            <v>Delivered</v>
          </cell>
        </row>
        <row r="14680">
          <cell r="B14680" t="str">
            <v>SP100762406</v>
          </cell>
          <cell r="D14680" t="str">
            <v>Delivered</v>
          </cell>
        </row>
        <row r="14681">
          <cell r="B14681" t="str">
            <v>SP100762230</v>
          </cell>
          <cell r="D14681" t="str">
            <v>Delivered</v>
          </cell>
        </row>
        <row r="14682">
          <cell r="B14682" t="str">
            <v>SP100762302</v>
          </cell>
          <cell r="D14682" t="str">
            <v>Delivered</v>
          </cell>
        </row>
        <row r="14683">
          <cell r="B14683" t="str">
            <v>SP100762313</v>
          </cell>
          <cell r="D14683" t="str">
            <v>Delivered</v>
          </cell>
        </row>
        <row r="14684">
          <cell r="B14684" t="str">
            <v>SP100762019</v>
          </cell>
          <cell r="D14684" t="str">
            <v>Delivered</v>
          </cell>
        </row>
        <row r="14685">
          <cell r="B14685" t="str">
            <v>SP100762000</v>
          </cell>
          <cell r="D14685" t="str">
            <v>Delivered</v>
          </cell>
        </row>
        <row r="14686">
          <cell r="B14686" t="str">
            <v>SP100762394</v>
          </cell>
          <cell r="D14686" t="str">
            <v>Delivered</v>
          </cell>
        </row>
        <row r="14687">
          <cell r="B14687" t="str">
            <v>SP100762249</v>
          </cell>
          <cell r="D14687" t="str">
            <v>Delivered</v>
          </cell>
        </row>
        <row r="14688">
          <cell r="B14688" t="str">
            <v>SP100762041</v>
          </cell>
          <cell r="D14688" t="str">
            <v>Delivered</v>
          </cell>
        </row>
        <row r="14689">
          <cell r="B14689" t="str">
            <v>SP100762415</v>
          </cell>
          <cell r="D14689" t="str">
            <v>Delivered</v>
          </cell>
        </row>
        <row r="14690">
          <cell r="B14690" t="str">
            <v>SP100762028</v>
          </cell>
          <cell r="D14690" t="str">
            <v>Delivered</v>
          </cell>
        </row>
        <row r="14691">
          <cell r="B14691" t="str">
            <v>SP100762238</v>
          </cell>
          <cell r="D14691" t="str">
            <v>Delivered</v>
          </cell>
        </row>
        <row r="14692">
          <cell r="B14692" t="str">
            <v>SP100762202</v>
          </cell>
          <cell r="D14692" t="str">
            <v>Delivered</v>
          </cell>
        </row>
        <row r="14693">
          <cell r="B14693" t="str">
            <v>SP100762205</v>
          </cell>
          <cell r="D14693" t="str">
            <v>Delivered</v>
          </cell>
        </row>
        <row r="14694">
          <cell r="B14694" t="str">
            <v>SP100762201</v>
          </cell>
          <cell r="D14694" t="str">
            <v>Delivered</v>
          </cell>
        </row>
        <row r="14695">
          <cell r="B14695" t="str">
            <v>SP100762618</v>
          </cell>
          <cell r="D14695" t="str">
            <v>Delivered</v>
          </cell>
        </row>
        <row r="14696">
          <cell r="B14696" t="str">
            <v>SP100765588</v>
          </cell>
          <cell r="D14696" t="str">
            <v>Delivered</v>
          </cell>
        </row>
        <row r="14697">
          <cell r="B14697" t="str">
            <v>SP100773291</v>
          </cell>
          <cell r="D14697" t="str">
            <v>Delivered</v>
          </cell>
        </row>
        <row r="14698">
          <cell r="B14698" t="str">
            <v>SP100773302</v>
          </cell>
          <cell r="D14698" t="str">
            <v>Delivered</v>
          </cell>
        </row>
        <row r="14699">
          <cell r="B14699">
            <v>91694323615</v>
          </cell>
          <cell r="D14699" t="str">
            <v>Delivered</v>
          </cell>
        </row>
        <row r="14702">
          <cell r="B14702" t="str">
            <v>04-07-2025 (Fast Track)</v>
          </cell>
        </row>
        <row r="14703">
          <cell r="B14703" t="str">
            <v>AWB</v>
          </cell>
          <cell r="D14703" t="str">
            <v>Appointment I'D</v>
          </cell>
        </row>
        <row r="14704">
          <cell r="B14704">
            <v>1506576</v>
          </cell>
          <cell r="D14704" t="str">
            <v>Delivered</v>
          </cell>
        </row>
        <row r="14705">
          <cell r="B14705">
            <v>100058576</v>
          </cell>
          <cell r="D14705" t="str">
            <v>Delivered</v>
          </cell>
        </row>
        <row r="14706">
          <cell r="B14706">
            <v>100058980</v>
          </cell>
          <cell r="D14706" t="str">
            <v>Delivered</v>
          </cell>
        </row>
        <row r="14707">
          <cell r="B14707">
            <v>100058985</v>
          </cell>
          <cell r="D14707" t="str">
            <v>Delivered</v>
          </cell>
        </row>
        <row r="14708">
          <cell r="B14708">
            <v>100059107</v>
          </cell>
          <cell r="D14708" t="str">
            <v>Delivered</v>
          </cell>
        </row>
        <row r="14709">
          <cell r="B14709">
            <v>100059099</v>
          </cell>
          <cell r="D14709" t="str">
            <v>Delivered</v>
          </cell>
        </row>
        <row r="14710">
          <cell r="B14710">
            <v>100059110</v>
          </cell>
          <cell r="D14710" t="str">
            <v>Delivered</v>
          </cell>
        </row>
        <row r="14711">
          <cell r="B14711">
            <v>100059115</v>
          </cell>
          <cell r="D14711" t="str">
            <v>Delivered</v>
          </cell>
        </row>
        <row r="14712">
          <cell r="B14712">
            <v>100059113</v>
          </cell>
          <cell r="D14712" t="str">
            <v>Delivered</v>
          </cell>
        </row>
        <row r="14713">
          <cell r="B14713">
            <v>100059234</v>
          </cell>
          <cell r="D14713" t="str">
            <v>Delivered</v>
          </cell>
        </row>
        <row r="14714">
          <cell r="B14714">
            <v>100059224</v>
          </cell>
          <cell r="D14714" t="str">
            <v>Delivered</v>
          </cell>
        </row>
        <row r="14715">
          <cell r="B14715">
            <v>100059146</v>
          </cell>
          <cell r="D14715" t="str">
            <v>Delivered</v>
          </cell>
        </row>
        <row r="14716">
          <cell r="B14716">
            <v>100059213</v>
          </cell>
          <cell r="D14716" t="str">
            <v>Delivered</v>
          </cell>
        </row>
        <row r="14717">
          <cell r="B14717">
            <v>100059217</v>
          </cell>
          <cell r="D14717" t="str">
            <v>Delivered</v>
          </cell>
        </row>
        <row r="14718">
          <cell r="B14718">
            <v>100059212</v>
          </cell>
          <cell r="D14718" t="str">
            <v>Delivered</v>
          </cell>
        </row>
        <row r="14719">
          <cell r="B14719">
            <v>100059147</v>
          </cell>
          <cell r="D14719" t="str">
            <v>Delivered</v>
          </cell>
        </row>
        <row r="14720">
          <cell r="B14720">
            <v>100059210</v>
          </cell>
          <cell r="D14720" t="str">
            <v>Delivered</v>
          </cell>
        </row>
        <row r="14721">
          <cell r="B14721">
            <v>100059215</v>
          </cell>
          <cell r="D14721" t="str">
            <v>Delivered</v>
          </cell>
        </row>
        <row r="14722">
          <cell r="B14722">
            <v>100059214</v>
          </cell>
          <cell r="D14722" t="str">
            <v>Delivered</v>
          </cell>
        </row>
        <row r="14723">
          <cell r="B14723">
            <v>100059219</v>
          </cell>
          <cell r="D14723" t="str">
            <v>Delivered</v>
          </cell>
        </row>
        <row r="14724">
          <cell r="B14724">
            <v>100059148</v>
          </cell>
          <cell r="D14724" t="str">
            <v>Delivered</v>
          </cell>
        </row>
        <row r="14725">
          <cell r="B14725">
            <v>100059272</v>
          </cell>
          <cell r="D14725" t="str">
            <v>Delivered</v>
          </cell>
        </row>
        <row r="14726">
          <cell r="B14726">
            <v>100059273</v>
          </cell>
          <cell r="D14726" t="str">
            <v>Delivered</v>
          </cell>
        </row>
        <row r="14727">
          <cell r="B14727">
            <v>100059286</v>
          </cell>
          <cell r="D14727" t="str">
            <v>Delivered</v>
          </cell>
        </row>
        <row r="14728">
          <cell r="B14728">
            <v>100059364</v>
          </cell>
          <cell r="D14728" t="str">
            <v>Delivered</v>
          </cell>
        </row>
        <row r="14729">
          <cell r="B14729">
            <v>100059243</v>
          </cell>
          <cell r="D14729" t="str">
            <v>Delivered</v>
          </cell>
        </row>
        <row r="14730">
          <cell r="B14730">
            <v>100059289</v>
          </cell>
          <cell r="D14730" t="str">
            <v>Delivered</v>
          </cell>
        </row>
        <row r="14731">
          <cell r="B14731">
            <v>100059449</v>
          </cell>
          <cell r="D14731" t="str">
            <v>Delivered</v>
          </cell>
        </row>
        <row r="14732">
          <cell r="B14732">
            <v>100059296</v>
          </cell>
          <cell r="D14732" t="str">
            <v>Delivered</v>
          </cell>
        </row>
        <row r="14733">
          <cell r="B14733">
            <v>100059448</v>
          </cell>
          <cell r="D14733" t="str">
            <v>Delivered</v>
          </cell>
        </row>
        <row r="14734">
          <cell r="B14734">
            <v>100059293</v>
          </cell>
          <cell r="D14734" t="str">
            <v>Delivered</v>
          </cell>
        </row>
        <row r="14735">
          <cell r="B14735">
            <v>100059383</v>
          </cell>
          <cell r="D14735" t="str">
            <v>Delivered</v>
          </cell>
        </row>
        <row r="14736">
          <cell r="B14736">
            <v>100059398</v>
          </cell>
          <cell r="D14736" t="str">
            <v>Delivered</v>
          </cell>
        </row>
        <row r="14737">
          <cell r="B14737">
            <v>100059397</v>
          </cell>
          <cell r="D14737" t="str">
            <v>Delivered</v>
          </cell>
        </row>
        <row r="14739">
          <cell r="B14739" t="str">
            <v>04-07-2025 (DP World)</v>
          </cell>
        </row>
        <row r="14740">
          <cell r="B14740" t="str">
            <v>AWB</v>
          </cell>
          <cell r="D14740" t="str">
            <v>OLD PO / NEW PO</v>
          </cell>
        </row>
        <row r="14741">
          <cell r="B14741" t="str">
            <v>SP100768060</v>
          </cell>
          <cell r="D14741" t="str">
            <v>Delivered</v>
          </cell>
        </row>
        <row r="14742">
          <cell r="B14742" t="str">
            <v>SP100765511</v>
          </cell>
          <cell r="D14742" t="str">
            <v>Delivered</v>
          </cell>
        </row>
        <row r="14743">
          <cell r="B14743" t="str">
            <v>SP100773249</v>
          </cell>
          <cell r="D14743" t="str">
            <v>Appointment Taken Before EDD</v>
          </cell>
        </row>
        <row r="14744">
          <cell r="B14744" t="str">
            <v>SP100773274</v>
          </cell>
          <cell r="D14744" t="str">
            <v>Delivered</v>
          </cell>
        </row>
        <row r="14745">
          <cell r="B14745" t="str">
            <v>SP100773297</v>
          </cell>
          <cell r="D14745" t="str">
            <v>Delivered</v>
          </cell>
        </row>
        <row r="14746">
          <cell r="B14746" t="str">
            <v>SP100773300</v>
          </cell>
          <cell r="D14746" t="str">
            <v>Delivered</v>
          </cell>
        </row>
        <row r="14747">
          <cell r="B14747" t="str">
            <v>SP100773304</v>
          </cell>
          <cell r="D14747" t="str">
            <v>Delivered</v>
          </cell>
        </row>
        <row r="14750">
          <cell r="B14750" t="str">
            <v>05-07-2025 (Fast Track)</v>
          </cell>
        </row>
        <row r="14751">
          <cell r="B14751" t="str">
            <v>AWB</v>
          </cell>
          <cell r="D14751" t="str">
            <v>Appointment I'D</v>
          </cell>
        </row>
        <row r="14752">
          <cell r="B14752">
            <v>100059129</v>
          </cell>
          <cell r="D14752" t="str">
            <v>Delivered</v>
          </cell>
        </row>
        <row r="14753">
          <cell r="B14753">
            <v>100059238</v>
          </cell>
          <cell r="D14753" t="str">
            <v>Delivered</v>
          </cell>
        </row>
        <row r="14754">
          <cell r="B14754">
            <v>100059015</v>
          </cell>
          <cell r="D14754" t="str">
            <v>Delivered</v>
          </cell>
        </row>
        <row r="14755">
          <cell r="B14755">
            <v>100058571</v>
          </cell>
          <cell r="D14755" t="str">
            <v>Delivered</v>
          </cell>
        </row>
        <row r="14756">
          <cell r="B14756">
            <v>100059080</v>
          </cell>
          <cell r="D14756" t="str">
            <v>Delivered</v>
          </cell>
        </row>
        <row r="14757">
          <cell r="B14757">
            <v>100058578</v>
          </cell>
          <cell r="D14757" t="str">
            <v>Consignee SAID NO APPOINTMENT TODAY</v>
          </cell>
        </row>
        <row r="14758">
          <cell r="B14758">
            <v>100059081</v>
          </cell>
          <cell r="D14758" t="str">
            <v>Delivered</v>
          </cell>
        </row>
        <row r="14759">
          <cell r="B14759">
            <v>100059074</v>
          </cell>
          <cell r="D14759" t="str">
            <v>Delivered</v>
          </cell>
        </row>
        <row r="14760">
          <cell r="B14760">
            <v>100058375</v>
          </cell>
          <cell r="D14760" t="str">
            <v>Delivered</v>
          </cell>
        </row>
        <row r="14761">
          <cell r="B14761">
            <v>100058781</v>
          </cell>
          <cell r="D14761" t="str">
            <v>BY MISTAKE WRONG BOXES TAKEN FOR DELIVERY</v>
          </cell>
        </row>
        <row r="14762">
          <cell r="B14762">
            <v>100059497</v>
          </cell>
          <cell r="D14762" t="str">
            <v>Delivered</v>
          </cell>
        </row>
        <row r="14763">
          <cell r="B14763">
            <v>100058908</v>
          </cell>
          <cell r="D14763" t="str">
            <v>Delivered</v>
          </cell>
        </row>
        <row r="14764">
          <cell r="B14764">
            <v>100058782</v>
          </cell>
          <cell r="D14764" t="str">
            <v>Delivered</v>
          </cell>
        </row>
        <row r="14765">
          <cell r="B14765">
            <v>100058820</v>
          </cell>
          <cell r="D14765" t="str">
            <v>Consignee SAID NO APPOINTMENT TODAY</v>
          </cell>
        </row>
        <row r="14766">
          <cell r="B14766">
            <v>100058778</v>
          </cell>
          <cell r="D14766" t="str">
            <v>Delivered</v>
          </cell>
        </row>
        <row r="14767">
          <cell r="B14767">
            <v>100058819</v>
          </cell>
          <cell r="D14767" t="str">
            <v>Delivered</v>
          </cell>
        </row>
        <row r="14768">
          <cell r="B14768">
            <v>100058813</v>
          </cell>
          <cell r="D14768" t="str">
            <v>Consignee SAID NO APPOINTMENT TODAY</v>
          </cell>
        </row>
        <row r="14769">
          <cell r="B14769">
            <v>100058867</v>
          </cell>
          <cell r="D14769" t="str">
            <v>Delivered</v>
          </cell>
        </row>
        <row r="14770">
          <cell r="B14770">
            <v>100058987</v>
          </cell>
          <cell r="D14770" t="str">
            <v>Delivered</v>
          </cell>
        </row>
        <row r="14771">
          <cell r="B14771">
            <v>100059007</v>
          </cell>
          <cell r="D14771" t="str">
            <v>Delivered</v>
          </cell>
        </row>
        <row r="14772">
          <cell r="B14772">
            <v>100059010</v>
          </cell>
          <cell r="D14772" t="str">
            <v>Delivered</v>
          </cell>
        </row>
        <row r="14773">
          <cell r="B14773">
            <v>100058976</v>
          </cell>
          <cell r="D14773" t="str">
            <v>Delivered</v>
          </cell>
        </row>
        <row r="14774">
          <cell r="B14774">
            <v>100058991</v>
          </cell>
          <cell r="D14774" t="str">
            <v>Not Delivered Due To Vehicle Breack Down</v>
          </cell>
        </row>
        <row r="14775">
          <cell r="B14775">
            <v>100059008</v>
          </cell>
          <cell r="D14775" t="str">
            <v>Delivered</v>
          </cell>
        </row>
        <row r="14776">
          <cell r="B14776">
            <v>100058988</v>
          </cell>
          <cell r="D14776" t="str">
            <v>Delivered</v>
          </cell>
        </row>
        <row r="14777">
          <cell r="B14777">
            <v>100058986</v>
          </cell>
          <cell r="D14777" t="str">
            <v>Delivered</v>
          </cell>
        </row>
        <row r="14778">
          <cell r="B14778">
            <v>100058983</v>
          </cell>
          <cell r="D14778" t="str">
            <v>Delivered</v>
          </cell>
        </row>
        <row r="14779">
          <cell r="B14779">
            <v>100058984</v>
          </cell>
          <cell r="D14779" t="str">
            <v>Delivered</v>
          </cell>
        </row>
        <row r="14780">
          <cell r="B14780">
            <v>100058990</v>
          </cell>
          <cell r="D14780" t="str">
            <v>Delivered</v>
          </cell>
        </row>
        <row r="14781">
          <cell r="B14781">
            <v>100059018</v>
          </cell>
          <cell r="D14781" t="str">
            <v>Delivered</v>
          </cell>
        </row>
        <row r="14782">
          <cell r="B14782">
            <v>100059071</v>
          </cell>
          <cell r="D14782" t="str">
            <v>Delivered</v>
          </cell>
        </row>
        <row r="14783">
          <cell r="B14783">
            <v>100059098</v>
          </cell>
          <cell r="D14783" t="str">
            <v>Delivered</v>
          </cell>
        </row>
        <row r="14784">
          <cell r="B14784">
            <v>100059111</v>
          </cell>
          <cell r="D14784" t="str">
            <v>Delivered</v>
          </cell>
        </row>
        <row r="14785">
          <cell r="B14785">
            <v>100059103</v>
          </cell>
          <cell r="D14785" t="str">
            <v>Delivered</v>
          </cell>
        </row>
        <row r="14786">
          <cell r="B14786">
            <v>100059109</v>
          </cell>
          <cell r="D14786" t="str">
            <v>Delivered</v>
          </cell>
        </row>
        <row r="14787">
          <cell r="B14787">
            <v>100059104</v>
          </cell>
          <cell r="D14787" t="str">
            <v>Not Delivered Due To LATE REACHED</v>
          </cell>
        </row>
        <row r="14788">
          <cell r="B14788">
            <v>100059106</v>
          </cell>
          <cell r="D14788" t="str">
            <v>Delivered</v>
          </cell>
        </row>
        <row r="14789">
          <cell r="B14789">
            <v>100059475</v>
          </cell>
          <cell r="D14789" t="str">
            <v>Delivered</v>
          </cell>
        </row>
        <row r="14790">
          <cell r="B14790">
            <v>100059245</v>
          </cell>
          <cell r="D14790" t="str">
            <v>Delivered</v>
          </cell>
        </row>
        <row r="14791">
          <cell r="B14791">
            <v>100059274</v>
          </cell>
          <cell r="D14791" t="str">
            <v>Delivered</v>
          </cell>
        </row>
        <row r="14792">
          <cell r="B14792">
            <v>100059376</v>
          </cell>
          <cell r="D14792" t="str">
            <v>Delivered</v>
          </cell>
        </row>
        <row r="14793">
          <cell r="B14793">
            <v>100059378</v>
          </cell>
          <cell r="D14793" t="str">
            <v>Delivered</v>
          </cell>
        </row>
        <row r="14794">
          <cell r="B14794">
            <v>100059396</v>
          </cell>
          <cell r="D14794" t="str">
            <v>Delivered</v>
          </cell>
        </row>
        <row r="14795">
          <cell r="B14795">
            <v>100059479</v>
          </cell>
          <cell r="D14795" t="str">
            <v>Delivered</v>
          </cell>
        </row>
        <row r="14796">
          <cell r="B14796">
            <v>100059550</v>
          </cell>
          <cell r="D14796" t="str">
            <v>Delivered</v>
          </cell>
        </row>
        <row r="14797">
          <cell r="B14797">
            <v>100059494</v>
          </cell>
          <cell r="D14797" t="str">
            <v>Delivered</v>
          </cell>
        </row>
        <row r="14798">
          <cell r="B14798">
            <v>100059485</v>
          </cell>
          <cell r="D14798" t="str">
            <v>Delivered</v>
          </cell>
        </row>
        <row r="14799">
          <cell r="B14799">
            <v>100059551</v>
          </cell>
          <cell r="D14799" t="str">
            <v>Delivered</v>
          </cell>
        </row>
        <row r="14800">
          <cell r="B14800">
            <v>100059444</v>
          </cell>
          <cell r="D14800" t="str">
            <v>Delivered</v>
          </cell>
        </row>
        <row r="14801">
          <cell r="B14801">
            <v>100059442</v>
          </cell>
          <cell r="D14801" t="str">
            <v>Delivered</v>
          </cell>
        </row>
        <row r="14802">
          <cell r="B14802">
            <v>100059486</v>
          </cell>
          <cell r="D14802" t="str">
            <v>Delivered</v>
          </cell>
        </row>
        <row r="14803">
          <cell r="B14803">
            <v>100059460</v>
          </cell>
          <cell r="D14803" t="str">
            <v>Delivered</v>
          </cell>
        </row>
        <row r="14804">
          <cell r="B14804">
            <v>100059464</v>
          </cell>
          <cell r="D14804" t="str">
            <v>Delivered</v>
          </cell>
        </row>
        <row r="14805">
          <cell r="B14805">
            <v>100059422</v>
          </cell>
          <cell r="D14805" t="str">
            <v>Delivered</v>
          </cell>
        </row>
        <row r="14806">
          <cell r="B14806">
            <v>100059424</v>
          </cell>
          <cell r="D14806" t="str">
            <v>BY MISTAKE WRONG BOXES TAKEN FOR DELIVERY</v>
          </cell>
        </row>
        <row r="14808">
          <cell r="B14808" t="str">
            <v>05-07-2025 (DP World)</v>
          </cell>
        </row>
        <row r="14809">
          <cell r="B14809" t="str">
            <v>AWB</v>
          </cell>
          <cell r="D14809" t="str">
            <v>OLD PO / NEW PO</v>
          </cell>
        </row>
        <row r="14810">
          <cell r="B14810" t="str">
            <v>SP100758282</v>
          </cell>
        </row>
        <row r="14811">
          <cell r="B14811" t="str">
            <v>SP100765868</v>
          </cell>
          <cell r="D14811" t="str">
            <v>Delivered</v>
          </cell>
        </row>
        <row r="14812">
          <cell r="B14812" t="str">
            <v>SP100773309</v>
          </cell>
          <cell r="D14812" t="str">
            <v>Delivered</v>
          </cell>
        </row>
        <row r="14813">
          <cell r="B14813" t="str">
            <v>SP100767444</v>
          </cell>
          <cell r="D14813" t="str">
            <v>Delivered</v>
          </cell>
        </row>
        <row r="14814">
          <cell r="B14814" t="str">
            <v>SP100767473</v>
          </cell>
          <cell r="D14814" t="str">
            <v>Delivered</v>
          </cell>
        </row>
        <row r="14815">
          <cell r="B14815" t="str">
            <v>SP100767503</v>
          </cell>
          <cell r="D14815" t="str">
            <v>Delivered</v>
          </cell>
        </row>
        <row r="14816">
          <cell r="B14816" t="str">
            <v>SP100767436</v>
          </cell>
          <cell r="D14816" t="str">
            <v>Delivered</v>
          </cell>
        </row>
        <row r="14819">
          <cell r="B14819" t="str">
            <v>06-07-2025 (Fast Track)</v>
          </cell>
        </row>
        <row r="14820">
          <cell r="B14820" t="str">
            <v>AWB</v>
          </cell>
          <cell r="D14820" t="str">
            <v>Appointment I'D</v>
          </cell>
        </row>
        <row r="14821">
          <cell r="B14821">
            <v>100059295</v>
          </cell>
          <cell r="D14821" t="str">
            <v>Delivered</v>
          </cell>
        </row>
        <row r="14822">
          <cell r="B14822">
            <v>100060007</v>
          </cell>
          <cell r="D14822" t="str">
            <v>Delivered</v>
          </cell>
        </row>
        <row r="14825">
          <cell r="B14825" t="str">
            <v>07-07-2025 (Fast Track)</v>
          </cell>
        </row>
        <row r="14826">
          <cell r="B14826" t="str">
            <v>AWB</v>
          </cell>
          <cell r="D14826" t="str">
            <v>Appointment I'D</v>
          </cell>
        </row>
        <row r="14827">
          <cell r="B14827">
            <v>100059321</v>
          </cell>
          <cell r="D14827" t="str">
            <v>Delivered</v>
          </cell>
        </row>
        <row r="14828">
          <cell r="B14828">
            <v>100057069</v>
          </cell>
          <cell r="D14828" t="str">
            <v>Delivered</v>
          </cell>
        </row>
        <row r="14829">
          <cell r="B14829">
            <v>100057696</v>
          </cell>
          <cell r="D14829" t="str">
            <v>Delivered</v>
          </cell>
        </row>
        <row r="14830">
          <cell r="B14830">
            <v>100057682</v>
          </cell>
          <cell r="D14830" t="str">
            <v>Delivered</v>
          </cell>
        </row>
        <row r="14831">
          <cell r="B14831">
            <v>100058012</v>
          </cell>
          <cell r="D14831" t="str">
            <v>Delivered</v>
          </cell>
        </row>
        <row r="14832">
          <cell r="B14832">
            <v>100059419</v>
          </cell>
          <cell r="D14832" t="str">
            <v>Delivered</v>
          </cell>
        </row>
        <row r="14833">
          <cell r="B14833">
            <v>100059013</v>
          </cell>
          <cell r="D14833" t="str">
            <v>Delivered</v>
          </cell>
        </row>
        <row r="14834">
          <cell r="B14834">
            <v>100059116</v>
          </cell>
          <cell r="D14834" t="str">
            <v>Vehicle Late Reach</v>
          </cell>
        </row>
        <row r="14835">
          <cell r="B14835">
            <v>100059112</v>
          </cell>
          <cell r="D14835" t="str">
            <v>Delivered</v>
          </cell>
        </row>
        <row r="14836">
          <cell r="B14836">
            <v>100059100</v>
          </cell>
          <cell r="D14836" t="str">
            <v>Delivered</v>
          </cell>
        </row>
        <row r="14837">
          <cell r="B14837">
            <v>100059239</v>
          </cell>
          <cell r="D14837" t="str">
            <v>Delivered</v>
          </cell>
        </row>
        <row r="14838">
          <cell r="B14838">
            <v>100059235</v>
          </cell>
          <cell r="D14838" t="str">
            <v>Delivered</v>
          </cell>
        </row>
        <row r="14839">
          <cell r="B14839">
            <v>1515520</v>
          </cell>
          <cell r="D14839" t="str">
            <v>Delivered</v>
          </cell>
        </row>
        <row r="14840">
          <cell r="B14840">
            <v>100059236</v>
          </cell>
          <cell r="D14840" t="str">
            <v>Delivered</v>
          </cell>
        </row>
        <row r="14841">
          <cell r="B14841">
            <v>100059216</v>
          </cell>
          <cell r="D14841" t="str">
            <v>Delivered</v>
          </cell>
        </row>
        <row r="14842">
          <cell r="B14842">
            <v>100059241</v>
          </cell>
          <cell r="D14842" t="str">
            <v>Delivered</v>
          </cell>
        </row>
        <row r="14843">
          <cell r="B14843">
            <v>100059291</v>
          </cell>
          <cell r="D14843" t="str">
            <v>Delivered</v>
          </cell>
        </row>
        <row r="14844">
          <cell r="B14844">
            <v>100059292</v>
          </cell>
          <cell r="D14844" t="str">
            <v>Delivered</v>
          </cell>
        </row>
        <row r="14845">
          <cell r="B14845">
            <v>100059290</v>
          </cell>
          <cell r="D14845" t="str">
            <v>Delivered</v>
          </cell>
        </row>
        <row r="14846">
          <cell r="B14846">
            <v>100059403</v>
          </cell>
          <cell r="D14846" t="str">
            <v>Delivered</v>
          </cell>
        </row>
        <row r="14847">
          <cell r="B14847">
            <v>100059380</v>
          </cell>
          <cell r="D14847" t="str">
            <v>Delivered</v>
          </cell>
        </row>
        <row r="14848">
          <cell r="B14848">
            <v>100059447</v>
          </cell>
          <cell r="D14848" t="str">
            <v>Delivered</v>
          </cell>
        </row>
        <row r="14849">
          <cell r="B14849">
            <v>100059481</v>
          </cell>
          <cell r="D14849" t="str">
            <v>Delivered</v>
          </cell>
        </row>
        <row r="14850">
          <cell r="B14850">
            <v>100059377</v>
          </cell>
          <cell r="D14850" t="str">
            <v>Delivered</v>
          </cell>
        </row>
        <row r="14851">
          <cell r="B14851">
            <v>100059465</v>
          </cell>
          <cell r="D14851" t="str">
            <v>Delivered</v>
          </cell>
        </row>
        <row r="14852">
          <cell r="B14852">
            <v>100059466</v>
          </cell>
          <cell r="D14852" t="str">
            <v>Delivered</v>
          </cell>
        </row>
        <row r="14853">
          <cell r="B14853">
            <v>100059415</v>
          </cell>
          <cell r="D14853" t="str">
            <v>Delivered</v>
          </cell>
        </row>
        <row r="14854">
          <cell r="B14854">
            <v>100059467</v>
          </cell>
          <cell r="D14854" t="str">
            <v>Delivered</v>
          </cell>
        </row>
        <row r="14855">
          <cell r="B14855">
            <v>100059423</v>
          </cell>
          <cell r="D14855" t="str">
            <v>Delivered</v>
          </cell>
        </row>
        <row r="14856">
          <cell r="B14856">
            <v>100059446</v>
          </cell>
          <cell r="D14856" t="str">
            <v>Delivered</v>
          </cell>
        </row>
        <row r="14857">
          <cell r="B14857">
            <v>100059416</v>
          </cell>
          <cell r="D14857" t="str">
            <v>Delivered</v>
          </cell>
        </row>
        <row r="14858">
          <cell r="B14858">
            <v>100059404</v>
          </cell>
          <cell r="D14858" t="str">
            <v>Delivered</v>
          </cell>
        </row>
        <row r="14859">
          <cell r="B14859">
            <v>100059411</v>
          </cell>
          <cell r="D14859" t="str">
            <v>Delivered</v>
          </cell>
        </row>
        <row r="14860">
          <cell r="B14860">
            <v>100059407</v>
          </cell>
          <cell r="D14860" t="str">
            <v>Delivered</v>
          </cell>
        </row>
        <row r="14861">
          <cell r="B14861">
            <v>100059409</v>
          </cell>
          <cell r="D14861" t="str">
            <v>Delivered</v>
          </cell>
        </row>
        <row r="14862">
          <cell r="B14862">
            <v>100059478</v>
          </cell>
          <cell r="D14862" t="str">
            <v>Delivered</v>
          </cell>
        </row>
        <row r="14863">
          <cell r="B14863">
            <v>100059414</v>
          </cell>
          <cell r="D14863" t="str">
            <v>Delivered</v>
          </cell>
        </row>
        <row r="14864">
          <cell r="B14864">
            <v>100059410</v>
          </cell>
          <cell r="D14864" t="str">
            <v>Delivered</v>
          </cell>
        </row>
        <row r="14865">
          <cell r="B14865">
            <v>100059405</v>
          </cell>
          <cell r="D14865" t="str">
            <v>Delivered</v>
          </cell>
        </row>
        <row r="14866">
          <cell r="B14866">
            <v>100059412</v>
          </cell>
          <cell r="D14866" t="str">
            <v>Delivered</v>
          </cell>
        </row>
        <row r="14867">
          <cell r="B14867">
            <v>100059413</v>
          </cell>
          <cell r="D14867" t="str">
            <v>Delivered</v>
          </cell>
        </row>
        <row r="14868">
          <cell r="B14868">
            <v>100059480</v>
          </cell>
          <cell r="D14868" t="str">
            <v>Delivered</v>
          </cell>
        </row>
        <row r="14869">
          <cell r="B14869">
            <v>100059443</v>
          </cell>
          <cell r="D14869" t="str">
            <v>Delivered</v>
          </cell>
        </row>
        <row r="14870">
          <cell r="B14870">
            <v>100059445</v>
          </cell>
          <cell r="D14870" t="str">
            <v>Delivered</v>
          </cell>
        </row>
        <row r="14871">
          <cell r="B14871">
            <v>100059461</v>
          </cell>
          <cell r="D14871" t="str">
            <v>Delivered</v>
          </cell>
        </row>
        <row r="14872">
          <cell r="B14872">
            <v>100059490</v>
          </cell>
          <cell r="D14872" t="str">
            <v>Delivered</v>
          </cell>
        </row>
        <row r="14873">
          <cell r="B14873">
            <v>100059450</v>
          </cell>
          <cell r="D14873" t="str">
            <v>Delivered</v>
          </cell>
        </row>
        <row r="14874">
          <cell r="B14874">
            <v>100059495</v>
          </cell>
          <cell r="D14874" t="str">
            <v>Delivered</v>
          </cell>
        </row>
        <row r="14875">
          <cell r="B14875">
            <v>100059492</v>
          </cell>
          <cell r="D14875" t="str">
            <v>Delivered</v>
          </cell>
        </row>
        <row r="14876">
          <cell r="B14876">
            <v>100059493</v>
          </cell>
          <cell r="D14876" t="str">
            <v>Delivered</v>
          </cell>
        </row>
        <row r="14877">
          <cell r="B14877">
            <v>100059488</v>
          </cell>
          <cell r="D14877" t="str">
            <v>Delivered</v>
          </cell>
        </row>
        <row r="14878">
          <cell r="B14878">
            <v>100059487</v>
          </cell>
          <cell r="D14878" t="str">
            <v>Delivered</v>
          </cell>
        </row>
        <row r="14879">
          <cell r="B14879">
            <v>100059489</v>
          </cell>
          <cell r="D14879" t="str">
            <v>Delivered</v>
          </cell>
        </row>
        <row r="14881">
          <cell r="B14881" t="str">
            <v>07-07-2025 (DP World)</v>
          </cell>
        </row>
        <row r="14882">
          <cell r="B14882" t="str">
            <v>AWB</v>
          </cell>
          <cell r="D14882" t="str">
            <v>OLD PO / NEW PO</v>
          </cell>
        </row>
        <row r="14883">
          <cell r="B14883" t="str">
            <v>SP100770194</v>
          </cell>
          <cell r="D14883" t="str">
            <v>Delivered</v>
          </cell>
        </row>
        <row r="14884">
          <cell r="B14884" t="str">
            <v>SP100740805</v>
          </cell>
          <cell r="D14884" t="str">
            <v>Consignee Refused</v>
          </cell>
        </row>
        <row r="14885">
          <cell r="B14885" t="str">
            <v>SP100756082</v>
          </cell>
          <cell r="D14885" t="str">
            <v>POC Given Alternet Number For Confirmation</v>
          </cell>
        </row>
        <row r="14886">
          <cell r="B14886" t="str">
            <v>SP100764044</v>
          </cell>
          <cell r="D14886" t="str">
            <v>Delivered</v>
          </cell>
        </row>
        <row r="14887">
          <cell r="B14887" t="str">
            <v>SP100763861</v>
          </cell>
          <cell r="D14887" t="str">
            <v>Delivered</v>
          </cell>
        </row>
        <row r="14888">
          <cell r="B14888" t="str">
            <v>SP100764047</v>
          </cell>
          <cell r="D14888" t="str">
            <v>Delivered</v>
          </cell>
        </row>
        <row r="14889">
          <cell r="B14889" t="str">
            <v>SP100765780</v>
          </cell>
          <cell r="D14889" t="str">
            <v>Delivered</v>
          </cell>
        </row>
        <row r="14890">
          <cell r="B14890" t="str">
            <v>SP100764115</v>
          </cell>
          <cell r="D14890" t="str">
            <v>Consignee Refused</v>
          </cell>
        </row>
        <row r="14891">
          <cell r="B14891" t="str">
            <v>SP100764056</v>
          </cell>
          <cell r="D14891" t="str">
            <v>Delivered</v>
          </cell>
        </row>
        <row r="14892">
          <cell r="B14892" t="str">
            <v>SP100764067</v>
          </cell>
          <cell r="D14892" t="str">
            <v>Delivered</v>
          </cell>
        </row>
        <row r="14893">
          <cell r="B14893" t="str">
            <v>SP100764352</v>
          </cell>
          <cell r="D14893" t="str">
            <v>Delivered</v>
          </cell>
        </row>
        <row r="14894">
          <cell r="B14894" t="str">
            <v>SP100773192</v>
          </cell>
          <cell r="D14894" t="str">
            <v>Delivered</v>
          </cell>
        </row>
        <row r="14895">
          <cell r="B14895" t="str">
            <v>SP100771400</v>
          </cell>
          <cell r="D14895" t="str">
            <v>Delivered</v>
          </cell>
        </row>
        <row r="14896">
          <cell r="B14896" t="str">
            <v>SP100771311</v>
          </cell>
          <cell r="D14896" t="str">
            <v>Delivered</v>
          </cell>
        </row>
        <row r="14897">
          <cell r="B14897" t="str">
            <v>SP100770988</v>
          </cell>
          <cell r="D14897" t="str">
            <v>Delivered</v>
          </cell>
        </row>
        <row r="14898">
          <cell r="B14898" t="str">
            <v>SP100772502</v>
          </cell>
          <cell r="D14898" t="str">
            <v>Delivered</v>
          </cell>
        </row>
        <row r="14899">
          <cell r="B14899" t="str">
            <v>SP100773057</v>
          </cell>
          <cell r="D14899" t="str">
            <v>Delivered</v>
          </cell>
        </row>
        <row r="14900">
          <cell r="B14900" t="str">
            <v>SP100781589</v>
          </cell>
          <cell r="D14900" t="str">
            <v>Delivered</v>
          </cell>
        </row>
        <row r="14901">
          <cell r="B14901">
            <v>91694323609</v>
          </cell>
          <cell r="D14901" t="str">
            <v>Delivered</v>
          </cell>
        </row>
        <row r="14902">
          <cell r="B14902">
            <v>91694323616</v>
          </cell>
          <cell r="D14902" t="str">
            <v>Consignee Refused</v>
          </cell>
        </row>
        <row r="14905">
          <cell r="B14905" t="str">
            <v>08-07-2025 (Fast Track)</v>
          </cell>
        </row>
        <row r="14906">
          <cell r="B14906" t="str">
            <v>AWB</v>
          </cell>
          <cell r="D14906" t="str">
            <v>Appointment I'D</v>
          </cell>
        </row>
        <row r="14907">
          <cell r="B14907">
            <v>100057914</v>
          </cell>
          <cell r="D14907" t="str">
            <v>Delivered</v>
          </cell>
        </row>
        <row r="14908">
          <cell r="B14908">
            <v>100058294</v>
          </cell>
          <cell r="D14908" t="str">
            <v>Delivered</v>
          </cell>
        </row>
        <row r="14909">
          <cell r="B14909">
            <v>100058378</v>
          </cell>
          <cell r="D14909" t="str">
            <v>Consignee SAID NO APPOINTMENT TODAY</v>
          </cell>
        </row>
        <row r="14910">
          <cell r="B14910">
            <v>100059069</v>
          </cell>
          <cell r="D14910" t="str">
            <v>Delivered</v>
          </cell>
        </row>
        <row r="14911">
          <cell r="B14911">
            <v>100059064</v>
          </cell>
          <cell r="D14911" t="str">
            <v>Delivered</v>
          </cell>
        </row>
        <row r="14912">
          <cell r="B14912">
            <v>1506631</v>
          </cell>
          <cell r="D14912" t="str">
            <v>Delivered</v>
          </cell>
        </row>
        <row r="14913">
          <cell r="B14913">
            <v>100059065</v>
          </cell>
          <cell r="D14913" t="str">
            <v>Delivered</v>
          </cell>
        </row>
        <row r="14914">
          <cell r="B14914">
            <v>100059023</v>
          </cell>
          <cell r="D14914" t="str">
            <v>Delivered</v>
          </cell>
        </row>
        <row r="14915">
          <cell r="B14915">
            <v>100059108</v>
          </cell>
          <cell r="D14915" t="str">
            <v>Delivered</v>
          </cell>
        </row>
        <row r="14916">
          <cell r="B14916">
            <v>1506630</v>
          </cell>
          <cell r="D14916" t="str">
            <v>Delivered</v>
          </cell>
        </row>
        <row r="14917">
          <cell r="B14917">
            <v>100059375</v>
          </cell>
          <cell r="D14917" t="str">
            <v>Delivered</v>
          </cell>
        </row>
        <row r="14918">
          <cell r="B14918">
            <v>1506596</v>
          </cell>
          <cell r="D14918" t="str">
            <v>Delivered</v>
          </cell>
        </row>
        <row r="14919">
          <cell r="B14919">
            <v>100059484</v>
          </cell>
          <cell r="D14919" t="str">
            <v>Delivered</v>
          </cell>
        </row>
        <row r="14920">
          <cell r="B14920">
            <v>100059421</v>
          </cell>
          <cell r="D14920" t="str">
            <v>Delivered</v>
          </cell>
        </row>
        <row r="14921">
          <cell r="B14921">
            <v>100059440</v>
          </cell>
          <cell r="D14921" t="str">
            <v>Delivered</v>
          </cell>
        </row>
        <row r="14922">
          <cell r="B14922">
            <v>100059496</v>
          </cell>
          <cell r="D14922" t="str">
            <v>Delivered</v>
          </cell>
        </row>
        <row r="14923">
          <cell r="B14923">
            <v>100059668</v>
          </cell>
          <cell r="D14923" t="str">
            <v>Align For 09-07-2025</v>
          </cell>
        </row>
        <row r="14924">
          <cell r="B14924">
            <v>100059883</v>
          </cell>
          <cell r="D14924" t="str">
            <v>Delivered</v>
          </cell>
        </row>
        <row r="14925">
          <cell r="B14925">
            <v>100059880</v>
          </cell>
          <cell r="D14925" t="str">
            <v>Delivered</v>
          </cell>
        </row>
        <row r="14926">
          <cell r="B14926">
            <v>100059838</v>
          </cell>
          <cell r="D14926" t="str">
            <v>Delivered</v>
          </cell>
        </row>
        <row r="14927">
          <cell r="B14927">
            <v>1506827</v>
          </cell>
          <cell r="D14927" t="str">
            <v>BY MISTAKE WRONG BOXES TAKEN FOR DELIVERY</v>
          </cell>
        </row>
        <row r="14928">
          <cell r="B14928">
            <v>100060083</v>
          </cell>
          <cell r="D14928" t="str">
            <v>Delivered</v>
          </cell>
        </row>
        <row r="14929">
          <cell r="B14929">
            <v>100060135</v>
          </cell>
          <cell r="D14929" t="str">
            <v>Delivered</v>
          </cell>
        </row>
        <row r="14930">
          <cell r="B14930">
            <v>100060388</v>
          </cell>
          <cell r="D14930" t="str">
            <v>Delivered</v>
          </cell>
        </row>
        <row r="14932">
          <cell r="B14932" t="str">
            <v>08-07-2025 (DP World)</v>
          </cell>
        </row>
        <row r="14933">
          <cell r="B14933" t="str">
            <v>AWB</v>
          </cell>
          <cell r="D14933" t="str">
            <v>OLD PO / NEW PO</v>
          </cell>
        </row>
        <row r="14934">
          <cell r="B14934" t="str">
            <v>SP100774682</v>
          </cell>
          <cell r="D14934" t="str">
            <v>Delivered</v>
          </cell>
        </row>
        <row r="14935">
          <cell r="B14935" t="str">
            <v>SP100775110</v>
          </cell>
          <cell r="D14935" t="str">
            <v>Delivered</v>
          </cell>
        </row>
        <row r="14937">
          <cell r="B14937" t="str">
            <v>08-07-2025 DELHIVERY)</v>
          </cell>
        </row>
        <row r="14938">
          <cell r="B14938" t="str">
            <v>AWB</v>
          </cell>
          <cell r="D14938" t="str">
            <v>Appointment I'D</v>
          </cell>
        </row>
        <row r="14939">
          <cell r="B14939">
            <v>282771520</v>
          </cell>
          <cell r="D14939" t="str">
            <v>Delivered</v>
          </cell>
        </row>
        <row r="14942">
          <cell r="B14942" t="str">
            <v>09-07-2025 (Fast Track)</v>
          </cell>
        </row>
        <row r="14943">
          <cell r="B14943" t="str">
            <v>AWB</v>
          </cell>
          <cell r="D14943" t="str">
            <v>Appointment I'D</v>
          </cell>
        </row>
        <row r="14944">
          <cell r="B14944">
            <v>100059116</v>
          </cell>
          <cell r="D14944" t="str">
            <v>Delivered</v>
          </cell>
        </row>
        <row r="14945">
          <cell r="B14945">
            <v>100059014</v>
          </cell>
          <cell r="D14945" t="str">
            <v>Delivered</v>
          </cell>
        </row>
        <row r="14946">
          <cell r="B14946">
            <v>100059021</v>
          </cell>
          <cell r="D14946" t="str">
            <v>Delivered</v>
          </cell>
        </row>
        <row r="14947">
          <cell r="B14947">
            <v>100059240</v>
          </cell>
          <cell r="D14947" t="str">
            <v>Delivered</v>
          </cell>
        </row>
        <row r="14948">
          <cell r="B14948">
            <v>1506579</v>
          </cell>
          <cell r="D14948" t="str">
            <v>Delivered</v>
          </cell>
        </row>
        <row r="14949">
          <cell r="B14949">
            <v>100059381</v>
          </cell>
          <cell r="D14949" t="str">
            <v>Delivered</v>
          </cell>
        </row>
        <row r="14950">
          <cell r="B14950">
            <v>100059452</v>
          </cell>
          <cell r="D14950" t="str">
            <v>Not Delivered Due to Strike</v>
          </cell>
        </row>
        <row r="14951">
          <cell r="B14951">
            <v>100059441</v>
          </cell>
          <cell r="D14951" t="str">
            <v>Delivered</v>
          </cell>
        </row>
        <row r="14952">
          <cell r="B14952">
            <v>100059406</v>
          </cell>
          <cell r="D14952" t="str">
            <v>Delivered</v>
          </cell>
        </row>
        <row r="14953">
          <cell r="B14953">
            <v>100059408</v>
          </cell>
          <cell r="D14953" t="str">
            <v>Delivered</v>
          </cell>
        </row>
        <row r="14954">
          <cell r="B14954">
            <v>100059667</v>
          </cell>
          <cell r="D14954" t="str">
            <v>Customer Refused Due to Vendor Vehicle are Not Unloaded ( Nagpur )</v>
          </cell>
        </row>
        <row r="14955">
          <cell r="B14955">
            <v>100059879</v>
          </cell>
          <cell r="D14955" t="str">
            <v>Customer Refused Due to Vendor Vehicle are Not Unloaded ( Nagpur )</v>
          </cell>
        </row>
        <row r="14956">
          <cell r="B14956">
            <v>100059671</v>
          </cell>
          <cell r="D14956" t="str">
            <v>Customer Refused Due to Vendor Vehicle are Not Unloaded ( Nagpur )</v>
          </cell>
        </row>
        <row r="14957">
          <cell r="B14957">
            <v>100059674</v>
          </cell>
          <cell r="D14957" t="str">
            <v>Delivered</v>
          </cell>
        </row>
        <row r="14958">
          <cell r="B14958">
            <v>100059672</v>
          </cell>
          <cell r="D14958" t="str">
            <v>Delivered</v>
          </cell>
        </row>
        <row r="14959">
          <cell r="B14959">
            <v>100059942</v>
          </cell>
          <cell r="D14959" t="str">
            <v>Delivered</v>
          </cell>
        </row>
        <row r="14960">
          <cell r="B14960">
            <v>100060080</v>
          </cell>
          <cell r="D14960" t="str">
            <v>Delivered</v>
          </cell>
        </row>
        <row r="14961">
          <cell r="B14961">
            <v>100060183</v>
          </cell>
          <cell r="D14961" t="str">
            <v>Delivered</v>
          </cell>
        </row>
        <row r="14963">
          <cell r="B14963" t="str">
            <v>09-07-2025 (DP World)</v>
          </cell>
        </row>
        <row r="14964">
          <cell r="B14964" t="str">
            <v>AWB</v>
          </cell>
          <cell r="D14964" t="str">
            <v>OLD PO / NEW PO</v>
          </cell>
        </row>
        <row r="14965">
          <cell r="B14965" t="str">
            <v>SP100770197</v>
          </cell>
          <cell r="D14965" t="str">
            <v>Delivered</v>
          </cell>
        </row>
        <row r="14966">
          <cell r="B14966" t="str">
            <v>SP100773262</v>
          </cell>
          <cell r="D14966" t="str">
            <v>Reschedule From Market Place</v>
          </cell>
        </row>
        <row r="14967">
          <cell r="B14967" t="str">
            <v>SP100773303</v>
          </cell>
          <cell r="D14967" t="str">
            <v>Delivered</v>
          </cell>
        </row>
        <row r="14968">
          <cell r="B14968" t="str">
            <v>SP100773234</v>
          </cell>
          <cell r="D14968" t="str">
            <v>Delivered</v>
          </cell>
        </row>
        <row r="14969">
          <cell r="B14969" t="str">
            <v>SP100773336</v>
          </cell>
          <cell r="D14969" t="str">
            <v>Delivered</v>
          </cell>
        </row>
        <row r="14970">
          <cell r="B14970" t="str">
            <v>SP100773340</v>
          </cell>
          <cell r="D14970" t="str">
            <v>Delivered</v>
          </cell>
        </row>
        <row r="14971">
          <cell r="B14971" t="str">
            <v>SP100773343</v>
          </cell>
          <cell r="D14971" t="str">
            <v>Delivered</v>
          </cell>
        </row>
        <row r="14972">
          <cell r="B14972" t="str">
            <v>SP100773363</v>
          </cell>
          <cell r="D14972" t="str">
            <v>Delivered</v>
          </cell>
        </row>
        <row r="14973">
          <cell r="B14973" t="str">
            <v>SP100772600</v>
          </cell>
          <cell r="D14973" t="str">
            <v>Delivered</v>
          </cell>
        </row>
        <row r="14974">
          <cell r="B14974" t="str">
            <v>SP100771229</v>
          </cell>
          <cell r="D14974" t="str">
            <v>Delivered</v>
          </cell>
        </row>
        <row r="14975">
          <cell r="B14975" t="str">
            <v>SP100771329</v>
          </cell>
          <cell r="D14975" t="str">
            <v>Delivered</v>
          </cell>
        </row>
        <row r="14976">
          <cell r="B14976" t="str">
            <v>SP100771503</v>
          </cell>
          <cell r="D14976" t="str">
            <v>Delivered</v>
          </cell>
        </row>
        <row r="14977">
          <cell r="B14977" t="str">
            <v>SP100772423</v>
          </cell>
          <cell r="D14977" t="str">
            <v>Delivered</v>
          </cell>
        </row>
        <row r="14978">
          <cell r="B14978">
            <v>1302111069</v>
          </cell>
          <cell r="D14978" t="str">
            <v>Delivered</v>
          </cell>
        </row>
        <row r="14979">
          <cell r="B14979">
            <v>1302111078</v>
          </cell>
          <cell r="D14979" t="str">
            <v>Delivered</v>
          </cell>
        </row>
        <row r="14982">
          <cell r="B14982" t="str">
            <v>10-07-2025 (Fast Track)</v>
          </cell>
        </row>
        <row r="14983">
          <cell r="B14983" t="str">
            <v>AWB</v>
          </cell>
          <cell r="D14983" t="str">
            <v>Appointment I'D</v>
          </cell>
        </row>
        <row r="14984">
          <cell r="B14984">
            <v>100055327</v>
          </cell>
          <cell r="D14984" t="str">
            <v>Delivered</v>
          </cell>
        </row>
        <row r="14985">
          <cell r="B14985">
            <v>100056793</v>
          </cell>
          <cell r="D14985" t="str">
            <v>VEHICLE HOLD SINCE YESTERDAY AT CUSTOMER POINT OFD</v>
          </cell>
        </row>
        <row r="14986">
          <cell r="B14986">
            <v>100059237</v>
          </cell>
          <cell r="D14986" t="str">
            <v>Delivered</v>
          </cell>
        </row>
        <row r="14987">
          <cell r="B14987">
            <v>100059402</v>
          </cell>
          <cell r="D14987" t="str">
            <v>Delivered</v>
          </cell>
        </row>
        <row r="14988">
          <cell r="B14988">
            <v>100059670</v>
          </cell>
          <cell r="D14988" t="str">
            <v>Delivered</v>
          </cell>
        </row>
        <row r="14989">
          <cell r="B14989">
            <v>100059923</v>
          </cell>
          <cell r="D14989" t="str">
            <v>IN TRANSIT DELAY</v>
          </cell>
        </row>
        <row r="14990">
          <cell r="B14990">
            <v>100059881</v>
          </cell>
          <cell r="D14990" t="str">
            <v>Delivered</v>
          </cell>
        </row>
        <row r="14991">
          <cell r="B14991">
            <v>100059806</v>
          </cell>
          <cell r="D14991" t="str">
            <v>Delivered</v>
          </cell>
        </row>
        <row r="14992">
          <cell r="B14992">
            <v>100059846</v>
          </cell>
          <cell r="D14992" t="str">
            <v>Delivered</v>
          </cell>
        </row>
        <row r="14993">
          <cell r="B14993">
            <v>100059848</v>
          </cell>
          <cell r="D14993" t="str">
            <v>Delivered</v>
          </cell>
        </row>
        <row r="14994">
          <cell r="B14994">
            <v>100059850</v>
          </cell>
          <cell r="D14994" t="str">
            <v>Delivered</v>
          </cell>
        </row>
        <row r="14995">
          <cell r="B14995">
            <v>100059854</v>
          </cell>
          <cell r="D14995" t="str">
            <v>Delivered</v>
          </cell>
        </row>
        <row r="14996">
          <cell r="B14996">
            <v>100059855</v>
          </cell>
          <cell r="D14996" t="str">
            <v>SALE TAX CAUGHT THE VEHICLE</v>
          </cell>
        </row>
        <row r="14997">
          <cell r="B14997">
            <v>100059856</v>
          </cell>
          <cell r="D14997" t="str">
            <v>Delivered</v>
          </cell>
        </row>
        <row r="14998">
          <cell r="B14998">
            <v>100060582</v>
          </cell>
          <cell r="D14998" t="str">
            <v>Appointment Taken Before EDD</v>
          </cell>
        </row>
        <row r="14999">
          <cell r="B14999">
            <v>100060073</v>
          </cell>
          <cell r="D14999" t="str">
            <v>Delivered</v>
          </cell>
        </row>
        <row r="15000">
          <cell r="B15000">
            <v>100060076</v>
          </cell>
          <cell r="D15000" t="str">
            <v>Delivered</v>
          </cell>
        </row>
        <row r="15001">
          <cell r="B15001">
            <v>100060085</v>
          </cell>
          <cell r="D15001" t="str">
            <v>Delivered</v>
          </cell>
        </row>
        <row r="15002">
          <cell r="B15002">
            <v>100060319</v>
          </cell>
          <cell r="D15002" t="str">
            <v>Delivered</v>
          </cell>
        </row>
        <row r="15003">
          <cell r="B15003">
            <v>100060312</v>
          </cell>
          <cell r="D15003" t="str">
            <v>Delivered</v>
          </cell>
        </row>
        <row r="15004">
          <cell r="B15004">
            <v>1515503</v>
          </cell>
          <cell r="D15004" t="str">
            <v>Delivered</v>
          </cell>
        </row>
        <row r="15005">
          <cell r="B15005">
            <v>100060357</v>
          </cell>
          <cell r="D15005" t="str">
            <v>Delivered</v>
          </cell>
        </row>
        <row r="15007">
          <cell r="B15007" t="str">
            <v>10-07-2025 (DP World)</v>
          </cell>
        </row>
        <row r="15008">
          <cell r="B15008" t="str">
            <v>AWB</v>
          </cell>
          <cell r="D15008" t="str">
            <v>Appointment ID</v>
          </cell>
        </row>
        <row r="15009">
          <cell r="B15009" t="str">
            <v>SP100781860</v>
          </cell>
          <cell r="D15009" t="str">
            <v>Delivered</v>
          </cell>
        </row>
        <row r="15010">
          <cell r="B15010" t="str">
            <v>SP100781837</v>
          </cell>
          <cell r="D15010" t="str">
            <v>Delivered</v>
          </cell>
        </row>
        <row r="15011">
          <cell r="B15011" t="str">
            <v>SP100781826</v>
          </cell>
          <cell r="D15011" t="str">
            <v>Delivered</v>
          </cell>
        </row>
        <row r="15012">
          <cell r="B15012" t="str">
            <v>SP100758287</v>
          </cell>
          <cell r="D15012" t="str">
            <v>Delivered</v>
          </cell>
        </row>
        <row r="15013">
          <cell r="B15013" t="str">
            <v>SP100764037</v>
          </cell>
          <cell r="D15013" t="str">
            <v>Delivered</v>
          </cell>
        </row>
        <row r="15014">
          <cell r="B15014" t="str">
            <v>SP100764198</v>
          </cell>
          <cell r="D15014" t="str">
            <v>Delivered</v>
          </cell>
        </row>
        <row r="15015">
          <cell r="B15015" t="str">
            <v>SP100764207</v>
          </cell>
          <cell r="D15015" t="str">
            <v>Delivered</v>
          </cell>
        </row>
        <row r="15016">
          <cell r="B15016" t="str">
            <v>SP100773258</v>
          </cell>
          <cell r="D15016" t="str">
            <v>Delivered</v>
          </cell>
        </row>
        <row r="15017">
          <cell r="B15017" t="str">
            <v>SP100773277</v>
          </cell>
          <cell r="D15017" t="str">
            <v>Delivered</v>
          </cell>
        </row>
        <row r="15018">
          <cell r="B15018" t="str">
            <v>SP100773256</v>
          </cell>
          <cell r="D15018" t="str">
            <v>Delivered</v>
          </cell>
        </row>
        <row r="15019">
          <cell r="B15019" t="str">
            <v>SP100773196</v>
          </cell>
          <cell r="D15019" t="str">
            <v>Delivered</v>
          </cell>
        </row>
        <row r="15020">
          <cell r="B15020" t="str">
            <v>SP100773193</v>
          </cell>
          <cell r="D15020" t="str">
            <v>Delivered</v>
          </cell>
        </row>
        <row r="15021">
          <cell r="B15021" t="str">
            <v>SP100773247</v>
          </cell>
          <cell r="D15021" t="str">
            <v>Delivered</v>
          </cell>
        </row>
        <row r="15022">
          <cell r="B15022" t="str">
            <v>SP100773194</v>
          </cell>
          <cell r="D15022" t="str">
            <v>Delivered</v>
          </cell>
        </row>
        <row r="15023">
          <cell r="B15023" t="str">
            <v>SP100773308</v>
          </cell>
          <cell r="D15023" t="str">
            <v>Delivered</v>
          </cell>
        </row>
        <row r="15024">
          <cell r="B15024" t="str">
            <v>SP100773360</v>
          </cell>
          <cell r="D15024" t="str">
            <v>Delivered</v>
          </cell>
        </row>
        <row r="15025">
          <cell r="B15025" t="str">
            <v>SP100771399</v>
          </cell>
          <cell r="D15025" t="str">
            <v>Delivered</v>
          </cell>
        </row>
        <row r="15026">
          <cell r="B15026" t="str">
            <v>SP100773058</v>
          </cell>
          <cell r="D15026" t="str">
            <v>Delivered</v>
          </cell>
        </row>
        <row r="15027">
          <cell r="B15027" t="str">
            <v>SP100775148</v>
          </cell>
          <cell r="D15027" t="str">
            <v>Consignee Refused Due To Document Issue</v>
          </cell>
        </row>
        <row r="15028">
          <cell r="B15028" t="str">
            <v>SP100776653</v>
          </cell>
          <cell r="D15028" t="str">
            <v>Delivered</v>
          </cell>
        </row>
        <row r="15029">
          <cell r="B15029">
            <v>91694323611</v>
          </cell>
          <cell r="D15029" t="str">
            <v>Delivered</v>
          </cell>
        </row>
        <row r="15030">
          <cell r="B15030">
            <v>91694323614</v>
          </cell>
          <cell r="D15030" t="str">
            <v>Delivered</v>
          </cell>
        </row>
        <row r="15033">
          <cell r="B15033" t="str">
            <v>11-07-2025 (Fast Track)</v>
          </cell>
        </row>
        <row r="15034">
          <cell r="B15034" t="str">
            <v>AWB</v>
          </cell>
          <cell r="D15034" t="str">
            <v>Appointment I'D</v>
          </cell>
        </row>
        <row r="15035">
          <cell r="B15035">
            <v>100057066</v>
          </cell>
          <cell r="D15035" t="str">
            <v>Delivered</v>
          </cell>
        </row>
        <row r="15036">
          <cell r="B15036">
            <v>100057953</v>
          </cell>
          <cell r="D15036" t="str">
            <v>Delivered</v>
          </cell>
        </row>
        <row r="15037">
          <cell r="B15037">
            <v>100058578</v>
          </cell>
          <cell r="D15037" t="str">
            <v>vehcile waiting since 7 hour still space issue problem</v>
          </cell>
        </row>
        <row r="15038">
          <cell r="B15038">
            <v>100058820</v>
          </cell>
          <cell r="D15038" t="str">
            <v>Delivered</v>
          </cell>
        </row>
        <row r="15039">
          <cell r="B15039">
            <v>100059070</v>
          </cell>
          <cell r="D15039" t="str">
            <v>ONLY VENDER VEHICLE UNLOAD</v>
          </cell>
        </row>
        <row r="15040">
          <cell r="B15040">
            <v>100059828</v>
          </cell>
          <cell r="D15040" t="str">
            <v>Delivered</v>
          </cell>
        </row>
        <row r="15041">
          <cell r="B15041">
            <v>100059829</v>
          </cell>
          <cell r="D15041" t="str">
            <v>Delivered</v>
          </cell>
        </row>
        <row r="15042">
          <cell r="B15042">
            <v>100059830</v>
          </cell>
          <cell r="D15042" t="str">
            <v>Delivered</v>
          </cell>
        </row>
        <row r="15043">
          <cell r="B15043">
            <v>100059857</v>
          </cell>
          <cell r="D15043" t="str">
            <v>Delivered</v>
          </cell>
        </row>
        <row r="15044">
          <cell r="B15044">
            <v>100059831</v>
          </cell>
          <cell r="D15044" t="str">
            <v>vehicle waiting since 3 hour still shipment not accepted</v>
          </cell>
        </row>
        <row r="15045">
          <cell r="B15045">
            <v>100059833</v>
          </cell>
          <cell r="D15045" t="str">
            <v>SHIPMENT NOT DELIVERED DUE TO VEHCILE REACHED LATE </v>
          </cell>
        </row>
        <row r="15046">
          <cell r="B15046">
            <v>100059834</v>
          </cell>
          <cell r="D15046" t="str">
            <v>Delivered</v>
          </cell>
        </row>
        <row r="15047">
          <cell r="B15047">
            <v>100059835</v>
          </cell>
          <cell r="D15047" t="str">
            <v>Delivered</v>
          </cell>
        </row>
        <row r="15048">
          <cell r="B15048">
            <v>100059837</v>
          </cell>
          <cell r="D15048" t="str">
            <v>Delivered</v>
          </cell>
        </row>
        <row r="15049">
          <cell r="B15049">
            <v>100059839</v>
          </cell>
          <cell r="D15049" t="str">
            <v>Delivered</v>
          </cell>
        </row>
        <row r="15050">
          <cell r="B15050">
            <v>100059840</v>
          </cell>
          <cell r="D15050" t="str">
            <v>Delivered</v>
          </cell>
        </row>
        <row r="15051">
          <cell r="B15051">
            <v>100059841</v>
          </cell>
          <cell r="D15051" t="str">
            <v>Delivered</v>
          </cell>
        </row>
        <row r="15052">
          <cell r="B15052">
            <v>100059842</v>
          </cell>
          <cell r="D15052" t="str">
            <v>Delivered</v>
          </cell>
        </row>
        <row r="15053">
          <cell r="B15053">
            <v>100059843</v>
          </cell>
          <cell r="D15053" t="str">
            <v>Delivered</v>
          </cell>
        </row>
        <row r="15054">
          <cell r="B15054">
            <v>100059844</v>
          </cell>
          <cell r="D15054" t="str">
            <v>vehicle waiting since 6 hour still shipment not accepted</v>
          </cell>
        </row>
        <row r="15055">
          <cell r="B15055">
            <v>100059845</v>
          </cell>
          <cell r="D15055" t="str">
            <v>Delivered</v>
          </cell>
        </row>
        <row r="15056">
          <cell r="B15056">
            <v>100059847</v>
          </cell>
          <cell r="D15056" t="str">
            <v>Delivered</v>
          </cell>
        </row>
        <row r="15057">
          <cell r="B15057">
            <v>100059849</v>
          </cell>
          <cell r="D15057" t="str">
            <v>Delivered</v>
          </cell>
        </row>
        <row r="15058">
          <cell r="B15058">
            <v>100059851</v>
          </cell>
          <cell r="D15058" t="str">
            <v>Delivered</v>
          </cell>
        </row>
        <row r="15059">
          <cell r="B15059">
            <v>100059852</v>
          </cell>
          <cell r="D15059" t="str">
            <v>Delivered</v>
          </cell>
        </row>
        <row r="15060">
          <cell r="B15060">
            <v>100059853</v>
          </cell>
          <cell r="D15060" t="str">
            <v>Delivered</v>
          </cell>
        </row>
        <row r="15061">
          <cell r="B15061">
            <v>100059937</v>
          </cell>
          <cell r="D15061" t="str">
            <v>Delivered</v>
          </cell>
        </row>
        <row r="15062">
          <cell r="B15062">
            <v>100059938</v>
          </cell>
          <cell r="D15062" t="str">
            <v>Delivered</v>
          </cell>
        </row>
        <row r="15063">
          <cell r="B15063">
            <v>100060583</v>
          </cell>
          <cell r="D15063" t="str">
            <v>Delivered</v>
          </cell>
        </row>
        <row r="15064">
          <cell r="B15064">
            <v>100060075</v>
          </cell>
          <cell r="D15064" t="str">
            <v>Delivered</v>
          </cell>
        </row>
        <row r="15065">
          <cell r="B15065">
            <v>100060253</v>
          </cell>
          <cell r="D15065" t="str">
            <v>Delivered</v>
          </cell>
        </row>
        <row r="15066">
          <cell r="B15066">
            <v>100060087</v>
          </cell>
          <cell r="D15066" t="str">
            <v>Delivered</v>
          </cell>
        </row>
        <row r="15067">
          <cell r="B15067">
            <v>100060072</v>
          </cell>
          <cell r="D15067" t="str">
            <v>Delivered</v>
          </cell>
        </row>
        <row r="15068">
          <cell r="B15068">
            <v>100060081</v>
          </cell>
          <cell r="D15068" t="str">
            <v>Delivered</v>
          </cell>
        </row>
        <row r="15069">
          <cell r="B15069">
            <v>100060082</v>
          </cell>
          <cell r="D15069" t="str">
            <v>Delivered</v>
          </cell>
        </row>
        <row r="15070">
          <cell r="B15070">
            <v>100060277</v>
          </cell>
          <cell r="D15070" t="str">
            <v>Delivered</v>
          </cell>
        </row>
        <row r="15071">
          <cell r="B15071">
            <v>100060280</v>
          </cell>
          <cell r="D15071" t="str">
            <v>Delivered</v>
          </cell>
        </row>
        <row r="15072">
          <cell r="B15072">
            <v>100060322</v>
          </cell>
          <cell r="D15072" t="str">
            <v>Delivered</v>
          </cell>
        </row>
        <row r="15073">
          <cell r="B15073">
            <v>100060311</v>
          </cell>
          <cell r="D15073" t="str">
            <v>Delivered</v>
          </cell>
        </row>
        <row r="15074">
          <cell r="B15074">
            <v>100060281</v>
          </cell>
          <cell r="D15074" t="str">
            <v>Delivered</v>
          </cell>
        </row>
        <row r="15075">
          <cell r="B15075">
            <v>100060378</v>
          </cell>
          <cell r="D15075" t="str">
            <v>Delivered</v>
          </cell>
        </row>
        <row r="15076">
          <cell r="B15076">
            <v>100060371</v>
          </cell>
          <cell r="D15076" t="str">
            <v>Delivered</v>
          </cell>
        </row>
        <row r="15077">
          <cell r="B15077">
            <v>1506572</v>
          </cell>
          <cell r="D15077" t="str">
            <v>Delivered</v>
          </cell>
        </row>
        <row r="15078">
          <cell r="B15078">
            <v>1506573</v>
          </cell>
          <cell r="D15078" t="str">
            <v>Delivered</v>
          </cell>
        </row>
        <row r="15079">
          <cell r="B15079">
            <v>1506615</v>
          </cell>
          <cell r="D15079" t="str">
            <v>Delivered</v>
          </cell>
        </row>
        <row r="15081">
          <cell r="B15081" t="str">
            <v>11-07-2025 (DP World)</v>
          </cell>
        </row>
        <row r="15082">
          <cell r="B15082" t="str">
            <v>AWB</v>
          </cell>
          <cell r="D15082" t="str">
            <v>Appointment ID</v>
          </cell>
        </row>
        <row r="15083">
          <cell r="B15083" t="str">
            <v>SP100756082</v>
          </cell>
          <cell r="D15083" t="str">
            <v>Consignee Refused To Accept 4th time</v>
          </cell>
        </row>
        <row r="15084">
          <cell r="B15084" t="str">
            <v>SP100763870</v>
          </cell>
          <cell r="D15084" t="str">
            <v>Delivered</v>
          </cell>
        </row>
        <row r="15085">
          <cell r="B15085" t="str">
            <v>SP100764243</v>
          </cell>
          <cell r="D15085" t="str">
            <v>Delivered</v>
          </cell>
        </row>
        <row r="15086">
          <cell r="B15086" t="str">
            <v>SP100764254</v>
          </cell>
          <cell r="D15086" t="str">
            <v>Delivered</v>
          </cell>
        </row>
        <row r="15087">
          <cell r="B15087" t="str">
            <v>SP100764050</v>
          </cell>
          <cell r="D15087" t="str">
            <v>Delivered</v>
          </cell>
        </row>
        <row r="15088">
          <cell r="B15088" t="str">
            <v>SP100763881</v>
          </cell>
          <cell r="D15088" t="str">
            <v>Delivered</v>
          </cell>
        </row>
        <row r="15089">
          <cell r="B15089" t="str">
            <v>SP100763871</v>
          </cell>
          <cell r="D15089" t="str">
            <v>Delivered</v>
          </cell>
        </row>
        <row r="15090">
          <cell r="B15090" t="str">
            <v>SP100765779</v>
          </cell>
          <cell r="D15090" t="str">
            <v>Delivered</v>
          </cell>
        </row>
        <row r="15091">
          <cell r="B15091" t="str">
            <v>SP100763872</v>
          </cell>
          <cell r="D15091" t="str">
            <v>Delivered</v>
          </cell>
        </row>
        <row r="15092">
          <cell r="B15092" t="str">
            <v>SP100764185</v>
          </cell>
          <cell r="D15092" t="str">
            <v>Delivered</v>
          </cell>
        </row>
        <row r="15093">
          <cell r="B15093" t="str">
            <v>SP100763873</v>
          </cell>
          <cell r="D15093" t="str">
            <v>Delivered</v>
          </cell>
        </row>
        <row r="15094">
          <cell r="B15094" t="str">
            <v>SP100765703</v>
          </cell>
          <cell r="D15094" t="str">
            <v>Delivered</v>
          </cell>
        </row>
        <row r="15095">
          <cell r="B15095" t="str">
            <v>SP100765503</v>
          </cell>
          <cell r="D15095" t="str">
            <v>Delivered</v>
          </cell>
        </row>
        <row r="15096">
          <cell r="B15096" t="str">
            <v>SP100773319</v>
          </cell>
          <cell r="D15096" t="str">
            <v>Delivered</v>
          </cell>
        </row>
        <row r="15097">
          <cell r="B15097" t="str">
            <v>SP100773358</v>
          </cell>
          <cell r="D15097" t="str">
            <v>Delivered</v>
          </cell>
        </row>
        <row r="15098">
          <cell r="B15098" t="str">
            <v>SP100776581</v>
          </cell>
          <cell r="D15098" t="str">
            <v>Delivered</v>
          </cell>
        </row>
        <row r="15099">
          <cell r="B15099" t="str">
            <v>SP100776563</v>
          </cell>
          <cell r="D15099" t="str">
            <v>Delivered</v>
          </cell>
        </row>
        <row r="15100">
          <cell r="B15100">
            <v>1302111071</v>
          </cell>
          <cell r="D15100" t="str">
            <v>Delivered</v>
          </cell>
        </row>
        <row r="15101">
          <cell r="B15101">
            <v>1302111068</v>
          </cell>
          <cell r="D15101" t="str">
            <v>Delivered</v>
          </cell>
        </row>
        <row r="15104">
          <cell r="B15104" t="str">
            <v>12-07-2025 (Fast Track)</v>
          </cell>
        </row>
        <row r="15105">
          <cell r="B15105" t="str">
            <v>AWB</v>
          </cell>
          <cell r="D15105" t="str">
            <v>Appointment I'D</v>
          </cell>
        </row>
        <row r="15106">
          <cell r="B15106">
            <v>100059066</v>
          </cell>
          <cell r="D15106" t="str">
            <v>Consignee Refused Due To As No Appointment</v>
          </cell>
        </row>
        <row r="15107">
          <cell r="B15107">
            <v>100059297</v>
          </cell>
          <cell r="D15107" t="str">
            <v>Delivered</v>
          </cell>
        </row>
        <row r="15108">
          <cell r="B15108">
            <v>100059932</v>
          </cell>
          <cell r="D15108" t="str">
            <v>Delivered</v>
          </cell>
        </row>
        <row r="15109">
          <cell r="B15109">
            <v>100060077</v>
          </cell>
          <cell r="D15109" t="str">
            <v>Delivered</v>
          </cell>
        </row>
        <row r="15110">
          <cell r="B15110">
            <v>100060079</v>
          </cell>
          <cell r="D15110" t="str">
            <v>Delivered</v>
          </cell>
        </row>
        <row r="15111">
          <cell r="B15111">
            <v>100060078</v>
          </cell>
          <cell r="D15111" t="str">
            <v>Delivered</v>
          </cell>
        </row>
        <row r="15112">
          <cell r="B15112">
            <v>100060084</v>
          </cell>
          <cell r="D15112" t="str">
            <v>CUSTOMER REFUSED DELIVERY DUE TO PO &amp; INVOICE ADDRESS ISSUE</v>
          </cell>
        </row>
        <row r="15113">
          <cell r="B15113">
            <v>100060247</v>
          </cell>
          <cell r="D15113" t="str">
            <v>11 BOXES PARTIALY DELIVERED</v>
          </cell>
        </row>
        <row r="15114">
          <cell r="B15114">
            <v>100060279</v>
          </cell>
          <cell r="D15114" t="str">
            <v>86 BOXES PARTIALY DELIVERED</v>
          </cell>
        </row>
        <row r="15115">
          <cell r="B15115">
            <v>100060383</v>
          </cell>
          <cell r="D15115" t="str">
            <v>Delivered</v>
          </cell>
        </row>
        <row r="15116">
          <cell r="B15116">
            <v>100060421</v>
          </cell>
          <cell r="D15116" t="str">
            <v>Delivered</v>
          </cell>
        </row>
        <row r="15117">
          <cell r="B15117">
            <v>100060384</v>
          </cell>
          <cell r="D15117" t="str">
            <v>Delivered</v>
          </cell>
        </row>
        <row r="15118">
          <cell r="B15118">
            <v>100060389</v>
          </cell>
          <cell r="D15118" t="str">
            <v>Delivered</v>
          </cell>
        </row>
        <row r="15119">
          <cell r="B15119">
            <v>100060386</v>
          </cell>
          <cell r="D15119" t="str">
            <v>Delivered</v>
          </cell>
        </row>
        <row r="15120">
          <cell r="B15120">
            <v>100060390</v>
          </cell>
          <cell r="D15120" t="str">
            <v>Delivered</v>
          </cell>
        </row>
        <row r="15121">
          <cell r="B15121">
            <v>100060382</v>
          </cell>
          <cell r="D15121" t="str">
            <v>Delivered</v>
          </cell>
        </row>
        <row r="15122">
          <cell r="B15122">
            <v>100060381</v>
          </cell>
          <cell r="D15122" t="str">
            <v>Delivered</v>
          </cell>
        </row>
        <row r="15123">
          <cell r="B15123">
            <v>100060303</v>
          </cell>
          <cell r="D15123" t="str">
            <v>Delivered</v>
          </cell>
        </row>
        <row r="15124">
          <cell r="B15124">
            <v>100060291</v>
          </cell>
          <cell r="D15124" t="str">
            <v>Delivered</v>
          </cell>
        </row>
        <row r="15125">
          <cell r="B15125">
            <v>100060374</v>
          </cell>
          <cell r="D15125" t="str">
            <v>Delivered</v>
          </cell>
        </row>
        <row r="15126">
          <cell r="B15126">
            <v>100060626</v>
          </cell>
          <cell r="D15126" t="str">
            <v>Delivered</v>
          </cell>
        </row>
        <row r="15127">
          <cell r="B15127">
            <v>100060623</v>
          </cell>
          <cell r="D15127" t="str">
            <v>Delivered</v>
          </cell>
        </row>
        <row r="15129">
          <cell r="B15129" t="str">
            <v>12-07-2025 (DP World)</v>
          </cell>
        </row>
        <row r="15130">
          <cell r="B15130" t="str">
            <v>AWB</v>
          </cell>
          <cell r="D15130" t="str">
            <v>Appointment ID</v>
          </cell>
        </row>
        <row r="15131">
          <cell r="B15131" t="str">
            <v>SP100773262</v>
          </cell>
          <cell r="D15131" t="str">
            <v>Delivered</v>
          </cell>
        </row>
        <row r="15132">
          <cell r="B15132" t="str">
            <v>SP100773354</v>
          </cell>
          <cell r="D15132" t="str">
            <v>Delivered</v>
          </cell>
        </row>
        <row r="15133">
          <cell r="B15133" t="str">
            <v>SP100781646</v>
          </cell>
          <cell r="D15133" t="str">
            <v>Delivered</v>
          </cell>
        </row>
        <row r="15134">
          <cell r="B15134" t="str">
            <v>SP100771147</v>
          </cell>
          <cell r="D15134" t="str">
            <v>Delivered</v>
          </cell>
        </row>
        <row r="15135">
          <cell r="B15135" t="str">
            <v>SP100772436</v>
          </cell>
          <cell r="D15135" t="str">
            <v>Delivered</v>
          </cell>
        </row>
        <row r="15136">
          <cell r="B15136" t="str">
            <v>SP100771002</v>
          </cell>
          <cell r="D15136" t="str">
            <v>Delivered</v>
          </cell>
        </row>
        <row r="15137">
          <cell r="B15137" t="str">
            <v>SP100772462</v>
          </cell>
          <cell r="D15137" t="str">
            <v>Delivered</v>
          </cell>
        </row>
        <row r="15138">
          <cell r="B15138" t="str">
            <v>SP100774115</v>
          </cell>
          <cell r="D15138" t="str">
            <v>Delivered</v>
          </cell>
        </row>
        <row r="15139">
          <cell r="B15139" t="str">
            <v>SP100774114</v>
          </cell>
          <cell r="D15139" t="str">
            <v>Delivered</v>
          </cell>
        </row>
        <row r="15140">
          <cell r="B15140" t="str">
            <v>SP100773428</v>
          </cell>
          <cell r="D15140" t="str">
            <v>Delivered</v>
          </cell>
        </row>
        <row r="15141">
          <cell r="B15141" t="str">
            <v>SP100773437</v>
          </cell>
          <cell r="D15141" t="str">
            <v>Consignee Refused</v>
          </cell>
        </row>
        <row r="15142">
          <cell r="B15142" t="str">
            <v>SP100774116</v>
          </cell>
          <cell r="D15142" t="str">
            <v>Delivered</v>
          </cell>
        </row>
        <row r="15143">
          <cell r="B15143" t="str">
            <v>SP100774082</v>
          </cell>
          <cell r="D15143" t="str">
            <v>Delivered</v>
          </cell>
        </row>
        <row r="15144">
          <cell r="B15144" t="str">
            <v>SP100774113</v>
          </cell>
          <cell r="D15144" t="str">
            <v>Delivered</v>
          </cell>
        </row>
        <row r="15145">
          <cell r="B15145" t="str">
            <v>SP100774107</v>
          </cell>
          <cell r="D15145" t="str">
            <v>Delivered</v>
          </cell>
        </row>
        <row r="15146">
          <cell r="B15146" t="str">
            <v>SP100774117</v>
          </cell>
          <cell r="D15146" t="str">
            <v>Delivered</v>
          </cell>
        </row>
        <row r="15147">
          <cell r="B15147" t="str">
            <v>SP100774111</v>
          </cell>
          <cell r="D15147" t="str">
            <v>Delivered</v>
          </cell>
        </row>
        <row r="15148">
          <cell r="B15148" t="str">
            <v>SP100774102</v>
          </cell>
          <cell r="D15148" t="str">
            <v>Delivered</v>
          </cell>
        </row>
        <row r="15149">
          <cell r="B15149" t="str">
            <v>SP100775148</v>
          </cell>
          <cell r="D15149" t="str">
            <v>Delivered</v>
          </cell>
        </row>
        <row r="15150">
          <cell r="B15150" t="str">
            <v>SP100776669</v>
          </cell>
          <cell r="D15150" t="str">
            <v>Delivered</v>
          </cell>
        </row>
        <row r="15151">
          <cell r="B15151">
            <v>1302111067</v>
          </cell>
          <cell r="D15151" t="str">
            <v>Delivered</v>
          </cell>
        </row>
        <row r="15152">
          <cell r="B15152" t="str">
            <v>SP100788185</v>
          </cell>
          <cell r="D15152" t="str">
            <v>Delivered</v>
          </cell>
        </row>
        <row r="15153">
          <cell r="B15153" t="str">
            <v>SP100783231</v>
          </cell>
          <cell r="D15153" t="str">
            <v>Delivered</v>
          </cell>
        </row>
        <row r="15154">
          <cell r="B15154" t="str">
            <v>SP100783248</v>
          </cell>
          <cell r="D15154" t="str">
            <v>Delivered</v>
          </cell>
        </row>
        <row r="15157">
          <cell r="B15157" t="str">
            <v>14-07-2025 (Fast Track)</v>
          </cell>
        </row>
        <row r="15158">
          <cell r="B15158" t="str">
            <v>AWB</v>
          </cell>
          <cell r="D15158" t="str">
            <v>Appointment I'D</v>
          </cell>
        </row>
        <row r="15159">
          <cell r="B15159">
            <v>100059667</v>
          </cell>
          <cell r="D15159" t="str">
            <v>Delivered</v>
          </cell>
        </row>
        <row r="15160">
          <cell r="B15160">
            <v>100059836</v>
          </cell>
          <cell r="D15160" t="str">
            <v>Delivered</v>
          </cell>
        </row>
        <row r="15161">
          <cell r="B15161">
            <v>1506827</v>
          </cell>
          <cell r="D15161" t="str">
            <v>Delivered</v>
          </cell>
        </row>
        <row r="15162">
          <cell r="B15162">
            <v>100060123</v>
          </cell>
          <cell r="D15162" t="str">
            <v>Delivered</v>
          </cell>
        </row>
        <row r="15163">
          <cell r="B15163">
            <v>100060086</v>
          </cell>
          <cell r="D15163" t="str">
            <v>Delivered</v>
          </cell>
        </row>
        <row r="15164">
          <cell r="B15164">
            <v>100060088</v>
          </cell>
          <cell r="D15164" t="str">
            <v>Delivered</v>
          </cell>
        </row>
        <row r="15165">
          <cell r="B15165">
            <v>100060185</v>
          </cell>
          <cell r="D15165" t="str">
            <v>Delivered</v>
          </cell>
        </row>
        <row r="15166">
          <cell r="B15166">
            <v>100060314</v>
          </cell>
          <cell r="D15166" t="str">
            <v>Delivered</v>
          </cell>
        </row>
        <row r="15167">
          <cell r="B15167">
            <v>100060309</v>
          </cell>
          <cell r="D15167" t="str">
            <v>Delivered</v>
          </cell>
        </row>
        <row r="15168">
          <cell r="B15168">
            <v>100060325</v>
          </cell>
          <cell r="D15168" t="str">
            <v>Delivered</v>
          </cell>
        </row>
        <row r="15169">
          <cell r="B15169">
            <v>100060313</v>
          </cell>
          <cell r="D15169" t="str">
            <v>Delivered</v>
          </cell>
        </row>
        <row r="15170">
          <cell r="B15170">
            <v>100060320</v>
          </cell>
          <cell r="D15170" t="str">
            <v>Delivered</v>
          </cell>
        </row>
        <row r="15171">
          <cell r="B15171">
            <v>100060308</v>
          </cell>
          <cell r="D15171" t="str">
            <v>Delivered</v>
          </cell>
        </row>
        <row r="15172">
          <cell r="B15172">
            <v>100060318</v>
          </cell>
          <cell r="D15172" t="str">
            <v>Delivered</v>
          </cell>
        </row>
        <row r="15173">
          <cell r="B15173">
            <v>100060310</v>
          </cell>
          <cell r="D15173" t="str">
            <v>Delivered</v>
          </cell>
        </row>
        <row r="15174">
          <cell r="B15174">
            <v>100060380</v>
          </cell>
          <cell r="D15174" t="str">
            <v>CUSTOMER REFUSED DELIVERY  DUE TO TECHNICAL ISSUE</v>
          </cell>
        </row>
        <row r="15175">
          <cell r="B15175">
            <v>100060628</v>
          </cell>
          <cell r="D15175" t="str">
            <v>Delivered</v>
          </cell>
        </row>
        <row r="15176">
          <cell r="B15176">
            <v>100060858</v>
          </cell>
          <cell r="D15176" t="str">
            <v>Delivered</v>
          </cell>
        </row>
        <row r="15177">
          <cell r="B15177">
            <v>100060904</v>
          </cell>
          <cell r="D15177" t="str">
            <v>Delivered</v>
          </cell>
        </row>
        <row r="15179">
          <cell r="B15179" t="str">
            <v>14-07-2025 (DP World)</v>
          </cell>
        </row>
        <row r="15180">
          <cell r="B15180" t="str">
            <v>AWB</v>
          </cell>
          <cell r="D15180" t="str">
            <v>Appointment ID</v>
          </cell>
        </row>
        <row r="15181">
          <cell r="B15181" t="str">
            <v>SP100773299</v>
          </cell>
          <cell r="D15181" t="str">
            <v>Delivered</v>
          </cell>
        </row>
        <row r="15182">
          <cell r="B15182" t="str">
            <v>SP100773305</v>
          </cell>
          <cell r="D15182" t="str">
            <v>Delivered</v>
          </cell>
        </row>
        <row r="15183">
          <cell r="B15183" t="str">
            <v>SP100772439</v>
          </cell>
          <cell r="D15183" t="str">
            <v>Delivered</v>
          </cell>
        </row>
        <row r="15184">
          <cell r="B15184" t="str">
            <v>SP100771508</v>
          </cell>
          <cell r="D15184" t="str">
            <v>Delivered</v>
          </cell>
        </row>
        <row r="15185">
          <cell r="B15185" t="str">
            <v>SP100771517</v>
          </cell>
          <cell r="D15185" t="str">
            <v>Delivered</v>
          </cell>
        </row>
        <row r="15186">
          <cell r="B15186" t="str">
            <v>SP100771404</v>
          </cell>
          <cell r="D15186" t="str">
            <v>Delivered</v>
          </cell>
        </row>
        <row r="15187">
          <cell r="B15187" t="str">
            <v>SP100772425</v>
          </cell>
          <cell r="D15187" t="str">
            <v>Delivered</v>
          </cell>
        </row>
        <row r="15188">
          <cell r="B15188" t="str">
            <v>SP100775164</v>
          </cell>
          <cell r="D15188" t="str">
            <v>Delivered</v>
          </cell>
        </row>
        <row r="15189">
          <cell r="B15189" t="str">
            <v>SP100783334</v>
          </cell>
          <cell r="D15189" t="str">
            <v>Delivered</v>
          </cell>
        </row>
        <row r="15192">
          <cell r="B15192" t="str">
            <v>15-07-2025 (Fast Track)</v>
          </cell>
        </row>
        <row r="15193">
          <cell r="B15193" t="str">
            <v>AWB</v>
          </cell>
          <cell r="D15193" t="str">
            <v>Appointment I'D</v>
          </cell>
        </row>
        <row r="15194">
          <cell r="B15194">
            <v>100059373</v>
          </cell>
          <cell r="D15194" t="str">
            <v>Delivered</v>
          </cell>
        </row>
        <row r="15195">
          <cell r="B15195">
            <v>100059374</v>
          </cell>
          <cell r="D15195" t="str">
            <v>Delivered</v>
          </cell>
        </row>
        <row r="15196">
          <cell r="B15196">
            <v>100058175</v>
          </cell>
          <cell r="D15196" t="str">
            <v>Delivered</v>
          </cell>
        </row>
        <row r="15197">
          <cell r="B15197">
            <v>100058813</v>
          </cell>
          <cell r="D15197" t="str">
            <v>Delivered</v>
          </cell>
        </row>
        <row r="15198">
          <cell r="B15198">
            <v>100059424</v>
          </cell>
          <cell r="D15198" t="str">
            <v>Delivered</v>
          </cell>
        </row>
        <row r="15199">
          <cell r="B15199">
            <v>100059803</v>
          </cell>
          <cell r="D15199" t="str">
            <v>Delivered</v>
          </cell>
        </row>
        <row r="15200">
          <cell r="B15200">
            <v>100059804</v>
          </cell>
          <cell r="D15200" t="str">
            <v>Delivered</v>
          </cell>
        </row>
        <row r="15201">
          <cell r="B15201">
            <v>100059800</v>
          </cell>
          <cell r="D15201" t="str">
            <v>Delivered</v>
          </cell>
        </row>
        <row r="15202">
          <cell r="B15202">
            <v>100059915</v>
          </cell>
          <cell r="D15202" t="str">
            <v>Delivered</v>
          </cell>
        </row>
        <row r="15203">
          <cell r="B15203">
            <v>100059808</v>
          </cell>
          <cell r="D15203" t="str">
            <v>Delivered</v>
          </cell>
        </row>
        <row r="15204">
          <cell r="B15204">
            <v>100059801</v>
          </cell>
          <cell r="D15204" t="str">
            <v>Delivered</v>
          </cell>
        </row>
        <row r="15205">
          <cell r="B15205">
            <v>1515504</v>
          </cell>
          <cell r="D15205" t="str">
            <v>Delivered</v>
          </cell>
        </row>
        <row r="15206">
          <cell r="B15206">
            <v>100059924</v>
          </cell>
          <cell r="D15206" t="str">
            <v>Delivered</v>
          </cell>
        </row>
        <row r="15207">
          <cell r="B15207">
            <v>100059809</v>
          </cell>
          <cell r="D15207" t="str">
            <v>Delivered</v>
          </cell>
        </row>
        <row r="15208">
          <cell r="B15208">
            <v>100059807</v>
          </cell>
          <cell r="D15208" t="str">
            <v>Delivered</v>
          </cell>
        </row>
        <row r="15209">
          <cell r="B15209">
            <v>100059802</v>
          </cell>
          <cell r="D15209" t="str">
            <v>Delivered</v>
          </cell>
        </row>
        <row r="15210">
          <cell r="B15210">
            <v>100059919</v>
          </cell>
          <cell r="D15210" t="str">
            <v>Delivered</v>
          </cell>
        </row>
        <row r="15211">
          <cell r="B15211">
            <v>100059926</v>
          </cell>
          <cell r="D15211" t="str">
            <v>Delivered</v>
          </cell>
        </row>
        <row r="15212">
          <cell r="B15212">
            <v>100059927</v>
          </cell>
          <cell r="D15212" t="str">
            <v>Delivered</v>
          </cell>
        </row>
        <row r="15213">
          <cell r="B15213">
            <v>100059929</v>
          </cell>
          <cell r="D15213" t="str">
            <v>Delivered</v>
          </cell>
        </row>
        <row r="15214">
          <cell r="B15214">
            <v>100059934</v>
          </cell>
          <cell r="D15214" t="str">
            <v>Delivered</v>
          </cell>
        </row>
        <row r="15215">
          <cell r="B15215">
            <v>100059935</v>
          </cell>
          <cell r="D15215" t="str">
            <v>Delivered</v>
          </cell>
        </row>
        <row r="15216">
          <cell r="B15216">
            <v>100060582</v>
          </cell>
          <cell r="D15216" t="str">
            <v>Delivered</v>
          </cell>
        </row>
        <row r="15217">
          <cell r="B15217">
            <v>100060009</v>
          </cell>
          <cell r="D15217" t="str">
            <v>Delivered</v>
          </cell>
        </row>
        <row r="15218">
          <cell r="B15218">
            <v>100060631</v>
          </cell>
          <cell r="D15218" t="str">
            <v>Delivered</v>
          </cell>
        </row>
        <row r="15219">
          <cell r="B15219">
            <v>100060625</v>
          </cell>
          <cell r="D15219" t="str">
            <v>Delivered</v>
          </cell>
        </row>
        <row r="15220">
          <cell r="B15220">
            <v>100060632</v>
          </cell>
          <cell r="D15220" t="str">
            <v>Delivered</v>
          </cell>
        </row>
        <row r="15221">
          <cell r="B15221">
            <v>100060624</v>
          </cell>
          <cell r="D15221" t="str">
            <v>Delivered</v>
          </cell>
        </row>
        <row r="15223">
          <cell r="B15223" t="str">
            <v>15-07-2025 (DP World)</v>
          </cell>
        </row>
        <row r="15224">
          <cell r="B15224" t="str">
            <v>AWB</v>
          </cell>
          <cell r="D15224" t="str">
            <v>Appointment ID</v>
          </cell>
        </row>
        <row r="15225">
          <cell r="B15225" t="str">
            <v>SP100772443</v>
          </cell>
          <cell r="D15225" t="str">
            <v>Delivered</v>
          </cell>
        </row>
        <row r="15226">
          <cell r="B15226" t="str">
            <v>SP100772523</v>
          </cell>
          <cell r="D15226" t="str">
            <v>Consignee Refused Due To As No Appointment</v>
          </cell>
        </row>
        <row r="15227">
          <cell r="B15227" t="str">
            <v>SP100771232</v>
          </cell>
          <cell r="D15227" t="str">
            <v>Delivered</v>
          </cell>
        </row>
        <row r="15228">
          <cell r="B15228" t="str">
            <v>SP100772424</v>
          </cell>
          <cell r="D15228" t="str">
            <v>Delivered</v>
          </cell>
        </row>
        <row r="15229">
          <cell r="B15229" t="str">
            <v>SP100775181</v>
          </cell>
          <cell r="D15229" t="str">
            <v>Delivered</v>
          </cell>
        </row>
        <row r="15230">
          <cell r="B15230" t="str">
            <v>SP100776771</v>
          </cell>
          <cell r="D15230" t="str">
            <v>Delivered</v>
          </cell>
        </row>
        <row r="15231">
          <cell r="B15231" t="str">
            <v>SP100776591</v>
          </cell>
          <cell r="D15231" t="str">
            <v>Delivered</v>
          </cell>
        </row>
        <row r="15232">
          <cell r="B15232">
            <v>1302111076</v>
          </cell>
          <cell r="D15232" t="str">
            <v>Delivered</v>
          </cell>
        </row>
        <row r="15233">
          <cell r="B15233">
            <v>1302111077</v>
          </cell>
          <cell r="D15233" t="str">
            <v>Delivered</v>
          </cell>
        </row>
        <row r="15234">
          <cell r="B15234">
            <v>1302111070</v>
          </cell>
          <cell r="D15234" t="str">
            <v>Delivered</v>
          </cell>
        </row>
        <row r="15235">
          <cell r="B15235" t="str">
            <v>SP100788230</v>
          </cell>
          <cell r="D15235" t="str">
            <v>In Transit Delay</v>
          </cell>
        </row>
        <row r="15236">
          <cell r="B15236">
            <v>91694323610</v>
          </cell>
          <cell r="D15236" t="str">
            <v>Not Delivered Due To Late Reach</v>
          </cell>
        </row>
        <row r="15239">
          <cell r="B15239" t="str">
            <v>16-07-2025 (Fast Track)</v>
          </cell>
        </row>
        <row r="15240">
          <cell r="B15240" t="str">
            <v>AWB</v>
          </cell>
          <cell r="D15240" t="str">
            <v>Appointment I'D</v>
          </cell>
        </row>
        <row r="15241">
          <cell r="B15241">
            <v>100057696</v>
          </cell>
          <cell r="D15241" t="str">
            <v>Delivered</v>
          </cell>
        </row>
        <row r="15242">
          <cell r="B15242">
            <v>100058577</v>
          </cell>
          <cell r="D15242" t="str">
            <v>Delivered</v>
          </cell>
        </row>
        <row r="15243">
          <cell r="B15243">
            <v>100059903</v>
          </cell>
          <cell r="D15243" t="str">
            <v>Delivered</v>
          </cell>
        </row>
        <row r="15244">
          <cell r="B15244">
            <v>100059877</v>
          </cell>
          <cell r="D15244" t="str">
            <v>Delivered</v>
          </cell>
        </row>
        <row r="15245">
          <cell r="B15245">
            <v>100059879</v>
          </cell>
          <cell r="D15245" t="str">
            <v>VEHCILE WAITING SINCE 6 HOUR STILL SHIPMENT NOT ACCEPTED</v>
          </cell>
        </row>
        <row r="15246">
          <cell r="B15246">
            <v>100059671</v>
          </cell>
          <cell r="D15246" t="str">
            <v>VEHCILE WAITING SINCE 6 HOUR STILL SHIPMENT NOT ACCEPTED</v>
          </cell>
        </row>
        <row r="15247">
          <cell r="B15247">
            <v>100059930</v>
          </cell>
          <cell r="D15247" t="str">
            <v>Delivered</v>
          </cell>
        </row>
        <row r="15248">
          <cell r="B15248">
            <v>100059931</v>
          </cell>
          <cell r="D15248" t="str">
            <v>Delivered</v>
          </cell>
        </row>
        <row r="15249">
          <cell r="B15249">
            <v>100059933</v>
          </cell>
          <cell r="D15249" t="str">
            <v>Delivered</v>
          </cell>
        </row>
        <row r="15250">
          <cell r="B15250">
            <v>100060126</v>
          </cell>
          <cell r="D15250" t="str">
            <v>Delivered</v>
          </cell>
        </row>
        <row r="15251">
          <cell r="B15251">
            <v>100060179</v>
          </cell>
          <cell r="D15251" t="str">
            <v>Delivered</v>
          </cell>
        </row>
        <row r="15252">
          <cell r="B15252">
            <v>100060084</v>
          </cell>
          <cell r="D15252" t="str">
            <v>SECOND TIME CUSTOMER REFUSED DELIVERY DUE TO PO &amp; INVOICE ADDRESS ISSUE</v>
          </cell>
        </row>
        <row r="15253">
          <cell r="B15253">
            <v>100060385</v>
          </cell>
          <cell r="D15253" t="str">
            <v>Delivered</v>
          </cell>
        </row>
        <row r="15254">
          <cell r="B15254">
            <v>100060633</v>
          </cell>
          <cell r="D15254" t="str">
            <v>Delivered</v>
          </cell>
        </row>
        <row r="15255">
          <cell r="B15255">
            <v>100060622</v>
          </cell>
          <cell r="D15255" t="str">
            <v>Delivered</v>
          </cell>
        </row>
        <row r="15256">
          <cell r="B15256">
            <v>100060729</v>
          </cell>
          <cell r="D15256" t="str">
            <v>In Transit Delay</v>
          </cell>
        </row>
        <row r="15257">
          <cell r="B15257">
            <v>100060738</v>
          </cell>
          <cell r="D15257" t="str">
            <v>Delivered</v>
          </cell>
        </row>
        <row r="15258">
          <cell r="B15258">
            <v>100060741</v>
          </cell>
          <cell r="D15258" t="str">
            <v>Delivered</v>
          </cell>
        </row>
        <row r="15259">
          <cell r="B15259">
            <v>1506937</v>
          </cell>
          <cell r="D15259" t="str">
            <v>Delivered</v>
          </cell>
        </row>
        <row r="15260">
          <cell r="B15260">
            <v>100060739</v>
          </cell>
          <cell r="D15260" t="str">
            <v>Delivered</v>
          </cell>
        </row>
        <row r="15261">
          <cell r="B15261">
            <v>100060844</v>
          </cell>
          <cell r="D15261" t="str">
            <v>Delivered</v>
          </cell>
        </row>
        <row r="15262">
          <cell r="B15262">
            <v>100060902</v>
          </cell>
          <cell r="D15262" t="str">
            <v>Delivered</v>
          </cell>
        </row>
        <row r="15263">
          <cell r="B15263">
            <v>100060880</v>
          </cell>
          <cell r="D15263" t="str">
            <v>Delivered</v>
          </cell>
        </row>
        <row r="15264">
          <cell r="B15264">
            <v>100060859</v>
          </cell>
          <cell r="D15264" t="str">
            <v>Delivered</v>
          </cell>
        </row>
        <row r="15265">
          <cell r="B15265">
            <v>100060905</v>
          </cell>
          <cell r="D15265" t="str">
            <v>Delivered</v>
          </cell>
        </row>
        <row r="15266">
          <cell r="B15266">
            <v>100060903</v>
          </cell>
          <cell r="D15266" t="str">
            <v>Delivered</v>
          </cell>
        </row>
        <row r="15267">
          <cell r="B15267">
            <v>100060879</v>
          </cell>
          <cell r="D15267" t="str">
            <v>Delivered</v>
          </cell>
        </row>
        <row r="15268">
          <cell r="B15268">
            <v>100060906</v>
          </cell>
          <cell r="D15268" t="str">
            <v>Delivered</v>
          </cell>
        </row>
        <row r="15269">
          <cell r="B15269">
            <v>100060857</v>
          </cell>
          <cell r="D15269" t="str">
            <v>Delivered</v>
          </cell>
        </row>
        <row r="15270">
          <cell r="B15270">
            <v>100060981</v>
          </cell>
          <cell r="D15270" t="str">
            <v>Delivered</v>
          </cell>
        </row>
        <row r="15271">
          <cell r="B15271">
            <v>1506602</v>
          </cell>
          <cell r="D15271" t="str">
            <v>Delivered</v>
          </cell>
        </row>
        <row r="15273">
          <cell r="B15273" t="str">
            <v>16-07-2025 (DP World)</v>
          </cell>
        </row>
        <row r="15274">
          <cell r="B15274" t="str">
            <v>AWB</v>
          </cell>
          <cell r="D15274" t="str">
            <v>Appointment ID</v>
          </cell>
        </row>
        <row r="15275">
          <cell r="B15275" t="str">
            <v>SP100753672</v>
          </cell>
          <cell r="D15275" t="str">
            <v>Delivered</v>
          </cell>
        </row>
        <row r="15276">
          <cell r="B15276" t="str">
            <v>SP100758276</v>
          </cell>
          <cell r="D15276" t="str">
            <v>Delivered</v>
          </cell>
        </row>
        <row r="15277">
          <cell r="B15277" t="str">
            <v>SP100773268</v>
          </cell>
          <cell r="D15277" t="str">
            <v>Delivered</v>
          </cell>
        </row>
        <row r="15278">
          <cell r="B15278" t="str">
            <v>SP100773307</v>
          </cell>
          <cell r="D15278" t="str">
            <v>Delivered</v>
          </cell>
        </row>
        <row r="15279">
          <cell r="B15279" t="str">
            <v>SP100771203</v>
          </cell>
          <cell r="D15279" t="str">
            <v>Delivered</v>
          </cell>
        </row>
        <row r="15280">
          <cell r="B15280" t="str">
            <v>SP100773437</v>
          </cell>
          <cell r="D15280" t="str">
            <v>Delivered</v>
          </cell>
        </row>
        <row r="15281">
          <cell r="B15281">
            <v>1302111084</v>
          </cell>
          <cell r="D15281" t="str">
            <v>Delivered</v>
          </cell>
        </row>
        <row r="15282">
          <cell r="B15282">
            <v>1302111074</v>
          </cell>
          <cell r="D15282" t="str">
            <v>Delivered</v>
          </cell>
        </row>
        <row r="15283">
          <cell r="B15283" t="str">
            <v>SP100788223</v>
          </cell>
          <cell r="D15283" t="str">
            <v>Delivered</v>
          </cell>
        </row>
        <row r="15284">
          <cell r="B15284" t="str">
            <v>SP100788209</v>
          </cell>
          <cell r="D15284" t="str">
            <v>Delivered</v>
          </cell>
        </row>
        <row r="15285">
          <cell r="B15285" t="str">
            <v>SP100788166</v>
          </cell>
          <cell r="D15285" t="str">
            <v>Delivered</v>
          </cell>
        </row>
        <row r="15286">
          <cell r="B15286" t="str">
            <v>SP100788163</v>
          </cell>
          <cell r="D15286" t="str">
            <v>Delivered</v>
          </cell>
        </row>
        <row r="15287">
          <cell r="B15287" t="str">
            <v>SP100788132</v>
          </cell>
          <cell r="D15287" t="str">
            <v>Refused due to no appointment</v>
          </cell>
        </row>
        <row r="15288">
          <cell r="B15288" t="str">
            <v>SP100787880</v>
          </cell>
          <cell r="D15288" t="str">
            <v>Delivered</v>
          </cell>
        </row>
        <row r="15289">
          <cell r="B15289" t="str">
            <v>SP100787876</v>
          </cell>
          <cell r="D15289" t="str">
            <v>Delivered</v>
          </cell>
        </row>
        <row r="15290">
          <cell r="B15290" t="str">
            <v>SP100788459</v>
          </cell>
          <cell r="D15290" t="str">
            <v>Delivered</v>
          </cell>
        </row>
        <row r="15291">
          <cell r="B15291" t="str">
            <v>SP100788256</v>
          </cell>
          <cell r="D15291" t="str">
            <v>Delivered</v>
          </cell>
        </row>
        <row r="15292">
          <cell r="B15292" t="str">
            <v>SP100787866</v>
          </cell>
          <cell r="D15292" t="str">
            <v>Delivered</v>
          </cell>
        </row>
        <row r="15293">
          <cell r="B15293" t="str">
            <v>SP100787089</v>
          </cell>
          <cell r="D15293" t="str">
            <v>Delivered</v>
          </cell>
        </row>
        <row r="15294">
          <cell r="B15294" t="str">
            <v>SP100787065</v>
          </cell>
          <cell r="D15294" t="str">
            <v>Delivered</v>
          </cell>
        </row>
        <row r="15295">
          <cell r="B15295" t="str">
            <v>SP100786999</v>
          </cell>
          <cell r="D15295" t="str">
            <v>Delivered</v>
          </cell>
        </row>
        <row r="15296">
          <cell r="B15296" t="str">
            <v>SP100787026</v>
          </cell>
          <cell r="D15296" t="str">
            <v>Delivered</v>
          </cell>
        </row>
        <row r="15297">
          <cell r="B15297" t="str">
            <v>SP100784823</v>
          </cell>
          <cell r="D15297" t="str">
            <v>OFD</v>
          </cell>
        </row>
        <row r="15300">
          <cell r="B15300" t="str">
            <v>17-07-2025 (Fast Track)</v>
          </cell>
        </row>
        <row r="15301">
          <cell r="B15301" t="str">
            <v>AWB</v>
          </cell>
          <cell r="D15301" t="str">
            <v>Appointment I'D</v>
          </cell>
        </row>
        <row r="15302">
          <cell r="B15302">
            <v>100056793</v>
          </cell>
          <cell r="D15302" t="str">
            <v>4th Time Consignee Refused Due To Invoice Date Issue</v>
          </cell>
        </row>
        <row r="15303">
          <cell r="B15303">
            <v>100057524</v>
          </cell>
          <cell r="D15303" t="str">
            <v>RTO</v>
          </cell>
        </row>
        <row r="15304">
          <cell r="B15304">
            <v>100058580</v>
          </cell>
          <cell r="D15304" t="str">
            <v>Consignee Refused Due To Said No Appointment</v>
          </cell>
        </row>
        <row r="15305">
          <cell r="B15305">
            <v>100058578</v>
          </cell>
          <cell r="D15305" t="str">
            <v>VEHCILE WAITING SINCE 9 HOUR STILL SHIPMENT NOT ACCEPTED</v>
          </cell>
        </row>
        <row r="15306">
          <cell r="B15306">
            <v>100058781</v>
          </cell>
          <cell r="D15306" t="str">
            <v>Delivered</v>
          </cell>
        </row>
        <row r="15307">
          <cell r="B15307">
            <v>100059073</v>
          </cell>
          <cell r="D15307" t="str">
            <v>Delivered</v>
          </cell>
        </row>
        <row r="15308">
          <cell r="B15308">
            <v>100059669</v>
          </cell>
          <cell r="D15308" t="str">
            <v>Resheduled For 21 st From market place</v>
          </cell>
        </row>
        <row r="15309">
          <cell r="B15309">
            <v>100060431</v>
          </cell>
          <cell r="D15309" t="str">
            <v>Delivered</v>
          </cell>
        </row>
        <row r="15310">
          <cell r="B15310">
            <v>100059831</v>
          </cell>
          <cell r="D15310" t="str">
            <v>Delivered</v>
          </cell>
        </row>
        <row r="15311">
          <cell r="B15311">
            <v>100059925</v>
          </cell>
          <cell r="D15311" t="str">
            <v>Delivered</v>
          </cell>
        </row>
        <row r="15312">
          <cell r="B15312">
            <v>100059928</v>
          </cell>
          <cell r="D15312" t="str">
            <v>Delivered</v>
          </cell>
        </row>
        <row r="15313">
          <cell r="B15313">
            <v>100059936</v>
          </cell>
          <cell r="D15313" t="str">
            <v>Delivered</v>
          </cell>
        </row>
        <row r="15314">
          <cell r="B15314">
            <v>100060122</v>
          </cell>
          <cell r="D15314" t="str">
            <v>Delivered</v>
          </cell>
        </row>
        <row r="15315">
          <cell r="B15315">
            <v>100060134</v>
          </cell>
          <cell r="D15315" t="str">
            <v>Delivered</v>
          </cell>
        </row>
        <row r="15316">
          <cell r="B15316">
            <v>100060321</v>
          </cell>
          <cell r="D15316" t="str">
            <v>Delivered</v>
          </cell>
        </row>
        <row r="15317">
          <cell r="B15317">
            <v>100060317</v>
          </cell>
          <cell r="D15317" t="str">
            <v>Delivered</v>
          </cell>
        </row>
        <row r="15318">
          <cell r="B15318">
            <v>100060315</v>
          </cell>
          <cell r="D15318" t="str">
            <v>Delivered</v>
          </cell>
        </row>
        <row r="15319">
          <cell r="B15319">
            <v>100060324</v>
          </cell>
          <cell r="D15319" t="str">
            <v>Delivered</v>
          </cell>
        </row>
        <row r="15320">
          <cell r="B15320">
            <v>100060323</v>
          </cell>
          <cell r="D15320" t="str">
            <v>Delivered</v>
          </cell>
        </row>
        <row r="15321">
          <cell r="B15321">
            <v>100060432</v>
          </cell>
          <cell r="D15321" t="str">
            <v>Delivered</v>
          </cell>
        </row>
        <row r="15322">
          <cell r="B15322">
            <v>100060731</v>
          </cell>
          <cell r="D15322" t="str">
            <v>Delivered</v>
          </cell>
        </row>
        <row r="15323">
          <cell r="B15323">
            <v>100060734</v>
          </cell>
          <cell r="D15323" t="str">
            <v>Delivered</v>
          </cell>
        </row>
        <row r="15324">
          <cell r="B15324">
            <v>100060733</v>
          </cell>
          <cell r="D15324" t="str">
            <v>Delivered</v>
          </cell>
        </row>
        <row r="15325">
          <cell r="B15325">
            <v>100060735</v>
          </cell>
          <cell r="D15325" t="str">
            <v>Delivered</v>
          </cell>
        </row>
        <row r="15326">
          <cell r="B15326">
            <v>100060856</v>
          </cell>
          <cell r="D15326" t="str">
            <v>Delivered</v>
          </cell>
        </row>
        <row r="15327">
          <cell r="B15327">
            <v>100060901</v>
          </cell>
          <cell r="D15327" t="str">
            <v>Delivered</v>
          </cell>
        </row>
        <row r="15328">
          <cell r="B15328">
            <v>100061314</v>
          </cell>
          <cell r="D15328" t="str">
            <v>Delivered</v>
          </cell>
        </row>
        <row r="15331">
          <cell r="B15331" t="str">
            <v>17-07-2025 (DP World)</v>
          </cell>
        </row>
        <row r="15332">
          <cell r="B15332" t="str">
            <v>AWB</v>
          </cell>
          <cell r="D15332" t="str">
            <v>Appointment ID</v>
          </cell>
        </row>
        <row r="15333">
          <cell r="B15333" t="str">
            <v>SP100765766</v>
          </cell>
          <cell r="D15333" t="str">
            <v>Delivered</v>
          </cell>
        </row>
        <row r="15334">
          <cell r="B15334" t="str">
            <v>SP100758285</v>
          </cell>
          <cell r="D15334" t="str">
            <v>Delivered</v>
          </cell>
        </row>
        <row r="15335">
          <cell r="B15335" t="str">
            <v>SP100762025</v>
          </cell>
          <cell r="D15335" t="str">
            <v>Delivered</v>
          </cell>
        </row>
        <row r="15336">
          <cell r="B15336" t="str">
            <v>SP100771740</v>
          </cell>
          <cell r="D15336" t="str">
            <v>Delivered</v>
          </cell>
        </row>
        <row r="15337">
          <cell r="B15337" t="str">
            <v>SP100771689</v>
          </cell>
          <cell r="D15337" t="str">
            <v>Delivered</v>
          </cell>
        </row>
        <row r="15338">
          <cell r="B15338" t="str">
            <v>SP100772523</v>
          </cell>
          <cell r="D15338" t="str">
            <v>Delivered</v>
          </cell>
        </row>
        <row r="15339">
          <cell r="B15339" t="str">
            <v>SP100772730</v>
          </cell>
          <cell r="D15339" t="str">
            <v>Delivered</v>
          </cell>
        </row>
        <row r="15340">
          <cell r="B15340" t="str">
            <v>SP100775127</v>
          </cell>
          <cell r="D15340" t="str">
            <v>Consignee Refused Due To E-way Bill Issue</v>
          </cell>
        </row>
        <row r="15341">
          <cell r="B15341">
            <v>1302111072</v>
          </cell>
          <cell r="D15341" t="str">
            <v>Delivered</v>
          </cell>
        </row>
        <row r="15342">
          <cell r="B15342">
            <v>1302111083</v>
          </cell>
          <cell r="D15342" t="str">
            <v>Delivered</v>
          </cell>
        </row>
        <row r="15343">
          <cell r="B15343">
            <v>1302111075</v>
          </cell>
          <cell r="D15343" t="str">
            <v>Delivered</v>
          </cell>
        </row>
        <row r="15344">
          <cell r="B15344" t="str">
            <v>SP100788203</v>
          </cell>
          <cell r="D15344" t="str">
            <v>Delivered</v>
          </cell>
        </row>
        <row r="15345">
          <cell r="B15345" t="str">
            <v>SP100788194</v>
          </cell>
          <cell r="D15345" t="str">
            <v>Delivered</v>
          </cell>
        </row>
        <row r="15346">
          <cell r="B15346" t="str">
            <v>SP100788174</v>
          </cell>
          <cell r="D15346" t="str">
            <v>Delivered</v>
          </cell>
        </row>
        <row r="15347">
          <cell r="B15347" t="str">
            <v>SP100788172</v>
          </cell>
          <cell r="D15347" t="str">
            <v>Consignee Refused Due To As No Appointment</v>
          </cell>
        </row>
        <row r="15348">
          <cell r="B15348" t="str">
            <v>SP100788139</v>
          </cell>
          <cell r="D15348" t="str">
            <v>Delivered</v>
          </cell>
        </row>
        <row r="15349">
          <cell r="B15349" t="str">
            <v>SP100788132</v>
          </cell>
          <cell r="D15349" t="str">
            <v>Delivered</v>
          </cell>
        </row>
        <row r="15350">
          <cell r="B15350" t="str">
            <v>SP100788125</v>
          </cell>
          <cell r="D15350" t="str">
            <v>Delivered</v>
          </cell>
        </row>
        <row r="15351">
          <cell r="B15351" t="str">
            <v>SP100784876</v>
          </cell>
          <cell r="D15351" t="str">
            <v>Delivered</v>
          </cell>
        </row>
        <row r="15352">
          <cell r="B15352" t="str">
            <v>SP100784618</v>
          </cell>
          <cell r="D15352" t="str">
            <v>Delivered</v>
          </cell>
        </row>
        <row r="15353">
          <cell r="B15353" t="str">
            <v>SP100789751</v>
          </cell>
          <cell r="D15353" t="str">
            <v>Delivered</v>
          </cell>
        </row>
        <row r="15356">
          <cell r="B15356" t="str">
            <v>17-07-2025 (Fast Track)</v>
          </cell>
        </row>
        <row r="15357">
          <cell r="B15357" t="str">
            <v>AWB</v>
          </cell>
          <cell r="D15357" t="str">
            <v>Appointment I'D</v>
          </cell>
        </row>
        <row r="15358">
          <cell r="B15358">
            <v>100059025</v>
          </cell>
          <cell r="D15358" t="str">
            <v>Delivered</v>
          </cell>
        </row>
        <row r="15359">
          <cell r="B15359">
            <v>100059077</v>
          </cell>
          <cell r="D15359" t="str">
            <v>Delivered</v>
          </cell>
        </row>
        <row r="15360">
          <cell r="B15360">
            <v>100059102</v>
          </cell>
          <cell r="D15360" t="str">
            <v>Consignee Refused Due To Said No Appointment</v>
          </cell>
        </row>
        <row r="15361">
          <cell r="B15361">
            <v>100060746</v>
          </cell>
          <cell r="D15361" t="str">
            <v>Delivered</v>
          </cell>
        </row>
        <row r="15362">
          <cell r="B15362">
            <v>100060730</v>
          </cell>
          <cell r="D15362" t="str">
            <v>Delivered</v>
          </cell>
        </row>
        <row r="15363">
          <cell r="B15363">
            <v>100060742</v>
          </cell>
          <cell r="D15363" t="str">
            <v>Delivered</v>
          </cell>
        </row>
        <row r="15364">
          <cell r="B15364">
            <v>100061267</v>
          </cell>
          <cell r="D15364" t="str">
            <v>Delivered</v>
          </cell>
        </row>
        <row r="15365">
          <cell r="B15365">
            <v>100061313</v>
          </cell>
          <cell r="D15365" t="str">
            <v>Delivered</v>
          </cell>
        </row>
        <row r="15366">
          <cell r="B15366">
            <v>1515507</v>
          </cell>
          <cell r="D15366" t="str">
            <v>Delivered</v>
          </cell>
        </row>
        <row r="15367">
          <cell r="B15367">
            <v>1515508</v>
          </cell>
          <cell r="D15367" t="str">
            <v>Delivered</v>
          </cell>
        </row>
        <row r="15368">
          <cell r="B15368">
            <v>100061288</v>
          </cell>
          <cell r="D15368" t="str">
            <v>Delivered</v>
          </cell>
        </row>
        <row r="15369">
          <cell r="B15369">
            <v>100061048</v>
          </cell>
          <cell r="D15369" t="str">
            <v>Delivered</v>
          </cell>
        </row>
        <row r="15370">
          <cell r="B15370">
            <v>100061323</v>
          </cell>
          <cell r="D15370" t="str">
            <v>Delivered</v>
          </cell>
        </row>
        <row r="15372">
          <cell r="B15372" t="str">
            <v>18-07-2025 (DP World)</v>
          </cell>
        </row>
        <row r="15373">
          <cell r="B15373" t="str">
            <v>AWB</v>
          </cell>
          <cell r="D15373" t="str">
            <v>Appointment ID</v>
          </cell>
        </row>
        <row r="15374">
          <cell r="B15374" t="str">
            <v>SP100758282</v>
          </cell>
          <cell r="D15374" t="str">
            <v>Not Dispatch From RENEE Side</v>
          </cell>
        </row>
        <row r="15375">
          <cell r="B15375" t="str">
            <v>SP100773332</v>
          </cell>
          <cell r="D15375" t="str">
            <v>Delivered</v>
          </cell>
        </row>
        <row r="15376">
          <cell r="B15376" t="str">
            <v>SP100772684</v>
          </cell>
          <cell r="D15376" t="str">
            <v>Delivered</v>
          </cell>
        </row>
        <row r="15377">
          <cell r="B15377" t="str">
            <v>SP100776639</v>
          </cell>
          <cell r="D15377" t="str">
            <v>Delivered</v>
          </cell>
        </row>
        <row r="15378">
          <cell r="B15378" t="str">
            <v>SP100788211</v>
          </cell>
          <cell r="D15378" t="str">
            <v>Delivered</v>
          </cell>
        </row>
        <row r="15381">
          <cell r="B15381" t="str">
            <v>19-07-2025 (Fast Track)</v>
          </cell>
        </row>
        <row r="15382">
          <cell r="B15382" t="str">
            <v>AWB</v>
          </cell>
          <cell r="D15382" t="str">
            <v>Appointment I'D</v>
          </cell>
        </row>
        <row r="15383">
          <cell r="B15383">
            <v>100059879</v>
          </cell>
          <cell r="D15383" t="str">
            <v>Delivered</v>
          </cell>
        </row>
        <row r="15384">
          <cell r="B15384">
            <v>100059671</v>
          </cell>
          <cell r="D15384" t="str">
            <v>Delivered</v>
          </cell>
        </row>
        <row r="15385">
          <cell r="B15385">
            <v>100060182</v>
          </cell>
          <cell r="D15385" t="str">
            <v>Delivered</v>
          </cell>
        </row>
        <row r="15386">
          <cell r="B15386">
            <v>100060124</v>
          </cell>
          <cell r="D15386" t="str">
            <v>Delivered</v>
          </cell>
        </row>
        <row r="15387">
          <cell r="B15387">
            <v>100060471</v>
          </cell>
          <cell r="D15387" t="str">
            <v>Delivered</v>
          </cell>
        </row>
        <row r="15388">
          <cell r="B15388">
            <v>100060473</v>
          </cell>
          <cell r="D15388" t="str">
            <v>Delivered</v>
          </cell>
        </row>
        <row r="15389">
          <cell r="B15389">
            <v>100061310</v>
          </cell>
          <cell r="D15389" t="str">
            <v>Delivered</v>
          </cell>
        </row>
        <row r="15390">
          <cell r="B15390">
            <v>100061322</v>
          </cell>
          <cell r="D15390" t="str">
            <v>Delivered</v>
          </cell>
        </row>
        <row r="15391">
          <cell r="B15391">
            <v>100061243</v>
          </cell>
          <cell r="D15391" t="str">
            <v>Delivered</v>
          </cell>
        </row>
        <row r="15392">
          <cell r="B15392">
            <v>100061252</v>
          </cell>
          <cell r="D15392" t="str">
            <v>Delivered</v>
          </cell>
        </row>
        <row r="15393">
          <cell r="B15393">
            <v>100061253</v>
          </cell>
          <cell r="D15393" t="str">
            <v>Delivered</v>
          </cell>
        </row>
        <row r="15394">
          <cell r="B15394">
            <v>100061318</v>
          </cell>
          <cell r="D15394" t="str">
            <v>Delivered</v>
          </cell>
        </row>
        <row r="15395">
          <cell r="B15395">
            <v>100061520</v>
          </cell>
          <cell r="D15395" t="str">
            <v>Delivered</v>
          </cell>
        </row>
        <row r="15396">
          <cell r="B15396">
            <v>100062204</v>
          </cell>
          <cell r="D15396" t="str">
            <v>Delivered</v>
          </cell>
        </row>
        <row r="15397">
          <cell r="B15397">
            <v>100061584</v>
          </cell>
          <cell r="D15397" t="str">
            <v>Delivered</v>
          </cell>
        </row>
        <row r="15399">
          <cell r="B15399" t="str">
            <v>19-07-2025 (DP World)</v>
          </cell>
        </row>
        <row r="15400">
          <cell r="B15400" t="str">
            <v>AWB</v>
          </cell>
          <cell r="D15400" t="str">
            <v>Appointment ID</v>
          </cell>
        </row>
        <row r="15401">
          <cell r="B15401">
            <v>1302111071</v>
          </cell>
          <cell r="D15401" t="str">
            <v>Delivered</v>
          </cell>
        </row>
        <row r="15402">
          <cell r="B15402" t="str">
            <v>SP100788154</v>
          </cell>
          <cell r="D15402" t="str">
            <v>Delivered</v>
          </cell>
        </row>
        <row r="15403">
          <cell r="B15403" t="str">
            <v>SP100788150</v>
          </cell>
          <cell r="D15403" t="str">
            <v>Delivered</v>
          </cell>
        </row>
        <row r="15404">
          <cell r="B15404" t="str">
            <v>SP100797563</v>
          </cell>
          <cell r="D15404" t="str">
            <v>Delivered</v>
          </cell>
        </row>
        <row r="15405">
          <cell r="B15405" t="str">
            <v>SP100789735</v>
          </cell>
          <cell r="D15405" t="str">
            <v>Delivered</v>
          </cell>
        </row>
        <row r="15406">
          <cell r="B15406" t="str">
            <v>SP100797664</v>
          </cell>
          <cell r="D15406" t="str">
            <v>Delivered</v>
          </cell>
        </row>
        <row r="15409">
          <cell r="B15409" t="str">
            <v>20-07-2025 (DP World)</v>
          </cell>
        </row>
        <row r="15410">
          <cell r="B15410" t="str">
            <v>AWB</v>
          </cell>
          <cell r="D15410" t="str">
            <v>Appointment ID</v>
          </cell>
        </row>
        <row r="15411">
          <cell r="B15411" t="str">
            <v>SP100795747</v>
          </cell>
          <cell r="D15411" t="str">
            <v>Delivered</v>
          </cell>
        </row>
        <row r="15412">
          <cell r="B15412" t="str">
            <v>SP100795667</v>
          </cell>
          <cell r="D15412" t="str">
            <v>Delivered</v>
          </cell>
        </row>
        <row r="15413">
          <cell r="B15413" t="str">
            <v>SP100795647</v>
          </cell>
          <cell r="D15413" t="str">
            <v>Delivered</v>
          </cell>
        </row>
        <row r="15414">
          <cell r="B15414" t="str">
            <v>SP100795621</v>
          </cell>
          <cell r="D15414" t="str">
            <v>Delivered</v>
          </cell>
        </row>
        <row r="15415">
          <cell r="B15415" t="str">
            <v>SP100795812</v>
          </cell>
          <cell r="D15415" t="str">
            <v>Delivered</v>
          </cell>
        </row>
        <row r="15416">
          <cell r="B15416" t="str">
            <v>SP100795753</v>
          </cell>
          <cell r="D15416" t="str">
            <v>Delivered</v>
          </cell>
        </row>
        <row r="15417">
          <cell r="B15417" t="str">
            <v>SP100795673</v>
          </cell>
          <cell r="D15417" t="str">
            <v>Delivered</v>
          </cell>
        </row>
        <row r="15418">
          <cell r="B15418" t="str">
            <v>SP100796050</v>
          </cell>
          <cell r="D15418" t="str">
            <v>Delivered</v>
          </cell>
        </row>
        <row r="15419">
          <cell r="B15419" t="str">
            <v>SP100795596</v>
          </cell>
          <cell r="D15419" t="str">
            <v>Delivered</v>
          </cell>
        </row>
        <row r="15420">
          <cell r="B15420" t="str">
            <v>SP100799511</v>
          </cell>
          <cell r="D15420" t="str">
            <v>Delivered</v>
          </cell>
        </row>
        <row r="15421">
          <cell r="B15421" t="str">
            <v>SP100795878</v>
          </cell>
          <cell r="D15421" t="str">
            <v>Delivered</v>
          </cell>
        </row>
        <row r="15424">
          <cell r="B15424" t="str">
            <v>21-07-2025 (Fast Track)</v>
          </cell>
        </row>
        <row r="15425">
          <cell r="B15425" t="str">
            <v>AWB</v>
          </cell>
          <cell r="D15425" t="str">
            <v>Appointment I'D</v>
          </cell>
        </row>
        <row r="15426">
          <cell r="B15426">
            <v>100056793</v>
          </cell>
          <cell r="D15426" t="str">
            <v>Delivered</v>
          </cell>
        </row>
        <row r="15427">
          <cell r="B15427">
            <v>100058378</v>
          </cell>
          <cell r="D15427" t="str">
            <v>Delivered</v>
          </cell>
        </row>
        <row r="15428">
          <cell r="B15428">
            <v>100059669</v>
          </cell>
          <cell r="D15428" t="str">
            <v>Delivered</v>
          </cell>
        </row>
        <row r="15429">
          <cell r="B15429">
            <v>100059844</v>
          </cell>
          <cell r="D15429" t="str">
            <v>Delivered</v>
          </cell>
        </row>
        <row r="15430">
          <cell r="B15430">
            <v>100061316</v>
          </cell>
          <cell r="D15430" t="str">
            <v>Delivered</v>
          </cell>
        </row>
        <row r="15431">
          <cell r="B15431">
            <v>100061329</v>
          </cell>
          <cell r="D15431" t="str">
            <v>Delivered</v>
          </cell>
        </row>
        <row r="15432">
          <cell r="B15432">
            <v>100061239</v>
          </cell>
          <cell r="D15432" t="str">
            <v>Delivered</v>
          </cell>
        </row>
        <row r="15433">
          <cell r="B15433">
            <v>100061278</v>
          </cell>
          <cell r="D15433" t="str">
            <v>Consignee Refused Due To Space Issue</v>
          </cell>
        </row>
        <row r="15434">
          <cell r="B15434">
            <v>100061312</v>
          </cell>
          <cell r="D15434" t="str">
            <v>Delivered</v>
          </cell>
        </row>
        <row r="15435">
          <cell r="B15435">
            <v>100060732</v>
          </cell>
          <cell r="D15435" t="str">
            <v>Delivered</v>
          </cell>
        </row>
        <row r="15436">
          <cell r="B15436">
            <v>100062051</v>
          </cell>
          <cell r="D15436" t="str">
            <v>Delivered</v>
          </cell>
        </row>
        <row r="15437">
          <cell r="B15437">
            <v>100061321</v>
          </cell>
          <cell r="D15437" t="str">
            <v>Delivered</v>
          </cell>
        </row>
        <row r="15438">
          <cell r="B15438">
            <v>100061242</v>
          </cell>
          <cell r="D15438" t="str">
            <v>Delivered</v>
          </cell>
        </row>
        <row r="15439">
          <cell r="B15439">
            <v>100061247</v>
          </cell>
          <cell r="D15439" t="str">
            <v>Delivered</v>
          </cell>
        </row>
        <row r="15440">
          <cell r="B15440">
            <v>100061254</v>
          </cell>
          <cell r="D15440" t="str">
            <v>Delivered</v>
          </cell>
        </row>
        <row r="15441">
          <cell r="B15441">
            <v>100061256</v>
          </cell>
          <cell r="D15441" t="str">
            <v>Delivered</v>
          </cell>
        </row>
        <row r="15442">
          <cell r="B15442">
            <v>100061264</v>
          </cell>
          <cell r="D15442" t="str">
            <v>Delivered</v>
          </cell>
        </row>
        <row r="15443">
          <cell r="B15443">
            <v>100061269</v>
          </cell>
          <cell r="D15443" t="str">
            <v>Delivered</v>
          </cell>
        </row>
        <row r="15444">
          <cell r="B15444">
            <v>100061213</v>
          </cell>
          <cell r="D15444" t="str">
            <v>Delivered</v>
          </cell>
        </row>
        <row r="15445">
          <cell r="B15445">
            <v>100061343</v>
          </cell>
          <cell r="D15445" t="str">
            <v>Delivered</v>
          </cell>
        </row>
        <row r="15446">
          <cell r="B15446">
            <v>100061335</v>
          </cell>
          <cell r="D15446" t="str">
            <v>Delivered</v>
          </cell>
        </row>
        <row r="15447">
          <cell r="B15447">
            <v>100061218</v>
          </cell>
          <cell r="D15447" t="str">
            <v>Delivered</v>
          </cell>
        </row>
        <row r="15448">
          <cell r="B15448">
            <v>100061308</v>
          </cell>
          <cell r="D15448" t="str">
            <v>Delivered</v>
          </cell>
        </row>
        <row r="15449">
          <cell r="B15449">
            <v>100061319</v>
          </cell>
          <cell r="D15449" t="str">
            <v>Delivered</v>
          </cell>
        </row>
        <row r="15450">
          <cell r="B15450">
            <v>100061290</v>
          </cell>
          <cell r="D15450" t="str">
            <v>Delivered</v>
          </cell>
        </row>
        <row r="15451">
          <cell r="B15451">
            <v>100061307</v>
          </cell>
          <cell r="D15451" t="str">
            <v>Delivered</v>
          </cell>
        </row>
        <row r="15452">
          <cell r="B15452">
            <v>100061528</v>
          </cell>
          <cell r="D15452" t="str">
            <v>Delivered</v>
          </cell>
        </row>
        <row r="15453">
          <cell r="B15453">
            <v>100061567</v>
          </cell>
          <cell r="D15453" t="str">
            <v>Delivered</v>
          </cell>
        </row>
        <row r="15454">
          <cell r="B15454">
            <v>100061568</v>
          </cell>
          <cell r="D15454" t="str">
            <v>Delivered</v>
          </cell>
        </row>
        <row r="15455">
          <cell r="B15455">
            <v>100061521</v>
          </cell>
          <cell r="D15455" t="str">
            <v>Delivered</v>
          </cell>
        </row>
        <row r="15456">
          <cell r="B15456">
            <v>100061527</v>
          </cell>
          <cell r="D15456" t="str">
            <v>Delivered</v>
          </cell>
        </row>
        <row r="15458">
          <cell r="B15458" t="str">
            <v>21-07-2025 (DP World)</v>
          </cell>
        </row>
        <row r="15459">
          <cell r="B15459" t="str">
            <v>AWB</v>
          </cell>
          <cell r="D15459" t="str">
            <v>Appointment ID</v>
          </cell>
        </row>
        <row r="15460">
          <cell r="B15460" t="str">
            <v>SP100775192</v>
          </cell>
          <cell r="D15460" t="str">
            <v>Delivered</v>
          </cell>
        </row>
        <row r="15461">
          <cell r="B15461" t="str">
            <v>SP100778062</v>
          </cell>
          <cell r="D15461" t="str">
            <v>Delivered</v>
          </cell>
        </row>
        <row r="15462">
          <cell r="B15462" t="str">
            <v>SP100778000</v>
          </cell>
          <cell r="D15462" t="str">
            <v>Delivered</v>
          </cell>
        </row>
        <row r="15463">
          <cell r="B15463">
            <v>1302111073</v>
          </cell>
          <cell r="D15463" t="str">
            <v>Delivered</v>
          </cell>
        </row>
        <row r="15464">
          <cell r="B15464">
            <v>1302111080</v>
          </cell>
          <cell r="D15464" t="str">
            <v>Delivered</v>
          </cell>
        </row>
        <row r="15465">
          <cell r="B15465" t="str">
            <v>SP100784652</v>
          </cell>
          <cell r="D15465" t="str">
            <v>Delivered</v>
          </cell>
        </row>
        <row r="15466">
          <cell r="B15466" t="str">
            <v>SP100814565</v>
          </cell>
          <cell r="D15466" t="str">
            <v>Delivered</v>
          </cell>
        </row>
        <row r="15467">
          <cell r="B15467" t="str">
            <v>SP100797627</v>
          </cell>
          <cell r="D15467" t="str">
            <v>Delivered</v>
          </cell>
        </row>
        <row r="15468">
          <cell r="B15468" t="str">
            <v>SP100816761</v>
          </cell>
          <cell r="D15468" t="str">
            <v>Delivered</v>
          </cell>
        </row>
        <row r="15469">
          <cell r="B15469" t="str">
            <v>SP100815021</v>
          </cell>
          <cell r="D15469" t="str">
            <v>Vehicle Hold</v>
          </cell>
        </row>
        <row r="15470">
          <cell r="B15470" t="str">
            <v>SP100797717</v>
          </cell>
          <cell r="D15470" t="str">
            <v>Delivered</v>
          </cell>
        </row>
        <row r="15471">
          <cell r="B15471" t="str">
            <v>SP100795731</v>
          </cell>
          <cell r="D15471" t="str">
            <v>Delivered</v>
          </cell>
        </row>
        <row r="15472">
          <cell r="B15472" t="str">
            <v>SP100795683</v>
          </cell>
          <cell r="D15472" t="str">
            <v>Delivered</v>
          </cell>
        </row>
        <row r="15473">
          <cell r="B15473" t="str">
            <v>SP100795720</v>
          </cell>
          <cell r="D15473" t="str">
            <v>Delivered</v>
          </cell>
        </row>
        <row r="15474">
          <cell r="B15474" t="str">
            <v>SP100795743</v>
          </cell>
          <cell r="D15474" t="str">
            <v>Delivered</v>
          </cell>
        </row>
        <row r="15475">
          <cell r="B15475" t="str">
            <v>SP100817575</v>
          </cell>
          <cell r="D15475" t="str">
            <v>Delivered</v>
          </cell>
        </row>
        <row r="15476">
          <cell r="B15476" t="str">
            <v>SP100814396</v>
          </cell>
          <cell r="D15476" t="str">
            <v>Delivered</v>
          </cell>
        </row>
        <row r="15477">
          <cell r="B15477" t="str">
            <v>SP100814286</v>
          </cell>
          <cell r="D15477" t="str">
            <v>Rejected Due To ASN Not Genrate</v>
          </cell>
        </row>
        <row r="15478">
          <cell r="B15478" t="str">
            <v>SP100814475</v>
          </cell>
          <cell r="D15478" t="str">
            <v>Delivered</v>
          </cell>
        </row>
        <row r="15479">
          <cell r="B15479" t="str">
            <v>SP100814454</v>
          </cell>
          <cell r="D15479" t="str">
            <v>Delivered</v>
          </cell>
        </row>
        <row r="15480">
          <cell r="B15480" t="str">
            <v>SP100814540</v>
          </cell>
          <cell r="D15480" t="str">
            <v>Not Delivered</v>
          </cell>
        </row>
        <row r="15481">
          <cell r="B15481" t="str">
            <v>SP100814429</v>
          </cell>
          <cell r="D15481" t="str">
            <v>Delivered</v>
          </cell>
        </row>
        <row r="15484">
          <cell r="B15484" t="str">
            <v>22-07-2025 (Fast Track)</v>
          </cell>
        </row>
        <row r="15485">
          <cell r="B15485" t="str">
            <v>AWB</v>
          </cell>
          <cell r="D15485" t="str">
            <v>Appointment I'D</v>
          </cell>
        </row>
        <row r="15486">
          <cell r="B15486">
            <v>100059673</v>
          </cell>
          <cell r="D15486" t="str">
            <v>Consignee Refused Due To Space Issue</v>
          </cell>
        </row>
        <row r="15487">
          <cell r="B15487">
            <v>100061236</v>
          </cell>
          <cell r="D15487" t="str">
            <v>Delivered</v>
          </cell>
        </row>
        <row r="15488">
          <cell r="B15488">
            <v>100061331</v>
          </cell>
          <cell r="D15488" t="str">
            <v>Delivered</v>
          </cell>
        </row>
        <row r="15489">
          <cell r="B15489">
            <v>100061279</v>
          </cell>
          <cell r="D15489" t="str">
            <v>Delivered</v>
          </cell>
        </row>
        <row r="15490">
          <cell r="B15490">
            <v>100061274</v>
          </cell>
          <cell r="D15490" t="str">
            <v>Delivered</v>
          </cell>
        </row>
        <row r="15491">
          <cell r="B15491">
            <v>100061275</v>
          </cell>
          <cell r="D15491" t="str">
            <v>Consignee Refused Due To Space Issue</v>
          </cell>
        </row>
        <row r="15492">
          <cell r="B15492">
            <v>100061326</v>
          </cell>
          <cell r="D15492" t="str">
            <v>Delivered</v>
          </cell>
        </row>
        <row r="15493">
          <cell r="B15493">
            <v>100061330</v>
          </cell>
          <cell r="D15493" t="str">
            <v>Consignee Refused Due To Space Issue</v>
          </cell>
        </row>
        <row r="15494">
          <cell r="B15494">
            <v>100061276</v>
          </cell>
          <cell r="D15494" t="str">
            <v>Delivered</v>
          </cell>
        </row>
        <row r="15495">
          <cell r="B15495">
            <v>100061327</v>
          </cell>
          <cell r="D15495" t="str">
            <v>Delivered</v>
          </cell>
        </row>
        <row r="15496">
          <cell r="B15496">
            <v>100061277</v>
          </cell>
          <cell r="D15496" t="str">
            <v>Delivered</v>
          </cell>
        </row>
        <row r="15497">
          <cell r="B15497">
            <v>100061334</v>
          </cell>
          <cell r="D15497" t="str">
            <v>Delivered</v>
          </cell>
        </row>
        <row r="15498">
          <cell r="B15498">
            <v>1506867</v>
          </cell>
          <cell r="D15498" t="str">
            <v>Delivered</v>
          </cell>
        </row>
        <row r="15499">
          <cell r="B15499">
            <v>100061443</v>
          </cell>
          <cell r="D15499" t="str">
            <v>Delivered</v>
          </cell>
        </row>
        <row r="15500">
          <cell r="B15500">
            <v>100061238</v>
          </cell>
          <cell r="D15500" t="str">
            <v>Delivered</v>
          </cell>
        </row>
        <row r="15501">
          <cell r="B15501">
            <v>100061332</v>
          </cell>
          <cell r="D15501" t="str">
            <v>Delivered</v>
          </cell>
        </row>
        <row r="15502">
          <cell r="B15502">
            <v>100061051</v>
          </cell>
          <cell r="D15502" t="str">
            <v>Delivered</v>
          </cell>
        </row>
        <row r="15503">
          <cell r="B15503">
            <v>100061050</v>
          </cell>
          <cell r="D15503" t="str">
            <v>Consignee Refused Due To P.O Expire</v>
          </cell>
        </row>
        <row r="15504">
          <cell r="B15504">
            <v>100061333</v>
          </cell>
          <cell r="D15504" t="str">
            <v>Delivered</v>
          </cell>
        </row>
        <row r="15505">
          <cell r="B15505">
            <v>100061328</v>
          </cell>
          <cell r="D15505" t="str">
            <v>Delivered</v>
          </cell>
        </row>
        <row r="15506">
          <cell r="B15506">
            <v>100061045</v>
          </cell>
          <cell r="D15506" t="str">
            <v>Delivered</v>
          </cell>
        </row>
        <row r="15507">
          <cell r="B15507">
            <v>100061047</v>
          </cell>
          <cell r="D15507" t="str">
            <v>Delivered</v>
          </cell>
        </row>
        <row r="15508">
          <cell r="B15508">
            <v>100061444</v>
          </cell>
          <cell r="D15508" t="str">
            <v>Delivered</v>
          </cell>
        </row>
        <row r="15509">
          <cell r="B15509">
            <v>100061046</v>
          </cell>
          <cell r="D15509" t="str">
            <v>Delivered</v>
          </cell>
        </row>
        <row r="15510">
          <cell r="B15510">
            <v>100061020</v>
          </cell>
          <cell r="D15510" t="str">
            <v>Delivered</v>
          </cell>
        </row>
        <row r="15511">
          <cell r="B15511">
            <v>100061280</v>
          </cell>
          <cell r="D15511" t="str">
            <v>Delivered</v>
          </cell>
        </row>
        <row r="15512">
          <cell r="B15512">
            <v>100061244</v>
          </cell>
          <cell r="D15512" t="str">
            <v>Delivered</v>
          </cell>
        </row>
        <row r="15513">
          <cell r="B15513">
            <v>100061245</v>
          </cell>
          <cell r="D15513" t="str">
            <v>Delivered</v>
          </cell>
        </row>
        <row r="15514">
          <cell r="B15514">
            <v>100061246</v>
          </cell>
          <cell r="D15514" t="str">
            <v>Delivered</v>
          </cell>
        </row>
        <row r="15515">
          <cell r="B15515">
            <v>100061248</v>
          </cell>
          <cell r="D15515" t="str">
            <v>Delivered</v>
          </cell>
        </row>
        <row r="15516">
          <cell r="B15516">
            <v>100061249</v>
          </cell>
          <cell r="D15516" t="str">
            <v>Delivered</v>
          </cell>
        </row>
        <row r="15517">
          <cell r="B15517">
            <v>100061250</v>
          </cell>
          <cell r="D15517" t="str">
            <v>Delivered</v>
          </cell>
        </row>
        <row r="15518">
          <cell r="B15518">
            <v>100061251</v>
          </cell>
          <cell r="D15518" t="str">
            <v>Delivered</v>
          </cell>
        </row>
        <row r="15519">
          <cell r="B15519">
            <v>100061258</v>
          </cell>
          <cell r="D15519" t="str">
            <v>Delivered</v>
          </cell>
        </row>
        <row r="15520">
          <cell r="B15520">
            <v>100061259</v>
          </cell>
          <cell r="D15520" t="str">
            <v>Delivered</v>
          </cell>
        </row>
        <row r="15521">
          <cell r="B15521">
            <v>100061261</v>
          </cell>
          <cell r="D15521" t="str">
            <v>Delivered</v>
          </cell>
        </row>
        <row r="15522">
          <cell r="B15522">
            <v>100061320</v>
          </cell>
          <cell r="D15522" t="str">
            <v>Delivered</v>
          </cell>
        </row>
        <row r="15523">
          <cell r="B15523">
            <v>100061262</v>
          </cell>
          <cell r="D15523" t="str">
            <v>Delivered</v>
          </cell>
        </row>
        <row r="15524">
          <cell r="B15524">
            <v>100061263</v>
          </cell>
          <cell r="D15524" t="str">
            <v>Delivered</v>
          </cell>
        </row>
        <row r="15525">
          <cell r="B15525">
            <v>100061265</v>
          </cell>
          <cell r="D15525" t="str">
            <v>Delivered</v>
          </cell>
        </row>
        <row r="15526">
          <cell r="B15526">
            <v>100061311</v>
          </cell>
          <cell r="D15526" t="str">
            <v>Delivered</v>
          </cell>
        </row>
        <row r="15527">
          <cell r="B15527">
            <v>100061266</v>
          </cell>
          <cell r="D15527" t="str">
            <v>Delivered</v>
          </cell>
        </row>
        <row r="15528">
          <cell r="B15528">
            <v>100061270</v>
          </cell>
          <cell r="D15528" t="str">
            <v>Delivered</v>
          </cell>
        </row>
        <row r="15529">
          <cell r="B15529">
            <v>100061271</v>
          </cell>
          <cell r="D15529" t="str">
            <v>Delivered</v>
          </cell>
        </row>
        <row r="15530">
          <cell r="B15530">
            <v>100061272</v>
          </cell>
          <cell r="D15530" t="str">
            <v>Delivered</v>
          </cell>
        </row>
        <row r="15531">
          <cell r="B15531">
            <v>100061306</v>
          </cell>
          <cell r="D15531" t="str">
            <v>Delivered</v>
          </cell>
        </row>
        <row r="15532">
          <cell r="B15532">
            <v>100061317</v>
          </cell>
          <cell r="D15532" t="str">
            <v>Delivered</v>
          </cell>
        </row>
        <row r="15533">
          <cell r="B15533">
            <v>100061923</v>
          </cell>
          <cell r="D15533" t="str">
            <v>Delivered</v>
          </cell>
        </row>
        <row r="15534">
          <cell r="B15534">
            <v>100061543</v>
          </cell>
          <cell r="D15534" t="str">
            <v>Delivered</v>
          </cell>
        </row>
        <row r="15535">
          <cell r="B15535">
            <v>100061517</v>
          </cell>
          <cell r="D15535" t="str">
            <v>Delivered</v>
          </cell>
        </row>
        <row r="15536">
          <cell r="B15536">
            <v>100061897</v>
          </cell>
          <cell r="D15536" t="str">
            <v>Delivered</v>
          </cell>
        </row>
        <row r="15537">
          <cell r="B15537">
            <v>100061900</v>
          </cell>
          <cell r="D15537" t="str">
            <v>Delivered</v>
          </cell>
        </row>
        <row r="15539">
          <cell r="B15539" t="str">
            <v>22-07-2025 (DP World)</v>
          </cell>
        </row>
        <row r="15540">
          <cell r="B15540" t="str">
            <v>AWB</v>
          </cell>
          <cell r="D15540" t="str">
            <v>Appointment ID</v>
          </cell>
        </row>
        <row r="15541">
          <cell r="B15541" t="str">
            <v>SP100773249</v>
          </cell>
          <cell r="D15541" t="str">
            <v>Delivered</v>
          </cell>
        </row>
        <row r="15542">
          <cell r="B15542" t="str">
            <v>SP100778007</v>
          </cell>
          <cell r="D15542" t="str">
            <v>Delivered</v>
          </cell>
        </row>
        <row r="15543">
          <cell r="B15543" t="str">
            <v>SP100778030</v>
          </cell>
          <cell r="D15543" t="str">
            <v>Delivered</v>
          </cell>
        </row>
        <row r="15544">
          <cell r="B15544" t="str">
            <v>SP100778034</v>
          </cell>
          <cell r="D15544" t="str">
            <v>Delivered</v>
          </cell>
        </row>
        <row r="15545">
          <cell r="B15545" t="str">
            <v>SP100778041</v>
          </cell>
          <cell r="D15545" t="str">
            <v>Delivered</v>
          </cell>
        </row>
        <row r="15546">
          <cell r="B15546" t="str">
            <v>SP100778003</v>
          </cell>
          <cell r="D15546" t="str">
            <v>Delivered</v>
          </cell>
        </row>
        <row r="15547">
          <cell r="B15547" t="str">
            <v>SP100778014</v>
          </cell>
          <cell r="D15547" t="str">
            <v>Delivered</v>
          </cell>
        </row>
        <row r="15548">
          <cell r="B15548" t="str">
            <v>SP100799790</v>
          </cell>
          <cell r="D15548" t="str">
            <v>Delivered</v>
          </cell>
        </row>
        <row r="15549">
          <cell r="B15549" t="str">
            <v>SP100797585</v>
          </cell>
          <cell r="D15549" t="str">
            <v>Delivered</v>
          </cell>
        </row>
        <row r="15550">
          <cell r="B15550" t="str">
            <v>SP100795950</v>
          </cell>
          <cell r="D15550" t="str">
            <v>Delivered</v>
          </cell>
        </row>
        <row r="15551">
          <cell r="B15551" t="str">
            <v>SP100795674</v>
          </cell>
          <cell r="D15551" t="str">
            <v>Delivered</v>
          </cell>
        </row>
        <row r="15552">
          <cell r="B15552" t="str">
            <v>SP100796098</v>
          </cell>
          <cell r="D15552" t="str">
            <v>Delivered</v>
          </cell>
        </row>
        <row r="15555">
          <cell r="B15555" t="str">
            <v>23-07-2025 (Fast Track)</v>
          </cell>
        </row>
        <row r="15556">
          <cell r="B15556" t="str">
            <v>AWB</v>
          </cell>
          <cell r="D15556" t="str">
            <v>Appointment I'D</v>
          </cell>
        </row>
        <row r="15557">
          <cell r="B15557">
            <v>100059805</v>
          </cell>
          <cell r="D15557" t="str">
            <v>Delivered</v>
          </cell>
        </row>
        <row r="15558">
          <cell r="B15558">
            <v>100059882</v>
          </cell>
          <cell r="D15558" t="str">
            <v>Delivered</v>
          </cell>
        </row>
        <row r="15559">
          <cell r="B15559">
            <v>100061241</v>
          </cell>
          <cell r="D15559" t="str">
            <v>Delivered</v>
          </cell>
        </row>
        <row r="15560">
          <cell r="B15560">
            <v>100061255</v>
          </cell>
          <cell r="D15560" t="str">
            <v>Delivered</v>
          </cell>
        </row>
        <row r="15561">
          <cell r="B15561">
            <v>100061257</v>
          </cell>
          <cell r="D15561" t="str">
            <v>Delivered</v>
          </cell>
        </row>
        <row r="15563">
          <cell r="B15563" t="str">
            <v>23-07-2025 (DP World)</v>
          </cell>
        </row>
        <row r="15564">
          <cell r="B15564" t="str">
            <v>AWB</v>
          </cell>
          <cell r="D15564" t="str">
            <v>Appointment ID</v>
          </cell>
        </row>
        <row r="15565">
          <cell r="B15565" t="str">
            <v>SP100815012</v>
          </cell>
          <cell r="D15565" t="str">
            <v>Delivered</v>
          </cell>
        </row>
        <row r="15566">
          <cell r="B15566" t="str">
            <v>SP100797550</v>
          </cell>
          <cell r="D15566" t="str">
            <v>Delivered</v>
          </cell>
        </row>
        <row r="15567">
          <cell r="B15567" t="str">
            <v>SP100795591</v>
          </cell>
          <cell r="D15567" t="str">
            <v>Delivered</v>
          </cell>
        </row>
        <row r="15568">
          <cell r="B15568" t="str">
            <v>SP100795597</v>
          </cell>
          <cell r="D15568" t="str">
            <v>Delivered</v>
          </cell>
        </row>
        <row r="15569">
          <cell r="B15569" t="str">
            <v>SP100814439</v>
          </cell>
          <cell r="D15569" t="str">
            <v>Delivered</v>
          </cell>
        </row>
        <row r="15570">
          <cell r="B15570" t="str">
            <v>SP100814386</v>
          </cell>
          <cell r="D15570" t="str">
            <v>Delivered</v>
          </cell>
        </row>
        <row r="15571">
          <cell r="B15571" t="str">
            <v>SP100814314</v>
          </cell>
          <cell r="D15571" t="str">
            <v>Delivered</v>
          </cell>
        </row>
        <row r="15572">
          <cell r="B15572" t="str">
            <v>SP100814345</v>
          </cell>
          <cell r="D15572" t="str">
            <v>Delivered</v>
          </cell>
        </row>
        <row r="15573">
          <cell r="B15573" t="str">
            <v>SP100814407</v>
          </cell>
          <cell r="D15573" t="str">
            <v>Delivered</v>
          </cell>
        </row>
        <row r="15574">
          <cell r="B15574" t="str">
            <v>SP100814325</v>
          </cell>
          <cell r="D15574" t="str">
            <v>Delivered</v>
          </cell>
        </row>
        <row r="15575">
          <cell r="B15575" t="str">
            <v>SP100816816</v>
          </cell>
          <cell r="D15575" t="str">
            <v>Delivered</v>
          </cell>
        </row>
        <row r="15576">
          <cell r="B15576" t="str">
            <v>SP100816804</v>
          </cell>
          <cell r="D15576" t="str">
            <v>Appointment Taken Before EDD</v>
          </cell>
        </row>
        <row r="15577">
          <cell r="B15577" t="str">
            <v>SP100816786</v>
          </cell>
          <cell r="D15577" t="str">
            <v>Delivered</v>
          </cell>
        </row>
        <row r="15578">
          <cell r="B15578" t="str">
            <v>SP100816793</v>
          </cell>
          <cell r="D15578" t="str">
            <v>Appointment Taken Before EDD</v>
          </cell>
        </row>
        <row r="15579">
          <cell r="B15579" t="str">
            <v>SP100816781</v>
          </cell>
          <cell r="D15579" t="str">
            <v>Delivered</v>
          </cell>
        </row>
        <row r="15580">
          <cell r="B15580" t="str">
            <v>SP100816777</v>
          </cell>
          <cell r="D15580" t="str">
            <v>Appointment Taken Before EDD</v>
          </cell>
        </row>
        <row r="15581">
          <cell r="B15581" t="str">
            <v>SP100816788</v>
          </cell>
          <cell r="D15581" t="str">
            <v>Delivered</v>
          </cell>
        </row>
        <row r="15584">
          <cell r="B15584" t="str">
            <v>24-07-2025 (Fast Track)</v>
          </cell>
        </row>
        <row r="15585">
          <cell r="B15585" t="str">
            <v>AWB</v>
          </cell>
          <cell r="D15585" t="str">
            <v>Appointment I'D</v>
          </cell>
        </row>
        <row r="15586">
          <cell r="B15586">
            <v>100061315</v>
          </cell>
          <cell r="D15586" t="str">
            <v>Delivered</v>
          </cell>
        </row>
        <row r="15587">
          <cell r="B15587">
            <v>100061524</v>
          </cell>
          <cell r="D15587" t="str">
            <v>Delivered</v>
          </cell>
        </row>
        <row r="15588">
          <cell r="B15588">
            <v>100061570</v>
          </cell>
          <cell r="D15588" t="str">
            <v>SAID NO APPOINTMENT TODAY</v>
          </cell>
        </row>
        <row r="15589">
          <cell r="B15589">
            <v>100062041</v>
          </cell>
          <cell r="D15589" t="str">
            <v> shipment not picked up</v>
          </cell>
        </row>
        <row r="15590">
          <cell r="B15590">
            <v>100062210</v>
          </cell>
          <cell r="D15590" t="str">
            <v>Delivered</v>
          </cell>
        </row>
        <row r="15591">
          <cell r="B15591">
            <v>100062209</v>
          </cell>
          <cell r="D15591" t="str">
            <v>Delivered</v>
          </cell>
        </row>
        <row r="15592">
          <cell r="B15592">
            <v>100062241</v>
          </cell>
          <cell r="D15592" t="str">
            <v>Delivered</v>
          </cell>
        </row>
        <row r="15593">
          <cell r="B15593">
            <v>100062285</v>
          </cell>
          <cell r="D15593" t="str">
            <v>Delivered</v>
          </cell>
        </row>
        <row r="15594">
          <cell r="B15594">
            <v>100062270</v>
          </cell>
          <cell r="D15594" t="str">
            <v>Delivered</v>
          </cell>
        </row>
        <row r="15597">
          <cell r="B15597" t="str">
            <v>24-07-2025 (DP World)</v>
          </cell>
        </row>
        <row r="15598">
          <cell r="B15598" t="str">
            <v>AWB</v>
          </cell>
          <cell r="D15598" t="str">
            <v>Appointment ID</v>
          </cell>
        </row>
        <row r="15599">
          <cell r="B15599" t="str">
            <v>SP100816737</v>
          </cell>
          <cell r="D15599" t="str">
            <v>Delivered</v>
          </cell>
        </row>
        <row r="15600">
          <cell r="B15600" t="str">
            <v>SP100817719</v>
          </cell>
          <cell r="D15600" t="str">
            <v>Delivered</v>
          </cell>
        </row>
        <row r="15601">
          <cell r="B15601" t="str">
            <v>SP100816742</v>
          </cell>
          <cell r="D15601" t="str">
            <v>Appointment Taken Before EDD</v>
          </cell>
        </row>
        <row r="15602">
          <cell r="B15602" t="str">
            <v>SP100814982</v>
          </cell>
          <cell r="D15602" t="str">
            <v>Delivered</v>
          </cell>
        </row>
        <row r="15603">
          <cell r="B15603" t="str">
            <v>SP100816764</v>
          </cell>
          <cell r="D15603" t="str">
            <v>Delivered</v>
          </cell>
        </row>
        <row r="15604">
          <cell r="B15604" t="str">
            <v>SP100816779</v>
          </cell>
          <cell r="D15604" t="str">
            <v>Delivered</v>
          </cell>
        </row>
        <row r="15605">
          <cell r="B15605" t="str">
            <v>SP100816749</v>
          </cell>
          <cell r="D15605" t="str">
            <v>Appointment Taken Before EDD</v>
          </cell>
        </row>
        <row r="15606">
          <cell r="B15606" t="str">
            <v>SP100789744</v>
          </cell>
          <cell r="D15606" t="str">
            <v>Delivered</v>
          </cell>
        </row>
        <row r="15607">
          <cell r="B15607" t="str">
            <v>SP100795695</v>
          </cell>
          <cell r="D15607" t="str">
            <v>Delivered</v>
          </cell>
        </row>
        <row r="15608">
          <cell r="B15608" t="str">
            <v>SP100795658</v>
          </cell>
          <cell r="D15608" t="str">
            <v>Delivered</v>
          </cell>
        </row>
        <row r="15609">
          <cell r="B15609" t="str">
            <v>SP100795593</v>
          </cell>
          <cell r="D15609" t="str">
            <v>Delivered</v>
          </cell>
        </row>
        <row r="15610">
          <cell r="B15610" t="str">
            <v>SP100795693</v>
          </cell>
          <cell r="D15610" t="str">
            <v>Delivered</v>
          </cell>
        </row>
        <row r="15611">
          <cell r="B15611" t="str">
            <v>SP100814300</v>
          </cell>
          <cell r="D15611" t="str">
            <v>Delivered</v>
          </cell>
        </row>
        <row r="15612">
          <cell r="B15612" t="str">
            <v>SP100814443</v>
          </cell>
          <cell r="D15612" t="str">
            <v>Delivered</v>
          </cell>
        </row>
        <row r="15613">
          <cell r="B15613" t="str">
            <v>SP100814337</v>
          </cell>
          <cell r="D15613" t="str">
            <v>Delivered</v>
          </cell>
        </row>
        <row r="15614">
          <cell r="B15614" t="str">
            <v>SP100814355</v>
          </cell>
          <cell r="D15614" t="str">
            <v>Delivered</v>
          </cell>
        </row>
        <row r="15615">
          <cell r="B15615" t="str">
            <v>SP100816817</v>
          </cell>
          <cell r="D15615" t="str">
            <v>Delivered</v>
          </cell>
        </row>
        <row r="15616">
          <cell r="B15616" t="str">
            <v>SP100816791</v>
          </cell>
          <cell r="D15616" t="str">
            <v>Delivered</v>
          </cell>
        </row>
        <row r="15617">
          <cell r="B15617" t="str">
            <v>SP100816790</v>
          </cell>
          <cell r="D15617" t="str">
            <v>Delivered</v>
          </cell>
        </row>
        <row r="15618">
          <cell r="B15618" t="str">
            <v>SP100816785</v>
          </cell>
          <cell r="D15618" t="str">
            <v>Delivered</v>
          </cell>
        </row>
        <row r="15619">
          <cell r="B15619" t="str">
            <v>SP100816778</v>
          </cell>
          <cell r="D15619" t="str">
            <v>Delivered</v>
          </cell>
        </row>
        <row r="15620">
          <cell r="B15620" t="str">
            <v>SP100817786</v>
          </cell>
          <cell r="D15620" t="str">
            <v>Delivered</v>
          </cell>
        </row>
        <row r="15621">
          <cell r="B15621" t="str">
            <v>SP100816794</v>
          </cell>
          <cell r="D15621" t="str">
            <v>Delivered</v>
          </cell>
        </row>
        <row r="15622">
          <cell r="B15622" t="str">
            <v>SP100816774</v>
          </cell>
          <cell r="D15622" t="str">
            <v>Delivered</v>
          </cell>
        </row>
        <row r="15623">
          <cell r="B15623" t="str">
            <v>SP100817869</v>
          </cell>
          <cell r="D15623" t="str">
            <v>Delivered</v>
          </cell>
        </row>
        <row r="15624">
          <cell r="B15624" t="str">
            <v>SP100819184</v>
          </cell>
          <cell r="D15624" t="str">
            <v>Delivered</v>
          </cell>
        </row>
        <row r="15625">
          <cell r="B15625" t="str">
            <v>SP100819178</v>
          </cell>
          <cell r="D15625" t="str">
            <v>Delivered</v>
          </cell>
        </row>
        <row r="15626">
          <cell r="B15626" t="str">
            <v>SP100819833</v>
          </cell>
          <cell r="D15626" t="str">
            <v>Delivered</v>
          </cell>
        </row>
        <row r="15627">
          <cell r="B15627" t="str">
            <v>SP100815021</v>
          </cell>
          <cell r="D15627" t="str">
            <v>Delivered</v>
          </cell>
        </row>
        <row r="15630">
          <cell r="B15630" t="str">
            <v>25-07-2025 (Fast Track)</v>
          </cell>
        </row>
        <row r="15631">
          <cell r="B15631" t="str">
            <v>AWB</v>
          </cell>
          <cell r="D15631" t="str">
            <v>Appointment I'D</v>
          </cell>
        </row>
        <row r="15632">
          <cell r="B15632">
            <v>100059673</v>
          </cell>
          <cell r="D15632" t="str">
            <v>Delivered</v>
          </cell>
        </row>
        <row r="15633">
          <cell r="B15633">
            <v>100059832</v>
          </cell>
          <cell r="D15633" t="str">
            <v>Delivered</v>
          </cell>
        </row>
        <row r="15634">
          <cell r="B15634">
            <v>100061857</v>
          </cell>
          <cell r="D15634" t="str">
            <v>Delivered</v>
          </cell>
        </row>
        <row r="15635">
          <cell r="B15635">
            <v>100062307</v>
          </cell>
          <cell r="D15635" t="str">
            <v>Delivered</v>
          </cell>
        </row>
        <row r="15636">
          <cell r="B15636">
            <v>100060728</v>
          </cell>
          <cell r="D15636" t="str">
            <v>Delivered</v>
          </cell>
        </row>
        <row r="15637">
          <cell r="B15637">
            <v>100060740</v>
          </cell>
          <cell r="D15637" t="str">
            <v>Delivered</v>
          </cell>
        </row>
        <row r="15638">
          <cell r="B15638">
            <v>100061309</v>
          </cell>
          <cell r="D15638" t="str">
            <v>Delivered</v>
          </cell>
        </row>
        <row r="15639">
          <cell r="B15639">
            <v>100061898</v>
          </cell>
          <cell r="D15639" t="str">
            <v>Delivered</v>
          </cell>
        </row>
        <row r="15640">
          <cell r="B15640">
            <v>100062485</v>
          </cell>
          <cell r="D15640" t="str">
            <v>Delivered</v>
          </cell>
        </row>
        <row r="15641">
          <cell r="B15641">
            <v>100062398</v>
          </cell>
          <cell r="D15641" t="str">
            <v>Delivered</v>
          </cell>
        </row>
        <row r="15642">
          <cell r="B15642">
            <v>100062400</v>
          </cell>
          <cell r="D15642" t="str">
            <v>Delivered</v>
          </cell>
        </row>
        <row r="15645">
          <cell r="B15645" t="str">
            <v>25-07-2025 (DP World)</v>
          </cell>
        </row>
        <row r="15646">
          <cell r="B15646" t="str">
            <v>AWB</v>
          </cell>
          <cell r="D15646" t="str">
            <v>Appointment ID</v>
          </cell>
        </row>
        <row r="15647">
          <cell r="B15647" t="str">
            <v>SP100777997</v>
          </cell>
          <cell r="D15647" t="str">
            <v>Delivered</v>
          </cell>
        </row>
        <row r="15648">
          <cell r="B15648" t="str">
            <v>SP100788230</v>
          </cell>
          <cell r="D15648" t="str">
            <v>Delivered</v>
          </cell>
        </row>
        <row r="15649">
          <cell r="B15649" t="str">
            <v>SP100816034</v>
          </cell>
          <cell r="D15649" t="str">
            <v>Delivered</v>
          </cell>
        </row>
        <row r="15650">
          <cell r="B15650" t="str">
            <v>SP100816734</v>
          </cell>
          <cell r="D15650" t="str">
            <v>Delivered</v>
          </cell>
        </row>
        <row r="15651">
          <cell r="B15651" t="str">
            <v>SP100814996</v>
          </cell>
          <cell r="D15651" t="str">
            <v>Delivered</v>
          </cell>
        </row>
        <row r="15652">
          <cell r="B15652" t="str">
            <v>SP100814986</v>
          </cell>
          <cell r="D15652" t="str">
            <v>Delivered</v>
          </cell>
        </row>
        <row r="15653">
          <cell r="B15653" t="str">
            <v>SP100816771</v>
          </cell>
          <cell r="D15653" t="str">
            <v>Delivered</v>
          </cell>
        </row>
        <row r="15654">
          <cell r="B15654" t="str">
            <v>SP100816747</v>
          </cell>
          <cell r="D15654" t="str">
            <v>Delivered</v>
          </cell>
        </row>
        <row r="15655">
          <cell r="B15655" t="str">
            <v>SP100789661</v>
          </cell>
          <cell r="D15655" t="str">
            <v>Delivered</v>
          </cell>
        </row>
        <row r="15656">
          <cell r="B15656" t="str">
            <v>SP100799812</v>
          </cell>
          <cell r="D15656" t="str">
            <v>Delivered</v>
          </cell>
        </row>
        <row r="15657">
          <cell r="B15657" t="str">
            <v>SP100795978</v>
          </cell>
          <cell r="D15657" t="str">
            <v>Delivered</v>
          </cell>
        </row>
        <row r="15658">
          <cell r="B15658" t="str">
            <v>SP100819187</v>
          </cell>
          <cell r="D15658" t="str">
            <v>Delivered</v>
          </cell>
        </row>
        <row r="15659">
          <cell r="B15659" t="str">
            <v>SP100819191</v>
          </cell>
          <cell r="D15659" t="str">
            <v>Delivered</v>
          </cell>
        </row>
        <row r="15660">
          <cell r="B15660" t="str">
            <v>SP100819195</v>
          </cell>
          <cell r="D15660" t="str">
            <v>Delivered</v>
          </cell>
        </row>
        <row r="15661">
          <cell r="B15661" t="str">
            <v>SP100819273</v>
          </cell>
          <cell r="D15661" t="str">
            <v>Delivered</v>
          </cell>
        </row>
        <row r="15662">
          <cell r="B15662" t="str">
            <v>SP100819208</v>
          </cell>
          <cell r="D15662" t="str">
            <v>Delivered</v>
          </cell>
        </row>
        <row r="15663">
          <cell r="B15663" t="str">
            <v>SP100819213</v>
          </cell>
          <cell r="D15663" t="str">
            <v>Delivered</v>
          </cell>
        </row>
        <row r="15664">
          <cell r="B15664" t="str">
            <v>SP100819344</v>
          </cell>
          <cell r="D15664" t="str">
            <v>Delivered</v>
          </cell>
        </row>
        <row r="15665">
          <cell r="B15665" t="str">
            <v>SP100814286</v>
          </cell>
          <cell r="D15665" t="str">
            <v>Delivered</v>
          </cell>
        </row>
        <row r="15666">
          <cell r="B15666" t="str">
            <v>SP100814450</v>
          </cell>
          <cell r="D15666" t="str">
            <v>Delivered</v>
          </cell>
        </row>
        <row r="15667">
          <cell r="B15667" t="str">
            <v>SP100815526</v>
          </cell>
          <cell r="D15667" t="str">
            <v>Delivered</v>
          </cell>
        </row>
        <row r="15668">
          <cell r="B15668" t="str">
            <v>SP100816811</v>
          </cell>
          <cell r="D15668" t="str">
            <v>Delivered</v>
          </cell>
        </row>
        <row r="15669">
          <cell r="B15669" t="str">
            <v>SP100816815</v>
          </cell>
          <cell r="D15669" t="str">
            <v>Delivered</v>
          </cell>
        </row>
        <row r="15670">
          <cell r="B15670" t="str">
            <v>SP100816810</v>
          </cell>
          <cell r="D15670" t="str">
            <v>Delivered</v>
          </cell>
        </row>
        <row r="15671">
          <cell r="B15671" t="str">
            <v>SP100816792</v>
          </cell>
          <cell r="D15671" t="str">
            <v>Delivered</v>
          </cell>
        </row>
        <row r="15672">
          <cell r="B15672" t="str">
            <v>SP100816797</v>
          </cell>
          <cell r="D15672" t="str">
            <v>Appointment Taken Before EDD</v>
          </cell>
        </row>
        <row r="15673">
          <cell r="B15673" t="str">
            <v>SP100816787</v>
          </cell>
          <cell r="D15673" t="str">
            <v>Delivered</v>
          </cell>
        </row>
        <row r="15674">
          <cell r="B15674" t="str">
            <v>SP100816799</v>
          </cell>
          <cell r="D15674" t="str">
            <v>Delivered</v>
          </cell>
        </row>
        <row r="15675">
          <cell r="B15675" t="str">
            <v>SP100816800</v>
          </cell>
          <cell r="D15675" t="str">
            <v>Delivered</v>
          </cell>
        </row>
        <row r="15676">
          <cell r="B15676" t="str">
            <v>SP100819513</v>
          </cell>
          <cell r="D15676" t="str">
            <v>Delivered</v>
          </cell>
        </row>
        <row r="15679">
          <cell r="B15679" t="str">
            <v>26-07-2025 (Fast Track)</v>
          </cell>
        </row>
        <row r="15680">
          <cell r="B15680" t="str">
            <v>AWB</v>
          </cell>
          <cell r="D15680" t="str">
            <v>Appointment I'D</v>
          </cell>
        </row>
        <row r="15681">
          <cell r="B15681">
            <v>100061861</v>
          </cell>
          <cell r="D15681" t="str">
            <v>Delivered</v>
          </cell>
        </row>
        <row r="15682">
          <cell r="B15682">
            <v>100061991</v>
          </cell>
          <cell r="D15682" t="str">
            <v>Delivered</v>
          </cell>
        </row>
        <row r="15683">
          <cell r="B15683">
            <v>100062000</v>
          </cell>
          <cell r="D15683" t="str">
            <v>Delivered</v>
          </cell>
        </row>
        <row r="15684">
          <cell r="B15684">
            <v>100062053</v>
          </cell>
          <cell r="D15684" t="str">
            <v>Delivered</v>
          </cell>
        </row>
        <row r="15685">
          <cell r="B15685">
            <v>100061856</v>
          </cell>
          <cell r="D15685" t="str">
            <v>Delivered</v>
          </cell>
        </row>
        <row r="15686">
          <cell r="B15686">
            <v>100061278</v>
          </cell>
          <cell r="D15686" t="str">
            <v>Delivered</v>
          </cell>
        </row>
        <row r="15687">
          <cell r="B15687">
            <v>100061858</v>
          </cell>
          <cell r="D15687" t="str">
            <v>Delivered</v>
          </cell>
        </row>
        <row r="15688">
          <cell r="B15688">
            <v>100062306</v>
          </cell>
          <cell r="D15688" t="str">
            <v>Delivered</v>
          </cell>
        </row>
        <row r="15689">
          <cell r="B15689">
            <v>100061852</v>
          </cell>
          <cell r="D15689" t="str">
            <v>Delivered</v>
          </cell>
        </row>
        <row r="15690">
          <cell r="B15690">
            <v>100061860</v>
          </cell>
          <cell r="D15690" t="str">
            <v>Delivered</v>
          </cell>
        </row>
        <row r="15691">
          <cell r="B15691">
            <v>100061907</v>
          </cell>
          <cell r="D15691" t="str">
            <v>Delivered</v>
          </cell>
        </row>
        <row r="15692">
          <cell r="B15692">
            <v>100062997</v>
          </cell>
          <cell r="D15692" t="str">
            <v>Delivered</v>
          </cell>
        </row>
        <row r="15693">
          <cell r="B15693">
            <v>100062987</v>
          </cell>
          <cell r="D15693" t="str">
            <v>Delivered</v>
          </cell>
        </row>
        <row r="15694">
          <cell r="B15694">
            <v>100063001</v>
          </cell>
          <cell r="D15694" t="str">
            <v>Delivered</v>
          </cell>
        </row>
        <row r="15695">
          <cell r="B15695">
            <v>100062438</v>
          </cell>
          <cell r="D15695" t="str">
            <v>Delivered</v>
          </cell>
        </row>
        <row r="15696">
          <cell r="B15696">
            <v>100061864</v>
          </cell>
          <cell r="D15696" t="str">
            <v>Delivered</v>
          </cell>
        </row>
        <row r="15697">
          <cell r="B15697">
            <v>100061862</v>
          </cell>
          <cell r="D15697" t="str">
            <v>Delivered</v>
          </cell>
        </row>
        <row r="15698">
          <cell r="B15698">
            <v>100061849</v>
          </cell>
          <cell r="D15698" t="str">
            <v>Delivered</v>
          </cell>
        </row>
        <row r="15699">
          <cell r="B15699">
            <v>100062047</v>
          </cell>
          <cell r="D15699" t="str">
            <v>Delivered</v>
          </cell>
        </row>
        <row r="15700">
          <cell r="B15700">
            <v>100062050</v>
          </cell>
          <cell r="D15700" t="str">
            <v>Delivered</v>
          </cell>
        </row>
        <row r="15701">
          <cell r="B15701">
            <v>100062437</v>
          </cell>
          <cell r="D15701" t="str">
            <v>Delivered</v>
          </cell>
        </row>
        <row r="15702">
          <cell r="B15702">
            <v>100062314</v>
          </cell>
          <cell r="D15702" t="str">
            <v>Delivered</v>
          </cell>
        </row>
        <row r="15703">
          <cell r="B15703">
            <v>100062284</v>
          </cell>
          <cell r="D15703" t="str">
            <v>Delivered</v>
          </cell>
        </row>
        <row r="15704">
          <cell r="B15704">
            <v>100062404</v>
          </cell>
          <cell r="D15704" t="str">
            <v>Delivered</v>
          </cell>
        </row>
        <row r="15705">
          <cell r="B15705">
            <v>100062240</v>
          </cell>
          <cell r="D15705" t="str">
            <v>Delivered</v>
          </cell>
        </row>
        <row r="15706">
          <cell r="B15706">
            <v>100062403</v>
          </cell>
          <cell r="D15706" t="str">
            <v>Delivered</v>
          </cell>
        </row>
        <row r="15707">
          <cell r="B15707">
            <v>100062402</v>
          </cell>
          <cell r="D15707" t="str">
            <v>Delivered</v>
          </cell>
        </row>
        <row r="15708">
          <cell r="B15708">
            <v>100062980</v>
          </cell>
          <cell r="D15708" t="str">
            <v>Delivered</v>
          </cell>
        </row>
        <row r="15709">
          <cell r="B15709">
            <v>100062965</v>
          </cell>
          <cell r="D15709" t="str">
            <v>Delivered</v>
          </cell>
        </row>
        <row r="15710">
          <cell r="B15710">
            <v>100062993</v>
          </cell>
          <cell r="D15710" t="str">
            <v>Delivered</v>
          </cell>
        </row>
        <row r="15711">
          <cell r="B15711">
            <v>100062898</v>
          </cell>
          <cell r="D15711" t="str">
            <v>Delivered</v>
          </cell>
        </row>
        <row r="15713">
          <cell r="B15713" t="str">
            <v>26-07-2025 (DP World)</v>
          </cell>
        </row>
        <row r="15714">
          <cell r="B15714" t="str">
            <v>AWB</v>
          </cell>
          <cell r="D15714" t="str">
            <v>Appointment ID</v>
          </cell>
        </row>
        <row r="15715">
          <cell r="B15715" t="str">
            <v>SP100788113</v>
          </cell>
          <cell r="D15715" t="str">
            <v>Delivered</v>
          </cell>
        </row>
        <row r="15716">
          <cell r="B15716" t="str">
            <v>SP100816745</v>
          </cell>
          <cell r="D15716" t="str">
            <v>Delivered</v>
          </cell>
        </row>
        <row r="15717">
          <cell r="B15717" t="str">
            <v>SP100789668</v>
          </cell>
          <cell r="D15717" t="str">
            <v>Delivered</v>
          </cell>
        </row>
        <row r="15718">
          <cell r="B15718" t="str">
            <v>SP100795927</v>
          </cell>
          <cell r="D15718" t="str">
            <v>Delivered</v>
          </cell>
        </row>
        <row r="15719">
          <cell r="B15719" t="str">
            <v>SP100795834</v>
          </cell>
          <cell r="D15719" t="str">
            <v>Delivered</v>
          </cell>
        </row>
        <row r="15720">
          <cell r="B15720" t="str">
            <v>SP100795906</v>
          </cell>
          <cell r="D15720" t="str">
            <v>Delivered</v>
          </cell>
        </row>
        <row r="15721">
          <cell r="B15721" t="str">
            <v>SP100815512</v>
          </cell>
          <cell r="D15721" t="str">
            <v>Delivered</v>
          </cell>
        </row>
        <row r="15722">
          <cell r="B15722" t="str">
            <v>SP100816770</v>
          </cell>
          <cell r="D15722" t="str">
            <v>Delivered</v>
          </cell>
        </row>
        <row r="15723">
          <cell r="B15723" t="str">
            <v>SP100816818</v>
          </cell>
          <cell r="D15723" t="str">
            <v>Delivered</v>
          </cell>
        </row>
        <row r="15724">
          <cell r="B15724" t="str">
            <v>SP100819756</v>
          </cell>
          <cell r="D15724" t="str">
            <v>Delivered</v>
          </cell>
        </row>
        <row r="15727">
          <cell r="B15727" t="str">
            <v>27-07-2025 (Fast Track)</v>
          </cell>
        </row>
        <row r="15728">
          <cell r="B15728" t="str">
            <v>AWB</v>
          </cell>
          <cell r="D15728" t="str">
            <v>Appointment I'D</v>
          </cell>
        </row>
        <row r="15729">
          <cell r="B15729">
            <v>100062787</v>
          </cell>
          <cell r="D15729" t="str">
            <v>Delivered</v>
          </cell>
        </row>
        <row r="15732">
          <cell r="B15732" t="str">
            <v>28-07-2025 (Fast Track)</v>
          </cell>
        </row>
        <row r="15733">
          <cell r="B15733" t="str">
            <v>AWB</v>
          </cell>
          <cell r="D15733" t="str">
            <v>Appointment I'D</v>
          </cell>
        </row>
        <row r="15734">
          <cell r="B15734">
            <v>100059102</v>
          </cell>
          <cell r="D15734" t="str">
            <v>Delivered</v>
          </cell>
        </row>
        <row r="15735">
          <cell r="B15735">
            <v>100060182</v>
          </cell>
          <cell r="D15735" t="str">
            <v>Delivered</v>
          </cell>
        </row>
        <row r="15736">
          <cell r="B15736">
            <v>100060084</v>
          </cell>
          <cell r="D15736" t="str">
            <v>3rd time refused due to missmatch address</v>
          </cell>
        </row>
        <row r="15737">
          <cell r="B15737">
            <v>100061890</v>
          </cell>
          <cell r="D15737" t="str">
            <v>Delivered</v>
          </cell>
        </row>
        <row r="15738">
          <cell r="B15738">
            <v>100062311</v>
          </cell>
          <cell r="D15738" t="str">
            <v>MIX ARTCILE ISSUE</v>
          </cell>
        </row>
        <row r="15739">
          <cell r="B15739">
            <v>1515510</v>
          </cell>
          <cell r="D15739" t="str">
            <v>Delivered</v>
          </cell>
        </row>
        <row r="15740">
          <cell r="B15740">
            <v>100062405</v>
          </cell>
          <cell r="D15740" t="str">
            <v>Delivered</v>
          </cell>
        </row>
        <row r="15741">
          <cell r="B15741">
            <v>1506975</v>
          </cell>
          <cell r="D15741" t="str">
            <v>Delivered</v>
          </cell>
        </row>
        <row r="15742">
          <cell r="B15742">
            <v>100062305</v>
          </cell>
          <cell r="D15742" t="str">
            <v>Delivered</v>
          </cell>
        </row>
        <row r="15743">
          <cell r="B15743">
            <v>100061894</v>
          </cell>
          <cell r="D15743" t="str">
            <v>Delivered</v>
          </cell>
        </row>
        <row r="15744">
          <cell r="B15744">
            <v>100062308</v>
          </cell>
          <cell r="D15744" t="str">
            <v>Delivered</v>
          </cell>
        </row>
        <row r="15745">
          <cell r="B15745">
            <v>100061859</v>
          </cell>
          <cell r="D15745" t="str">
            <v>Delivered</v>
          </cell>
        </row>
        <row r="15746">
          <cell r="B15746">
            <v>100061891</v>
          </cell>
          <cell r="D15746" t="str">
            <v>MIX ARTCILE ISSUE</v>
          </cell>
        </row>
        <row r="15747">
          <cell r="B15747">
            <v>1515509</v>
          </cell>
          <cell r="D15747" t="str">
            <v>Delivered</v>
          </cell>
        </row>
        <row r="15748">
          <cell r="B15748">
            <v>1515511</v>
          </cell>
          <cell r="D15748" t="str">
            <v>Delivered</v>
          </cell>
        </row>
        <row r="15749">
          <cell r="B15749">
            <v>100061887</v>
          </cell>
          <cell r="D15749" t="str">
            <v>Delivered</v>
          </cell>
        </row>
        <row r="15750">
          <cell r="B15750">
            <v>100061571</v>
          </cell>
          <cell r="D15750" t="str">
            <v>Delivered</v>
          </cell>
        </row>
        <row r="15751">
          <cell r="B15751">
            <v>100061921</v>
          </cell>
          <cell r="D15751" t="str">
            <v>Delivered</v>
          </cell>
        </row>
        <row r="15752">
          <cell r="B15752">
            <v>100061922</v>
          </cell>
          <cell r="D15752" t="str">
            <v>Delivered</v>
          </cell>
        </row>
        <row r="15753">
          <cell r="B15753">
            <v>100061569</v>
          </cell>
          <cell r="D15753" t="str">
            <v>Delivered</v>
          </cell>
        </row>
        <row r="15754">
          <cell r="B15754">
            <v>100061570</v>
          </cell>
          <cell r="D15754" t="str">
            <v>Delivered</v>
          </cell>
        </row>
        <row r="15755">
          <cell r="B15755">
            <v>100061982</v>
          </cell>
          <cell r="D15755" t="str">
            <v>Delivered</v>
          </cell>
        </row>
        <row r="15756">
          <cell r="B15756">
            <v>100062043</v>
          </cell>
          <cell r="D15756" t="str">
            <v>Delivered</v>
          </cell>
        </row>
        <row r="15757">
          <cell r="B15757">
            <v>100062042</v>
          </cell>
          <cell r="D15757" t="str">
            <v>Delivered</v>
          </cell>
        </row>
        <row r="15758">
          <cell r="B15758">
            <v>100062310</v>
          </cell>
          <cell r="D15758" t="str">
            <v>Delivered</v>
          </cell>
        </row>
        <row r="15759">
          <cell r="B15759">
            <v>100062045</v>
          </cell>
          <cell r="D15759" t="str">
            <v>Delivered</v>
          </cell>
        </row>
        <row r="15760">
          <cell r="B15760">
            <v>100061984</v>
          </cell>
          <cell r="D15760" t="str">
            <v>Delivered</v>
          </cell>
        </row>
        <row r="15761">
          <cell r="B15761">
            <v>100062304</v>
          </cell>
          <cell r="D15761" t="str">
            <v>Delivered</v>
          </cell>
        </row>
        <row r="15762">
          <cell r="B15762">
            <v>100061985</v>
          </cell>
          <cell r="D15762" t="str">
            <v>Delivered</v>
          </cell>
        </row>
        <row r="15763">
          <cell r="B15763">
            <v>100062044</v>
          </cell>
          <cell r="D15763" t="str">
            <v>Delivered</v>
          </cell>
        </row>
        <row r="15764">
          <cell r="B15764">
            <v>100062303</v>
          </cell>
          <cell r="D15764" t="str">
            <v>Delivered</v>
          </cell>
        </row>
        <row r="15765">
          <cell r="B15765">
            <v>100061983</v>
          </cell>
          <cell r="D15765" t="str">
            <v>HEAVY RAINFALL</v>
          </cell>
        </row>
        <row r="15766">
          <cell r="B15766">
            <v>100061834</v>
          </cell>
          <cell r="D15766" t="str">
            <v>Delivered</v>
          </cell>
        </row>
        <row r="15767">
          <cell r="B15767">
            <v>100061868</v>
          </cell>
          <cell r="D15767" t="str">
            <v>Delivered</v>
          </cell>
        </row>
        <row r="15768">
          <cell r="B15768">
            <v>100061846</v>
          </cell>
          <cell r="D15768" t="str">
            <v>Delivered</v>
          </cell>
        </row>
        <row r="15769">
          <cell r="B15769">
            <v>100061835</v>
          </cell>
          <cell r="D15769" t="str">
            <v>Delivered</v>
          </cell>
        </row>
        <row r="15770">
          <cell r="B15770">
            <v>100061836</v>
          </cell>
          <cell r="D15770" t="str">
            <v>Delivered</v>
          </cell>
        </row>
        <row r="15771">
          <cell r="B15771">
            <v>100061837</v>
          </cell>
          <cell r="D15771" t="str">
            <v>LATE REACHED</v>
          </cell>
        </row>
        <row r="15772">
          <cell r="B15772">
            <v>100061838</v>
          </cell>
          <cell r="D15772" t="str">
            <v>Delivered</v>
          </cell>
        </row>
        <row r="15773">
          <cell r="B15773">
            <v>100061893</v>
          </cell>
          <cell r="D15773" t="str">
            <v>Delivered</v>
          </cell>
        </row>
        <row r="15774">
          <cell r="B15774">
            <v>100061839</v>
          </cell>
          <cell r="D15774" t="str">
            <v>Delivered</v>
          </cell>
        </row>
        <row r="15775">
          <cell r="B15775">
            <v>100061840</v>
          </cell>
          <cell r="D15775" t="str">
            <v>Delivered</v>
          </cell>
        </row>
        <row r="15776">
          <cell r="B15776">
            <v>100061841</v>
          </cell>
          <cell r="D15776" t="str">
            <v>Delivered</v>
          </cell>
        </row>
        <row r="15777">
          <cell r="B15777">
            <v>100061842</v>
          </cell>
          <cell r="D15777" t="str">
            <v>Delivered</v>
          </cell>
        </row>
        <row r="15778">
          <cell r="B15778">
            <v>100061863</v>
          </cell>
          <cell r="D15778" t="str">
            <v>Delivered</v>
          </cell>
        </row>
        <row r="15779">
          <cell r="B15779">
            <v>100061892</v>
          </cell>
          <cell r="D15779" t="str">
            <v>Delivered</v>
          </cell>
        </row>
        <row r="15780">
          <cell r="B15780">
            <v>100061843</v>
          </cell>
          <cell r="D15780" t="str">
            <v>Delivered</v>
          </cell>
        </row>
        <row r="15781">
          <cell r="B15781">
            <v>100061865</v>
          </cell>
          <cell r="D15781" t="str">
            <v>Delivered</v>
          </cell>
        </row>
        <row r="15782">
          <cell r="B15782">
            <v>100061844</v>
          </cell>
          <cell r="D15782" t="str">
            <v>Delivered</v>
          </cell>
        </row>
        <row r="15783">
          <cell r="B15783">
            <v>100061895</v>
          </cell>
          <cell r="D15783" t="str">
            <v>Delivered</v>
          </cell>
        </row>
        <row r="15784">
          <cell r="B15784">
            <v>100061899</v>
          </cell>
          <cell r="D15784" t="str">
            <v>Delivered</v>
          </cell>
        </row>
        <row r="15785">
          <cell r="B15785">
            <v>100061845</v>
          </cell>
          <cell r="D15785" t="str">
            <v>Delivered</v>
          </cell>
        </row>
        <row r="15786">
          <cell r="B15786">
            <v>100061847</v>
          </cell>
          <cell r="D15786" t="str">
            <v>Delivered</v>
          </cell>
        </row>
        <row r="15787">
          <cell r="B15787">
            <v>100061848</v>
          </cell>
          <cell r="D15787" t="str">
            <v>Delivered</v>
          </cell>
        </row>
        <row r="15788">
          <cell r="B15788">
            <v>100061850</v>
          </cell>
          <cell r="D15788" t="str">
            <v>Delivered</v>
          </cell>
        </row>
        <row r="15789">
          <cell r="B15789">
            <v>100061851</v>
          </cell>
          <cell r="D15789" t="str">
            <v>Delivered</v>
          </cell>
        </row>
        <row r="15790">
          <cell r="B15790">
            <v>100061896</v>
          </cell>
          <cell r="D15790" t="str">
            <v>Delivered</v>
          </cell>
        </row>
        <row r="15791">
          <cell r="B15791">
            <v>100062318</v>
          </cell>
          <cell r="D15791" t="str">
            <v>Delivered</v>
          </cell>
        </row>
        <row r="15792">
          <cell r="B15792">
            <v>100062211</v>
          </cell>
          <cell r="D15792" t="str">
            <v>Delivered</v>
          </cell>
        </row>
        <row r="15793">
          <cell r="B15793">
            <v>100062212</v>
          </cell>
          <cell r="D15793" t="str">
            <v>Delivered</v>
          </cell>
        </row>
        <row r="15794">
          <cell r="B15794">
            <v>100062207</v>
          </cell>
          <cell r="D15794" t="str">
            <v>Delivered</v>
          </cell>
        </row>
        <row r="15795">
          <cell r="B15795">
            <v>100062315</v>
          </cell>
          <cell r="D15795" t="str">
            <v>Delivered</v>
          </cell>
        </row>
        <row r="15796">
          <cell r="B15796">
            <v>100062205</v>
          </cell>
          <cell r="D15796" t="str">
            <v>Delivered</v>
          </cell>
        </row>
        <row r="15797">
          <cell r="B15797">
            <v>100062208</v>
          </cell>
          <cell r="D15797" t="str">
            <v>Delivered</v>
          </cell>
        </row>
        <row r="15798">
          <cell r="B15798">
            <v>100062407</v>
          </cell>
          <cell r="D15798" t="str">
            <v>Delivered</v>
          </cell>
        </row>
        <row r="15799">
          <cell r="B15799">
            <v>100062406</v>
          </cell>
          <cell r="D15799" t="str">
            <v>Delivered</v>
          </cell>
        </row>
        <row r="15800">
          <cell r="B15800">
            <v>1506971</v>
          </cell>
          <cell r="D15800" t="str">
            <v>Delivered</v>
          </cell>
        </row>
        <row r="15801">
          <cell r="B15801">
            <v>100062309</v>
          </cell>
          <cell r="D15801" t="str">
            <v>Delivered</v>
          </cell>
        </row>
        <row r="15802">
          <cell r="B15802">
            <v>100062409</v>
          </cell>
          <cell r="D15802" t="str">
            <v>Delivered</v>
          </cell>
        </row>
        <row r="15803">
          <cell r="B15803">
            <v>100062408</v>
          </cell>
          <cell r="D15803" t="str">
            <v>Delivered</v>
          </cell>
        </row>
        <row r="15804">
          <cell r="B15804">
            <v>1506951</v>
          </cell>
          <cell r="D15804" t="str">
            <v>Delivered</v>
          </cell>
        </row>
        <row r="15805">
          <cell r="B15805">
            <v>100062410</v>
          </cell>
          <cell r="D15805" t="str">
            <v>Delivered</v>
          </cell>
        </row>
        <row r="15806">
          <cell r="B15806">
            <v>100062317</v>
          </cell>
          <cell r="D15806" t="str">
            <v>Delivered</v>
          </cell>
        </row>
        <row r="15807">
          <cell r="B15807">
            <v>100062251</v>
          </cell>
          <cell r="D15807" t="str">
            <v>Delivered</v>
          </cell>
        </row>
        <row r="15808">
          <cell r="B15808">
            <v>100062977</v>
          </cell>
          <cell r="D15808" t="str">
            <v>Delivered</v>
          </cell>
        </row>
        <row r="15809">
          <cell r="B15809">
            <v>100062514</v>
          </cell>
          <cell r="D15809" t="str">
            <v>Delivered</v>
          </cell>
        </row>
        <row r="15810">
          <cell r="B15810">
            <v>100062982</v>
          </cell>
          <cell r="D15810" t="str">
            <v>Delivered</v>
          </cell>
        </row>
        <row r="15811">
          <cell r="B15811">
            <v>100062878</v>
          </cell>
          <cell r="D15811" t="str">
            <v>Delivered</v>
          </cell>
        </row>
        <row r="15812">
          <cell r="B15812">
            <v>100062887</v>
          </cell>
          <cell r="D15812" t="str">
            <v>Delivered</v>
          </cell>
        </row>
        <row r="15813">
          <cell r="B15813">
            <v>100062888</v>
          </cell>
          <cell r="D15813" t="str">
            <v>Delivered</v>
          </cell>
        </row>
        <row r="15814">
          <cell r="B15814">
            <v>100063176</v>
          </cell>
          <cell r="D15814" t="str">
            <v>Delivered</v>
          </cell>
        </row>
        <row r="15816">
          <cell r="B15816" t="str">
            <v>28-07-2025 (DP World)</v>
          </cell>
        </row>
        <row r="15817">
          <cell r="B15817" t="str">
            <v>AWB</v>
          </cell>
          <cell r="D15817" t="str">
            <v>Appointment ID</v>
          </cell>
        </row>
        <row r="15818">
          <cell r="B15818">
            <v>1302111082</v>
          </cell>
          <cell r="D15818" t="str">
            <v>Delivered</v>
          </cell>
        </row>
        <row r="15819">
          <cell r="B15819" t="str">
            <v>SP100788172</v>
          </cell>
          <cell r="D15819" t="str">
            <v>Delivered</v>
          </cell>
        </row>
        <row r="15820">
          <cell r="B15820" t="str">
            <v>SP100795585</v>
          </cell>
          <cell r="D15820" t="str">
            <v>Delivered</v>
          </cell>
        </row>
        <row r="15821">
          <cell r="B15821" t="str">
            <v>SP100819768</v>
          </cell>
          <cell r="D15821" t="str">
            <v>Delivered</v>
          </cell>
        </row>
        <row r="15822">
          <cell r="B15822" t="str">
            <v>SP100814375</v>
          </cell>
          <cell r="D15822" t="str">
            <v>Delivered</v>
          </cell>
        </row>
        <row r="15823">
          <cell r="B15823" t="str">
            <v>SP100815514</v>
          </cell>
          <cell r="D15823" t="str">
            <v>No Appointment As per the moonstone it is rescheduled </v>
          </cell>
        </row>
        <row r="15824">
          <cell r="B15824" t="str">
            <v>SP100815830</v>
          </cell>
          <cell r="D15824" t="str">
            <v>Delivered</v>
          </cell>
        </row>
        <row r="15825">
          <cell r="B15825" t="str">
            <v>SP100816801</v>
          </cell>
          <cell r="D15825" t="str">
            <v>Delivered</v>
          </cell>
        </row>
        <row r="15826">
          <cell r="B15826" t="str">
            <v>SP100816772</v>
          </cell>
          <cell r="D15826" t="str">
            <v>Delivered</v>
          </cell>
        </row>
        <row r="15827">
          <cell r="B15827" t="str">
            <v>SP100820831</v>
          </cell>
          <cell r="D15827" t="str">
            <v>Delivered</v>
          </cell>
        </row>
        <row r="15828">
          <cell r="B15828" t="str">
            <v>SP100822889</v>
          </cell>
          <cell r="D15828" t="str">
            <v>Delivered</v>
          </cell>
        </row>
        <row r="15832">
          <cell r="B15832" t="str">
            <v>29-07-2025 (Fast Track)</v>
          </cell>
        </row>
        <row r="15833">
          <cell r="B15833" t="str">
            <v>AWB</v>
          </cell>
          <cell r="D15833" t="str">
            <v>Appointment I'D</v>
          </cell>
        </row>
        <row r="15834">
          <cell r="B15834">
            <v>100062312</v>
          </cell>
          <cell r="D15834" t="str">
            <v>Delivered</v>
          </cell>
        </row>
        <row r="15835">
          <cell r="B15835">
            <v>100062401</v>
          </cell>
          <cell r="D15835" t="str">
            <v>Delivered</v>
          </cell>
        </row>
        <row r="15836">
          <cell r="B15836">
            <v>100062242</v>
          </cell>
          <cell r="D15836" t="str">
            <v>Delivered</v>
          </cell>
        </row>
        <row r="15837">
          <cell r="B15837">
            <v>100062483</v>
          </cell>
          <cell r="D15837" t="str">
            <v>Delivered</v>
          </cell>
        </row>
        <row r="15838">
          <cell r="B15838">
            <v>100062462</v>
          </cell>
          <cell r="D15838" t="str">
            <v>Delivered</v>
          </cell>
        </row>
        <row r="15839">
          <cell r="B15839">
            <v>100062399</v>
          </cell>
          <cell r="D15839" t="str">
            <v>Delivered</v>
          </cell>
        </row>
        <row r="15840">
          <cell r="B15840">
            <v>100062489</v>
          </cell>
          <cell r="D15840" t="str">
            <v>Delivered</v>
          </cell>
        </row>
        <row r="15841">
          <cell r="B15841">
            <v>100062243</v>
          </cell>
          <cell r="D15841" t="str">
            <v>Delivered</v>
          </cell>
        </row>
        <row r="15842">
          <cell r="B15842">
            <v>100062991</v>
          </cell>
          <cell r="D15842" t="str">
            <v>Delivered</v>
          </cell>
        </row>
        <row r="15843">
          <cell r="B15843">
            <v>100062506</v>
          </cell>
          <cell r="D15843" t="str">
            <v>Delivered</v>
          </cell>
        </row>
        <row r="15844">
          <cell r="B15844">
            <v>100062261</v>
          </cell>
          <cell r="D15844" t="str">
            <v>HEAVY RAINFALL</v>
          </cell>
        </row>
        <row r="15845">
          <cell r="B15845">
            <v>100062244</v>
          </cell>
          <cell r="D15845" t="str">
            <v>Delivered</v>
          </cell>
        </row>
        <row r="15846">
          <cell r="B15846">
            <v>100062502</v>
          </cell>
          <cell r="D15846" t="str">
            <v>Delivered</v>
          </cell>
        </row>
        <row r="15847">
          <cell r="B15847">
            <v>100062245</v>
          </cell>
          <cell r="D15847" t="str">
            <v>Delivered</v>
          </cell>
        </row>
        <row r="15848">
          <cell r="B15848">
            <v>100062246</v>
          </cell>
          <cell r="D15848" t="str">
            <v>Delivered</v>
          </cell>
        </row>
        <row r="15849">
          <cell r="B15849">
            <v>100062984</v>
          </cell>
          <cell r="D15849" t="str">
            <v>Delivered</v>
          </cell>
        </row>
        <row r="15850">
          <cell r="B15850">
            <v>100062247</v>
          </cell>
          <cell r="D15850" t="str">
            <v>Delivered</v>
          </cell>
        </row>
        <row r="15851">
          <cell r="B15851">
            <v>100062504</v>
          </cell>
          <cell r="D15851" t="str">
            <v>Delivered</v>
          </cell>
        </row>
        <row r="15852">
          <cell r="B15852">
            <v>100062501</v>
          </cell>
          <cell r="D15852" t="str">
            <v>Delivered</v>
          </cell>
        </row>
        <row r="15853">
          <cell r="B15853">
            <v>100062954</v>
          </cell>
          <cell r="D15853" t="str">
            <v>Delivered</v>
          </cell>
        </row>
        <row r="15854">
          <cell r="B15854">
            <v>100062248</v>
          </cell>
          <cell r="D15854" t="str">
            <v>Delivered</v>
          </cell>
        </row>
        <row r="15855">
          <cell r="B15855">
            <v>100062986</v>
          </cell>
          <cell r="D15855" t="str">
            <v>Delivered</v>
          </cell>
        </row>
        <row r="15856">
          <cell r="B15856">
            <v>100062249</v>
          </cell>
          <cell r="D15856" t="str">
            <v>Delivered</v>
          </cell>
        </row>
        <row r="15857">
          <cell r="B15857">
            <v>100062960</v>
          </cell>
          <cell r="D15857" t="str">
            <v>Delivered</v>
          </cell>
        </row>
        <row r="15858">
          <cell r="B15858">
            <v>100062503</v>
          </cell>
          <cell r="D15858" t="str">
            <v>Delivered</v>
          </cell>
        </row>
        <row r="15859">
          <cell r="B15859">
            <v>100062250</v>
          </cell>
          <cell r="D15859" t="str">
            <v>Delivered</v>
          </cell>
        </row>
        <row r="15860">
          <cell r="B15860">
            <v>100062252</v>
          </cell>
          <cell r="D15860" t="str">
            <v>Delivered</v>
          </cell>
        </row>
        <row r="15861">
          <cell r="B15861">
            <v>100062985</v>
          </cell>
          <cell r="D15861" t="str">
            <v>Delivered</v>
          </cell>
        </row>
        <row r="15862">
          <cell r="B15862">
            <v>100062253</v>
          </cell>
          <cell r="D15862" t="str">
            <v>Delivered</v>
          </cell>
        </row>
        <row r="15863">
          <cell r="B15863">
            <v>100062966</v>
          </cell>
          <cell r="D15863" t="str">
            <v>Delivered</v>
          </cell>
        </row>
        <row r="15864">
          <cell r="B15864">
            <v>100062254</v>
          </cell>
          <cell r="D15864" t="str">
            <v>Delivered</v>
          </cell>
        </row>
        <row r="15865">
          <cell r="B15865">
            <v>100062955</v>
          </cell>
          <cell r="D15865" t="str">
            <v>Delivered</v>
          </cell>
        </row>
        <row r="15866">
          <cell r="B15866">
            <v>100062511</v>
          </cell>
          <cell r="D15866" t="str">
            <v>Delivered</v>
          </cell>
        </row>
        <row r="15867">
          <cell r="B15867">
            <v>100062255</v>
          </cell>
          <cell r="D15867" t="str">
            <v>Delivered</v>
          </cell>
        </row>
        <row r="15868">
          <cell r="B15868">
            <v>100062256</v>
          </cell>
          <cell r="D15868" t="str">
            <v>Delivered</v>
          </cell>
        </row>
        <row r="15869">
          <cell r="B15869">
            <v>100062257</v>
          </cell>
          <cell r="D15869" t="str">
            <v>Delivered</v>
          </cell>
        </row>
        <row r="15870">
          <cell r="B15870">
            <v>100062258</v>
          </cell>
          <cell r="D15870" t="str">
            <v>Delivered</v>
          </cell>
        </row>
        <row r="15871">
          <cell r="B15871">
            <v>100062515</v>
          </cell>
          <cell r="D15871" t="str">
            <v>Delivered</v>
          </cell>
        </row>
        <row r="15872">
          <cell r="B15872">
            <v>100062508</v>
          </cell>
          <cell r="D15872" t="str">
            <v>Delivered</v>
          </cell>
        </row>
        <row r="15873">
          <cell r="B15873">
            <v>100062959</v>
          </cell>
          <cell r="D15873" t="str">
            <v>Delivered</v>
          </cell>
        </row>
        <row r="15874">
          <cell r="B15874">
            <v>100062516</v>
          </cell>
          <cell r="D15874" t="str">
            <v>Delivered</v>
          </cell>
        </row>
        <row r="15875">
          <cell r="B15875">
            <v>100062513</v>
          </cell>
          <cell r="D15875" t="str">
            <v>Delivered</v>
          </cell>
        </row>
        <row r="15876">
          <cell r="B15876">
            <v>100062512</v>
          </cell>
          <cell r="D15876" t="str">
            <v>Delivered</v>
          </cell>
        </row>
        <row r="15877">
          <cell r="B15877">
            <v>100062505</v>
          </cell>
          <cell r="D15877" t="str">
            <v>Delivered</v>
          </cell>
        </row>
        <row r="15878">
          <cell r="B15878">
            <v>100062510</v>
          </cell>
          <cell r="D15878" t="str">
            <v>Delivered</v>
          </cell>
        </row>
        <row r="15879">
          <cell r="B15879">
            <v>100062259</v>
          </cell>
          <cell r="D15879" t="str">
            <v>Delivered</v>
          </cell>
        </row>
        <row r="15880">
          <cell r="B15880">
            <v>100062260</v>
          </cell>
          <cell r="D15880" t="str">
            <v>Delivered</v>
          </cell>
        </row>
        <row r="15881">
          <cell r="B15881">
            <v>100062779</v>
          </cell>
          <cell r="D15881" t="str">
            <v>Consignee Refused Due To SPACE ISSUE PROBLEM</v>
          </cell>
        </row>
        <row r="15882">
          <cell r="B15882">
            <v>100062879</v>
          </cell>
          <cell r="D15882" t="str">
            <v>Delivered</v>
          </cell>
        </row>
        <row r="15883">
          <cell r="B15883">
            <v>100062763</v>
          </cell>
          <cell r="D15883" t="str">
            <v>Delivered</v>
          </cell>
        </row>
        <row r="15884">
          <cell r="B15884">
            <v>100062762</v>
          </cell>
          <cell r="D15884" t="str">
            <v>Delivered</v>
          </cell>
        </row>
        <row r="15885">
          <cell r="B15885">
            <v>100062760</v>
          </cell>
          <cell r="D15885" t="str">
            <v>Delivered</v>
          </cell>
        </row>
        <row r="15886">
          <cell r="B15886">
            <v>100062886</v>
          </cell>
          <cell r="D15886" t="str">
            <v>Delivered</v>
          </cell>
        </row>
        <row r="15887">
          <cell r="B15887">
            <v>100062784</v>
          </cell>
          <cell r="D15887" t="str">
            <v>Delivered</v>
          </cell>
        </row>
        <row r="15888">
          <cell r="B15888">
            <v>100063094</v>
          </cell>
          <cell r="D15888" t="str">
            <v>Delivered</v>
          </cell>
        </row>
        <row r="15889">
          <cell r="B15889">
            <v>100063024</v>
          </cell>
          <cell r="D15889" t="str">
            <v>Delivered</v>
          </cell>
        </row>
        <row r="15891">
          <cell r="B15891" t="str">
            <v>29-07-2025 (DP World)</v>
          </cell>
        </row>
        <row r="15892">
          <cell r="B15892" t="str">
            <v>AWB</v>
          </cell>
          <cell r="D15892" t="str">
            <v>Appointment ID</v>
          </cell>
        </row>
        <row r="15893">
          <cell r="B15893">
            <v>1302111079</v>
          </cell>
          <cell r="D15893" t="str">
            <v>Delivered</v>
          </cell>
        </row>
        <row r="15894">
          <cell r="B15894" t="str">
            <v>SP100777952</v>
          </cell>
          <cell r="D15894" t="str">
            <v>Delivered</v>
          </cell>
        </row>
        <row r="15895">
          <cell r="B15895" t="str">
            <v>SP100784823</v>
          </cell>
          <cell r="D15895" t="str">
            <v>Delivered</v>
          </cell>
        </row>
        <row r="15896">
          <cell r="B15896" t="str">
            <v>SP100816741</v>
          </cell>
          <cell r="D15896" t="str">
            <v>Delivered</v>
          </cell>
        </row>
        <row r="15897">
          <cell r="B15897" t="str">
            <v>SP100822912</v>
          </cell>
          <cell r="D15897" t="str">
            <v>Consignee Refused Due To No Entry Given in Warehouse</v>
          </cell>
        </row>
        <row r="15898">
          <cell r="B15898" t="str">
            <v>SP100819519</v>
          </cell>
          <cell r="D15898" t="str">
            <v>Delivered</v>
          </cell>
        </row>
        <row r="15899">
          <cell r="B15899" t="str">
            <v>SP100820982</v>
          </cell>
          <cell r="D15899" t="str">
            <v>Delivered</v>
          </cell>
        </row>
        <row r="15900">
          <cell r="B15900" t="str">
            <v>SP100820985</v>
          </cell>
          <cell r="D15900" t="str">
            <v>Delivered</v>
          </cell>
        </row>
        <row r="15901">
          <cell r="B15901" t="str">
            <v>SP100819506</v>
          </cell>
          <cell r="D15901" t="str">
            <v>Delivered</v>
          </cell>
        </row>
        <row r="15902">
          <cell r="B15902" t="str">
            <v>SP100822916</v>
          </cell>
          <cell r="D15902" t="str">
            <v>Delivered</v>
          </cell>
        </row>
        <row r="15903">
          <cell r="B15903" t="str">
            <v>SP100826112</v>
          </cell>
          <cell r="D15903" t="str">
            <v>Delivered</v>
          </cell>
        </row>
        <row r="15904">
          <cell r="B15904" t="str">
            <v>SP100826063</v>
          </cell>
          <cell r="D15904" t="str">
            <v>Delivered</v>
          </cell>
        </row>
        <row r="15905">
          <cell r="B15905" t="str">
            <v>SP100828977</v>
          </cell>
          <cell r="D15905" t="str">
            <v>Not Delivered Due To Heavy Rain Fall &amp; Vehicle Stuck</v>
          </cell>
        </row>
        <row r="15908">
          <cell r="B15908" t="str">
            <v>30-07-2025 (Fast Track)</v>
          </cell>
        </row>
        <row r="15909">
          <cell r="B15909" t="str">
            <v>AWB</v>
          </cell>
          <cell r="D15909" t="str">
            <v>Appointment I'D</v>
          </cell>
        </row>
        <row r="15910">
          <cell r="B15910">
            <v>100059665</v>
          </cell>
          <cell r="D15910" t="str">
            <v>Partialy Delivered</v>
          </cell>
        </row>
        <row r="15911">
          <cell r="B15911">
            <v>100060512</v>
          </cell>
          <cell r="D15911" t="str">
            <v>Delivered</v>
          </cell>
        </row>
        <row r="15912">
          <cell r="B15912">
            <v>100061888</v>
          </cell>
          <cell r="D15912" t="str">
            <v>Delivered</v>
          </cell>
        </row>
        <row r="15913">
          <cell r="B15913">
            <v>100062487</v>
          </cell>
          <cell r="D15913" t="str">
            <v>Delivered</v>
          </cell>
        </row>
        <row r="15914">
          <cell r="B15914">
            <v>100062486</v>
          </cell>
          <cell r="D15914" t="str">
            <v>Delivered</v>
          </cell>
        </row>
        <row r="15915">
          <cell r="B15915">
            <v>100062970</v>
          </cell>
          <cell r="D15915" t="str">
            <v>Not Delivered</v>
          </cell>
        </row>
        <row r="15916">
          <cell r="B15916">
            <v>100062955</v>
          </cell>
          <cell r="D15916" t="str">
            <v>Delivered</v>
          </cell>
        </row>
        <row r="15917">
          <cell r="B15917">
            <v>100062989</v>
          </cell>
          <cell r="D15917" t="str">
            <v>Delivered</v>
          </cell>
        </row>
        <row r="15918">
          <cell r="B15918">
            <v>100062983</v>
          </cell>
          <cell r="D15918" t="str">
            <v>Delivered</v>
          </cell>
        </row>
        <row r="15919">
          <cell r="B15919">
            <v>100062963</v>
          </cell>
          <cell r="D15919" t="str">
            <v>Delivered</v>
          </cell>
        </row>
        <row r="15920">
          <cell r="B15920">
            <v>100062967</v>
          </cell>
          <cell r="D15920" t="str">
            <v>Delivered</v>
          </cell>
        </row>
        <row r="15921">
          <cell r="B15921">
            <v>100062972</v>
          </cell>
          <cell r="D15921" t="str">
            <v>Delivered</v>
          </cell>
        </row>
        <row r="15922">
          <cell r="B15922">
            <v>100063130</v>
          </cell>
          <cell r="D15922" t="str">
            <v>Consignee Refused Due To As NO APPOINTMENT TODAY</v>
          </cell>
        </row>
        <row r="15923">
          <cell r="B15923">
            <v>100063017</v>
          </cell>
          <cell r="D15923" t="str">
            <v>Delivered</v>
          </cell>
        </row>
        <row r="15924">
          <cell r="B15924">
            <v>100062775</v>
          </cell>
          <cell r="D15924" t="str">
            <v>Delivered</v>
          </cell>
        </row>
        <row r="15925">
          <cell r="B15925">
            <v>100063002</v>
          </cell>
          <cell r="D15925" t="str">
            <v>Delivered</v>
          </cell>
        </row>
        <row r="15926">
          <cell r="B15926">
            <v>100063039</v>
          </cell>
          <cell r="D15926" t="str">
            <v>Delivered</v>
          </cell>
        </row>
        <row r="15927">
          <cell r="B15927">
            <v>100063198</v>
          </cell>
          <cell r="D15927" t="str">
            <v>Delivered</v>
          </cell>
        </row>
        <row r="15928">
          <cell r="B15928">
            <v>100063202</v>
          </cell>
          <cell r="D15928" t="str">
            <v>Consignee Refused Due To As NO APPOINTMENT TODAY</v>
          </cell>
        </row>
        <row r="15929">
          <cell r="B15929">
            <v>100063612</v>
          </cell>
          <cell r="D15929" t="str">
            <v>Delivered</v>
          </cell>
        </row>
        <row r="15930">
          <cell r="B15930">
            <v>100063609</v>
          </cell>
          <cell r="D15930" t="str">
            <v>Delivered</v>
          </cell>
        </row>
        <row r="15932">
          <cell r="B15932" t="str">
            <v>30-07-2025 (DP World)</v>
          </cell>
        </row>
        <row r="15933">
          <cell r="B15933" t="str">
            <v>AWB</v>
          </cell>
          <cell r="D15933" t="str">
            <v>Appointment ID</v>
          </cell>
        </row>
        <row r="15934">
          <cell r="B15934" t="str">
            <v>SP100814540</v>
          </cell>
          <cell r="D15934" t="str">
            <v>Delivered</v>
          </cell>
        </row>
        <row r="15935">
          <cell r="B15935" t="str">
            <v>SP100825341</v>
          </cell>
          <cell r="D15935" t="str">
            <v>Delivered</v>
          </cell>
        </row>
        <row r="15936">
          <cell r="B15936" t="str">
            <v>SP100827644</v>
          </cell>
          <cell r="D15936" t="str">
            <v>Delivered</v>
          </cell>
        </row>
        <row r="15939">
          <cell r="B15939" t="str">
            <v>31-07-2025 (Fast Track)</v>
          </cell>
        </row>
        <row r="15940">
          <cell r="B15940" t="str">
            <v>AWB</v>
          </cell>
          <cell r="D15940" t="str">
            <v>Appointment I'D</v>
          </cell>
        </row>
        <row r="15941">
          <cell r="B15941">
            <v>100059068</v>
          </cell>
          <cell r="D15941" t="str">
            <v>VEHCILE WAITING SINCE 7 HOUR STILL SHIPMENT NOT ACCEPTED</v>
          </cell>
        </row>
        <row r="15942">
          <cell r="B15942">
            <v>100059664</v>
          </cell>
          <cell r="D15942" t="str">
            <v>Delivered</v>
          </cell>
        </row>
        <row r="15943">
          <cell r="B15943">
            <v>100062243</v>
          </cell>
          <cell r="D15943" t="str">
            <v>Delivered</v>
          </cell>
        </row>
        <row r="15944">
          <cell r="B15944">
            <v>100062971</v>
          </cell>
          <cell r="D15944" t="str">
            <v>Delivered</v>
          </cell>
        </row>
        <row r="15945">
          <cell r="B15945">
            <v>100062981</v>
          </cell>
          <cell r="D15945" t="str">
            <v>Delivered</v>
          </cell>
        </row>
        <row r="15946">
          <cell r="B15946">
            <v>100062968</v>
          </cell>
          <cell r="D15946" t="str">
            <v>Delivered</v>
          </cell>
        </row>
        <row r="15947">
          <cell r="B15947">
            <v>100062961</v>
          </cell>
          <cell r="D15947" t="str">
            <v>Delivered</v>
          </cell>
        </row>
        <row r="15948">
          <cell r="B15948">
            <v>100063177</v>
          </cell>
          <cell r="D15948" t="str">
            <v>Delivered</v>
          </cell>
        </row>
        <row r="15949">
          <cell r="B15949">
            <v>100062778</v>
          </cell>
          <cell r="D15949" t="str">
            <v>Delivered</v>
          </cell>
        </row>
        <row r="15950">
          <cell r="B15950">
            <v>100062877</v>
          </cell>
          <cell r="D15950" t="str">
            <v>Delivered</v>
          </cell>
        </row>
        <row r="15951">
          <cell r="B15951">
            <v>100062759</v>
          </cell>
          <cell r="D15951" t="str">
            <v>Delivered</v>
          </cell>
        </row>
        <row r="15952">
          <cell r="B15952">
            <v>100062906</v>
          </cell>
          <cell r="D15952" t="str">
            <v>Delivered</v>
          </cell>
        </row>
        <row r="15953">
          <cell r="B15953">
            <v>100063088</v>
          </cell>
          <cell r="D15953" t="str">
            <v>Delivered</v>
          </cell>
        </row>
        <row r="15954">
          <cell r="B15954">
            <v>100063082</v>
          </cell>
          <cell r="D15954" t="str">
            <v>Delivered</v>
          </cell>
        </row>
        <row r="15955">
          <cell r="B15955">
            <v>100063096</v>
          </cell>
          <cell r="D15955" t="str">
            <v>Delivered</v>
          </cell>
        </row>
        <row r="15956">
          <cell r="B15956">
            <v>100063080</v>
          </cell>
          <cell r="D15956" t="str">
            <v>Delivered</v>
          </cell>
        </row>
        <row r="15957">
          <cell r="B15957">
            <v>100063090</v>
          </cell>
          <cell r="D15957" t="str">
            <v>Delivered</v>
          </cell>
        </row>
        <row r="15958">
          <cell r="B15958">
            <v>100063089</v>
          </cell>
          <cell r="D15958" t="str">
            <v>Delivered</v>
          </cell>
        </row>
        <row r="15959">
          <cell r="B15959">
            <v>100063046</v>
          </cell>
          <cell r="D15959" t="str">
            <v>Delivered</v>
          </cell>
        </row>
        <row r="15960">
          <cell r="B15960">
            <v>100063093</v>
          </cell>
          <cell r="D15960" t="str">
            <v>Delivered</v>
          </cell>
        </row>
        <row r="15961">
          <cell r="B15961">
            <v>100063125</v>
          </cell>
          <cell r="D15961" t="str">
            <v>Delivered</v>
          </cell>
        </row>
        <row r="15962">
          <cell r="B15962">
            <v>100063182</v>
          </cell>
          <cell r="D15962" t="str">
            <v>Delivered</v>
          </cell>
        </row>
        <row r="15963">
          <cell r="B15963">
            <v>100063206</v>
          </cell>
          <cell r="D15963" t="str">
            <v>Delivered</v>
          </cell>
        </row>
        <row r="15964">
          <cell r="B15964">
            <v>100063201</v>
          </cell>
          <cell r="D15964" t="str">
            <v>Delivered</v>
          </cell>
        </row>
        <row r="15965">
          <cell r="B15965">
            <v>100063205</v>
          </cell>
          <cell r="D15965" t="str">
            <v>Delivered</v>
          </cell>
        </row>
        <row r="15966">
          <cell r="B15966">
            <v>100063204</v>
          </cell>
          <cell r="D15966" t="str">
            <v>Delivered</v>
          </cell>
        </row>
        <row r="15967">
          <cell r="B15967">
            <v>100063203</v>
          </cell>
          <cell r="D15967" t="str">
            <v>Delivered</v>
          </cell>
        </row>
        <row r="15968">
          <cell r="B15968">
            <v>100063275</v>
          </cell>
          <cell r="D15968" t="str">
            <v>Delivered</v>
          </cell>
        </row>
        <row r="15969">
          <cell r="B15969">
            <v>100063287</v>
          </cell>
          <cell r="D15969" t="str">
            <v>Delivered</v>
          </cell>
        </row>
        <row r="15970">
          <cell r="B15970">
            <v>100063353</v>
          </cell>
          <cell r="D15970" t="str">
            <v>Delivered</v>
          </cell>
        </row>
        <row r="15971">
          <cell r="B15971">
            <v>100063352</v>
          </cell>
          <cell r="D15971" t="str">
            <v>Delivered</v>
          </cell>
        </row>
        <row r="15972">
          <cell r="B15972">
            <v>1506969</v>
          </cell>
          <cell r="D15972" t="str">
            <v>Delivered</v>
          </cell>
        </row>
        <row r="15973">
          <cell r="B15973">
            <v>1506968</v>
          </cell>
          <cell r="D15973" t="str">
            <v>Delivered</v>
          </cell>
        </row>
        <row r="15975">
          <cell r="B15975" t="str">
            <v>31-07-2025 (DP World)</v>
          </cell>
        </row>
        <row r="15976">
          <cell r="B15976" t="str">
            <v>AWB</v>
          </cell>
          <cell r="D15976" t="str">
            <v>Appointment ID</v>
          </cell>
        </row>
        <row r="15977">
          <cell r="B15977" t="str">
            <v>SP100826934</v>
          </cell>
          <cell r="D15977" t="str">
            <v>Delivered</v>
          </cell>
        </row>
        <row r="15978">
          <cell r="B15978" t="str">
            <v>SP100817872</v>
          </cell>
          <cell r="D15978" t="str">
            <v>Delivered</v>
          </cell>
        </row>
        <row r="15979">
          <cell r="B15979" t="str">
            <v>SP100816804</v>
          </cell>
          <cell r="D15979" t="str">
            <v>Delivered</v>
          </cell>
        </row>
        <row r="15980">
          <cell r="B15980" t="str">
            <v>SP100816793</v>
          </cell>
          <cell r="D15980" t="str">
            <v>Delivered</v>
          </cell>
        </row>
        <row r="15981">
          <cell r="B15981" t="str">
            <v>SP100826233</v>
          </cell>
          <cell r="D15981" t="str">
            <v xml:space="preserve">Reschedule From Market Place </v>
          </cell>
        </row>
        <row r="15982">
          <cell r="B15982" t="str">
            <v>SP100829240</v>
          </cell>
          <cell r="D15982" t="str">
            <v>Delivered</v>
          </cell>
        </row>
        <row r="15983">
          <cell r="B15983" t="str">
            <v>SP100827714</v>
          </cell>
          <cell r="D15983" t="str">
            <v>Delivered</v>
          </cell>
        </row>
        <row r="15984">
          <cell r="B15984" t="str">
            <v>SP100830804</v>
          </cell>
          <cell r="D15984" t="str">
            <v>Delivered</v>
          </cell>
        </row>
        <row r="15985">
          <cell r="B15985" t="str">
            <v>SP100830803</v>
          </cell>
          <cell r="D15985" t="str">
            <v>Delivered</v>
          </cell>
        </row>
        <row r="15988">
          <cell r="B15988" t="str">
            <v>01-08-2025 (Fast Track)</v>
          </cell>
        </row>
        <row r="15989">
          <cell r="B15989" t="str">
            <v>AWB</v>
          </cell>
          <cell r="D15989" t="str">
            <v>Appointment I'D</v>
          </cell>
        </row>
        <row r="15990">
          <cell r="B15990">
            <v>100059097</v>
          </cell>
          <cell r="D15990" t="str">
            <v>Delivered</v>
          </cell>
        </row>
        <row r="15991">
          <cell r="B15991">
            <v>100060084</v>
          </cell>
          <cell r="D15991" t="str">
            <v>4th time refused due to missmatch address</v>
          </cell>
        </row>
        <row r="15992">
          <cell r="B15992">
            <v>100060474</v>
          </cell>
          <cell r="D15992" t="str">
            <v>Delivered</v>
          </cell>
        </row>
        <row r="15993">
          <cell r="B15993">
            <v>100061212</v>
          </cell>
          <cell r="D15993" t="str">
            <v>Delivered</v>
          </cell>
        </row>
        <row r="15994">
          <cell r="B15994">
            <v>100061336</v>
          </cell>
          <cell r="D15994" t="str">
            <v>Delivered</v>
          </cell>
        </row>
        <row r="15995">
          <cell r="B15995">
            <v>100061342</v>
          </cell>
          <cell r="D15995" t="str">
            <v>Delivered</v>
          </cell>
        </row>
        <row r="15996">
          <cell r="B15996">
            <v>100061338</v>
          </cell>
          <cell r="D15996" t="str">
            <v>Delivered</v>
          </cell>
        </row>
        <row r="15997">
          <cell r="B15997">
            <v>100061337</v>
          </cell>
          <cell r="D15997" t="str">
            <v>Delivered</v>
          </cell>
        </row>
        <row r="15998">
          <cell r="B15998">
            <v>100061214</v>
          </cell>
          <cell r="D15998" t="str">
            <v>Delivered</v>
          </cell>
        </row>
        <row r="15999">
          <cell r="B15999">
            <v>100061340</v>
          </cell>
          <cell r="D15999" t="str">
            <v>Delivered</v>
          </cell>
        </row>
        <row r="16000">
          <cell r="B16000">
            <v>100061344</v>
          </cell>
          <cell r="D16000" t="str">
            <v>Delivered</v>
          </cell>
        </row>
        <row r="16001">
          <cell r="B16001">
            <v>100061339</v>
          </cell>
          <cell r="D16001" t="str">
            <v>Delivered</v>
          </cell>
        </row>
        <row r="16002">
          <cell r="B16002">
            <v>100062206</v>
          </cell>
          <cell r="D16002" t="str">
            <v>Delivered</v>
          </cell>
        </row>
        <row r="16003">
          <cell r="B16003">
            <v>100063012</v>
          </cell>
          <cell r="D16003" t="str">
            <v>LATE REACHED Due To Stuck In Another Delivery</v>
          </cell>
        </row>
        <row r="16004">
          <cell r="B16004">
            <v>100063016</v>
          </cell>
          <cell r="D16004" t="str">
            <v xml:space="preserve">Consignee Refused Due To Wrong P.O Raise By Market Place </v>
          </cell>
        </row>
        <row r="16005">
          <cell r="B16005">
            <v>100063018</v>
          </cell>
          <cell r="D16005" t="str">
            <v>Delivered</v>
          </cell>
        </row>
        <row r="16006">
          <cell r="B16006">
            <v>1506842</v>
          </cell>
          <cell r="D16006" t="str">
            <v xml:space="preserve">Reschedule From Market Place </v>
          </cell>
        </row>
        <row r="16007">
          <cell r="B16007">
            <v>100063021</v>
          </cell>
          <cell r="D16007" t="str">
            <v>Delivered</v>
          </cell>
        </row>
        <row r="16008">
          <cell r="B16008">
            <v>100063181</v>
          </cell>
          <cell r="D16008" t="str">
            <v>Delivered</v>
          </cell>
        </row>
        <row r="16009">
          <cell r="B16009">
            <v>100063086</v>
          </cell>
          <cell r="D16009" t="str">
            <v>Delivered</v>
          </cell>
        </row>
        <row r="16010">
          <cell r="B16010">
            <v>100063092</v>
          </cell>
          <cell r="D16010" t="str">
            <v>Delivered</v>
          </cell>
        </row>
        <row r="16011">
          <cell r="B16011">
            <v>100063081</v>
          </cell>
          <cell r="D16011" t="str">
            <v>Delivered</v>
          </cell>
        </row>
        <row r="16012">
          <cell r="B16012">
            <v>100063129</v>
          </cell>
          <cell r="D16012" t="str">
            <v>Delivered</v>
          </cell>
        </row>
        <row r="16013">
          <cell r="B16013">
            <v>100062911</v>
          </cell>
          <cell r="D16013" t="str">
            <v>Delivered</v>
          </cell>
        </row>
        <row r="16014">
          <cell r="B16014">
            <v>100062920</v>
          </cell>
          <cell r="D16014" t="str">
            <v>Delivered</v>
          </cell>
        </row>
        <row r="16015">
          <cell r="B16015">
            <v>100063034</v>
          </cell>
          <cell r="D16015" t="str">
            <v>Delivered</v>
          </cell>
        </row>
        <row r="16016">
          <cell r="B16016">
            <v>100063214</v>
          </cell>
          <cell r="D16016" t="str">
            <v>Delivered</v>
          </cell>
        </row>
        <row r="16017">
          <cell r="B16017">
            <v>1506839</v>
          </cell>
          <cell r="D16017" t="str">
            <v xml:space="preserve">Reschedule From Market Place </v>
          </cell>
        </row>
        <row r="16018">
          <cell r="B16018">
            <v>1506583</v>
          </cell>
          <cell r="D16018" t="str">
            <v>Delivered</v>
          </cell>
        </row>
        <row r="16019">
          <cell r="B16019">
            <v>1506582</v>
          </cell>
          <cell r="D16019" t="str">
            <v>Delivered</v>
          </cell>
        </row>
        <row r="16020">
          <cell r="B16020">
            <v>1506995</v>
          </cell>
          <cell r="D16020" t="str">
            <v>Delivered</v>
          </cell>
        </row>
        <row r="16021">
          <cell r="B16021">
            <v>1506954</v>
          </cell>
          <cell r="D16021" t="str">
            <v>Delivered</v>
          </cell>
        </row>
        <row r="16022">
          <cell r="B16022">
            <v>1506632</v>
          </cell>
          <cell r="D16022" t="str">
            <v>Delivered</v>
          </cell>
        </row>
        <row r="16025">
          <cell r="B16025" t="str">
            <v>01-08-2025 (DP World)</v>
          </cell>
        </row>
        <row r="16026">
          <cell r="B16026" t="str">
            <v>AWB</v>
          </cell>
          <cell r="D16026" t="str">
            <v>Appointment ID</v>
          </cell>
        </row>
        <row r="16027">
          <cell r="B16027" t="str">
            <v>SP100816178</v>
          </cell>
          <cell r="D16027" t="str">
            <v>Delivered</v>
          </cell>
        </row>
        <row r="16028">
          <cell r="B16028" t="str">
            <v>SP100814460</v>
          </cell>
          <cell r="D16028" t="str">
            <v>Delivered</v>
          </cell>
        </row>
        <row r="16029">
          <cell r="B16029" t="str">
            <v>SP100816783</v>
          </cell>
          <cell r="D16029" t="str">
            <v>Delivered</v>
          </cell>
        </row>
        <row r="16030">
          <cell r="B16030" t="str">
            <v>SP100825358</v>
          </cell>
          <cell r="D16030" t="str">
            <v>Delivered</v>
          </cell>
        </row>
        <row r="16031">
          <cell r="B16031" t="str">
            <v>SP100828963</v>
          </cell>
          <cell r="D16031" t="str">
            <v>Delivered</v>
          </cell>
        </row>
        <row r="16032">
          <cell r="B16032" t="str">
            <v>SP100828976</v>
          </cell>
          <cell r="D16032" t="str">
            <v>Consignee Refused Due To Invoice</v>
          </cell>
        </row>
        <row r="16033">
          <cell r="B16033" t="str">
            <v>SP100828989</v>
          </cell>
          <cell r="D16033" t="str">
            <v>Delivered</v>
          </cell>
        </row>
        <row r="16034">
          <cell r="B16034" t="str">
            <v>SP100829021</v>
          </cell>
          <cell r="D16034" t="str">
            <v>Delivered</v>
          </cell>
        </row>
        <row r="16035">
          <cell r="B16035" t="str">
            <v>SP100829022</v>
          </cell>
          <cell r="D16035" t="str">
            <v>Delivered</v>
          </cell>
        </row>
        <row r="16036">
          <cell r="B16036" t="str">
            <v>SP100831198</v>
          </cell>
          <cell r="D16036" t="str">
            <v>Delivered</v>
          </cell>
        </row>
        <row r="16037">
          <cell r="B16037" t="str">
            <v>SP100831255</v>
          </cell>
          <cell r="D16037" t="str">
            <v>Delivered</v>
          </cell>
        </row>
        <row r="16038">
          <cell r="B16038" t="str">
            <v>SP100830988</v>
          </cell>
          <cell r="D16038" t="str">
            <v>Delivered</v>
          </cell>
        </row>
        <row r="16039">
          <cell r="B16039" t="str">
            <v>SP100830995</v>
          </cell>
          <cell r="D16039" t="str">
            <v>Delivered</v>
          </cell>
        </row>
        <row r="16040">
          <cell r="B16040" t="str">
            <v>SP100831104</v>
          </cell>
          <cell r="D16040" t="str">
            <v>Delivered</v>
          </cell>
        </row>
        <row r="16041">
          <cell r="B16041" t="str">
            <v>SP100831002</v>
          </cell>
          <cell r="D16041" t="str">
            <v>Delivered</v>
          </cell>
        </row>
        <row r="16042">
          <cell r="B16042" t="str">
            <v>SP100831000</v>
          </cell>
          <cell r="D16042" t="str">
            <v>Delivered</v>
          </cell>
        </row>
        <row r="16043">
          <cell r="B16043" t="str">
            <v>SP100831199</v>
          </cell>
          <cell r="D16043" t="str">
            <v>Delivered</v>
          </cell>
        </row>
        <row r="16047">
          <cell r="B16047" t="str">
            <v>02-08-2025 (Fast Track)</v>
          </cell>
        </row>
        <row r="16048">
          <cell r="B16048" t="str">
            <v>AWB</v>
          </cell>
          <cell r="D16048" t="str">
            <v>Appointment I'D</v>
          </cell>
        </row>
        <row r="16049">
          <cell r="B16049">
            <v>100061981</v>
          </cell>
          <cell r="D16049" t="str">
            <v>Delivered</v>
          </cell>
        </row>
        <row r="16050">
          <cell r="B16050">
            <v>100063130</v>
          </cell>
          <cell r="D16050" t="str">
            <v>VEHICLE WAITING SINCE 4 HOUR STILL SHIPMENT NOT ACCEPTED SAID NO APPOINTMENT TODAY</v>
          </cell>
        </row>
        <row r="16051">
          <cell r="B16051">
            <v>100063765</v>
          </cell>
          <cell r="D16051" t="str">
            <v>Delivered</v>
          </cell>
        </row>
        <row r="16052">
          <cell r="B16052">
            <v>1506841</v>
          </cell>
          <cell r="D16052" t="str">
            <v>Delivered</v>
          </cell>
        </row>
        <row r="16053">
          <cell r="B16053">
            <v>100063011</v>
          </cell>
          <cell r="D16053" t="str">
            <v>Delivered</v>
          </cell>
        </row>
        <row r="16054">
          <cell r="B16054">
            <v>100063015</v>
          </cell>
          <cell r="D16054" t="str">
            <v>Delivered</v>
          </cell>
        </row>
        <row r="16055">
          <cell r="B16055">
            <v>1506843</v>
          </cell>
          <cell r="D16055" t="str">
            <v>Delivered</v>
          </cell>
        </row>
        <row r="16056">
          <cell r="B16056">
            <v>100063091</v>
          </cell>
          <cell r="D16056" t="str">
            <v>Delivered</v>
          </cell>
        </row>
        <row r="16057">
          <cell r="B16057">
            <v>100063028</v>
          </cell>
          <cell r="D16057" t="str">
            <v>Delivered</v>
          </cell>
        </row>
        <row r="16058">
          <cell r="B16058">
            <v>100063031</v>
          </cell>
          <cell r="D16058" t="str">
            <v>Delivered</v>
          </cell>
        </row>
        <row r="16059">
          <cell r="B16059">
            <v>100063007</v>
          </cell>
          <cell r="D16059" t="str">
            <v>Delivered</v>
          </cell>
        </row>
        <row r="16060">
          <cell r="B16060">
            <v>100063208</v>
          </cell>
          <cell r="D16060" t="str">
            <v>Delivered</v>
          </cell>
        </row>
        <row r="16061">
          <cell r="B16061">
            <v>100063027</v>
          </cell>
          <cell r="D16061" t="str">
            <v>Delivered</v>
          </cell>
        </row>
        <row r="16062">
          <cell r="B16062">
            <v>100063202</v>
          </cell>
          <cell r="D16062" t="str">
            <v>VEHICLE WAITING SINCE 4 HOUR STILL SHIPMENT NOT ACCEPTED SAID NO APPOINTMENT TODAY</v>
          </cell>
        </row>
        <row r="16063">
          <cell r="B16063">
            <v>100063765</v>
          </cell>
          <cell r="D16063" t="str">
            <v>Delivered</v>
          </cell>
        </row>
        <row r="16064">
          <cell r="B16064">
            <v>100063277</v>
          </cell>
          <cell r="D16064" t="str">
            <v>Delivered</v>
          </cell>
        </row>
        <row r="16065">
          <cell r="B16065">
            <v>100063305</v>
          </cell>
          <cell r="D16065" t="str">
            <v>Delivered</v>
          </cell>
        </row>
        <row r="16066">
          <cell r="B16066">
            <v>100063306</v>
          </cell>
          <cell r="D16066" t="str">
            <v>Delivered</v>
          </cell>
        </row>
        <row r="16067">
          <cell r="B16067">
            <v>100063288</v>
          </cell>
          <cell r="D16067" t="str">
            <v>Delivered</v>
          </cell>
        </row>
        <row r="16068">
          <cell r="B16068">
            <v>100063406</v>
          </cell>
          <cell r="D16068" t="str">
            <v>Delivered</v>
          </cell>
        </row>
        <row r="16069">
          <cell r="B16069">
            <v>100063407</v>
          </cell>
          <cell r="D16069" t="str">
            <v>Delivered</v>
          </cell>
        </row>
        <row r="16070">
          <cell r="B16070">
            <v>100063614</v>
          </cell>
          <cell r="D16070" t="str">
            <v>Delivered</v>
          </cell>
        </row>
        <row r="16071">
          <cell r="B16071">
            <v>100063591</v>
          </cell>
          <cell r="D16071" t="str">
            <v>Delivered</v>
          </cell>
        </row>
        <row r="16073">
          <cell r="B16073" t="str">
            <v>02-08-2025 (DP World)</v>
          </cell>
        </row>
        <row r="16074">
          <cell r="B16074" t="str">
            <v>AWB</v>
          </cell>
          <cell r="D16074" t="str">
            <v>Appointment ID</v>
          </cell>
        </row>
        <row r="16075">
          <cell r="B16075" t="str">
            <v>SP100836662</v>
          </cell>
          <cell r="D16075" t="str">
            <v>Rejected By marketplace due to paking list not updated</v>
          </cell>
        </row>
        <row r="16076">
          <cell r="B16076" t="str">
            <v>SP100835236</v>
          </cell>
          <cell r="D16076" t="str">
            <v>Rejected By marketplace due to paking list not updated</v>
          </cell>
        </row>
        <row r="16077">
          <cell r="B16077" t="str">
            <v>SP100816777</v>
          </cell>
          <cell r="D16077" t="str">
            <v>Delivered</v>
          </cell>
        </row>
        <row r="16078">
          <cell r="B16078" t="str">
            <v>SP100825346</v>
          </cell>
          <cell r="D16078" t="str">
            <v>Delivered</v>
          </cell>
        </row>
        <row r="16079">
          <cell r="B16079" t="str">
            <v>SP100825356</v>
          </cell>
          <cell r="D16079" t="str">
            <v>Delivered</v>
          </cell>
        </row>
        <row r="16080">
          <cell r="B16080" t="str">
            <v>SP100828999</v>
          </cell>
          <cell r="D16080" t="str">
            <v>Delivered</v>
          </cell>
        </row>
        <row r="16081">
          <cell r="B16081" t="str">
            <v>SP100829005</v>
          </cell>
          <cell r="D16081" t="str">
            <v>Delivered</v>
          </cell>
        </row>
        <row r="16082">
          <cell r="B16082" t="str">
            <v>SP100829015</v>
          </cell>
          <cell r="D16082" t="str">
            <v>Delivered</v>
          </cell>
        </row>
        <row r="16083">
          <cell r="B16083" t="str">
            <v>SP100829016</v>
          </cell>
          <cell r="D16083" t="str">
            <v>Delivered</v>
          </cell>
        </row>
        <row r="16084">
          <cell r="B16084" t="str">
            <v>SP100829018</v>
          </cell>
          <cell r="D16084" t="str">
            <v>Delivered</v>
          </cell>
        </row>
        <row r="16085">
          <cell r="B16085" t="str">
            <v>SP100831184</v>
          </cell>
          <cell r="D16085" t="str">
            <v>Delivered</v>
          </cell>
        </row>
        <row r="16086">
          <cell r="B16086" t="str">
            <v>SP100831270</v>
          </cell>
          <cell r="D16086" t="str">
            <v>Delivered</v>
          </cell>
        </row>
        <row r="16089">
          <cell r="B16089" t="str">
            <v>03-08-2025 (DP World)</v>
          </cell>
        </row>
        <row r="16090">
          <cell r="B16090" t="str">
            <v>AWB</v>
          </cell>
          <cell r="D16090" t="str">
            <v>Appointment ID</v>
          </cell>
        </row>
        <row r="16091">
          <cell r="B16091" t="str">
            <v>SP100836401</v>
          </cell>
          <cell r="D16091" t="str">
            <v>Delivered</v>
          </cell>
        </row>
        <row r="16092">
          <cell r="B16092" t="str">
            <v>SP100836654</v>
          </cell>
          <cell r="D16092" t="str">
            <v>Delivered</v>
          </cell>
        </row>
        <row r="16093">
          <cell r="B16093" t="str">
            <v>SP100835172</v>
          </cell>
          <cell r="D16093" t="str">
            <v>Delivered</v>
          </cell>
        </row>
        <row r="16094">
          <cell r="B16094" t="str">
            <v>SP100836618</v>
          </cell>
          <cell r="D16094" t="str">
            <v>Delivered</v>
          </cell>
        </row>
        <row r="16097">
          <cell r="B16097" t="str">
            <v>04-08-2025 (Fast Track)</v>
          </cell>
        </row>
        <row r="16098">
          <cell r="B16098" t="str">
            <v>AWB</v>
          </cell>
          <cell r="D16098" t="str">
            <v>Appointment I'D</v>
          </cell>
        </row>
        <row r="16099">
          <cell r="B16099">
            <v>100063882</v>
          </cell>
          <cell r="D16099" t="str">
            <v>Delivered</v>
          </cell>
        </row>
        <row r="16100">
          <cell r="B16100">
            <v>100063850</v>
          </cell>
          <cell r="D16100" t="str">
            <v>Delivered</v>
          </cell>
        </row>
        <row r="16101">
          <cell r="B16101">
            <v>100063863</v>
          </cell>
          <cell r="D16101" t="str">
            <v>Delivered</v>
          </cell>
        </row>
        <row r="16102">
          <cell r="B16102">
            <v>100062518</v>
          </cell>
          <cell r="D16102" t="str">
            <v>Delivered</v>
          </cell>
        </row>
        <row r="16103">
          <cell r="B16103">
            <v>100063637</v>
          </cell>
          <cell r="D16103" t="str">
            <v>Delivered</v>
          </cell>
        </row>
        <row r="16104">
          <cell r="B16104">
            <v>100063866</v>
          </cell>
          <cell r="D16104" t="str">
            <v>Delivered</v>
          </cell>
        </row>
        <row r="16105">
          <cell r="B16105">
            <v>100063865</v>
          </cell>
          <cell r="D16105" t="str">
            <v>Delivered</v>
          </cell>
        </row>
        <row r="16106">
          <cell r="B16106">
            <v>100062880</v>
          </cell>
          <cell r="D16106" t="str">
            <v>Delivered</v>
          </cell>
        </row>
        <row r="16107">
          <cell r="B16107">
            <v>100062761</v>
          </cell>
          <cell r="D16107" t="str">
            <v>Delivered</v>
          </cell>
        </row>
        <row r="16108">
          <cell r="B16108">
            <v>100063023</v>
          </cell>
          <cell r="D16108" t="str">
            <v>Delivered</v>
          </cell>
        </row>
        <row r="16109">
          <cell r="B16109">
            <v>100063179</v>
          </cell>
          <cell r="D16109" t="str">
            <v>Delivered</v>
          </cell>
        </row>
        <row r="16110">
          <cell r="B16110">
            <v>100063008</v>
          </cell>
          <cell r="D16110" t="str">
            <v>PARTIAL DELIVERED</v>
          </cell>
        </row>
        <row r="16111">
          <cell r="B16111">
            <v>100063033</v>
          </cell>
          <cell r="D16111" t="str">
            <v>Consignee Refused Due To SPACE ISSUE PROBLEM</v>
          </cell>
        </row>
        <row r="16112">
          <cell r="B16112">
            <v>100063042</v>
          </cell>
          <cell r="D16112" t="str">
            <v>Delivered</v>
          </cell>
        </row>
        <row r="16113">
          <cell r="B16113">
            <v>100063037</v>
          </cell>
          <cell r="D16113" t="str">
            <v>Delivered</v>
          </cell>
        </row>
        <row r="16114">
          <cell r="B16114">
            <v>100063035</v>
          </cell>
          <cell r="D16114" t="str">
            <v>Delivered</v>
          </cell>
        </row>
        <row r="16115">
          <cell r="B16115">
            <v>100063025</v>
          </cell>
          <cell r="D16115" t="str">
            <v>Delivered</v>
          </cell>
        </row>
        <row r="16116">
          <cell r="B16116">
            <v>100063043</v>
          </cell>
          <cell r="D16116" t="str">
            <v>Delivered</v>
          </cell>
        </row>
        <row r="16117">
          <cell r="B16117">
            <v>100063030</v>
          </cell>
          <cell r="D16117" t="str">
            <v>Delivered</v>
          </cell>
        </row>
        <row r="16118">
          <cell r="B16118">
            <v>100063004</v>
          </cell>
          <cell r="D16118" t="str">
            <v>Delivered</v>
          </cell>
        </row>
        <row r="16119">
          <cell r="B16119">
            <v>100063022</v>
          </cell>
          <cell r="D16119" t="str">
            <v>Delivered</v>
          </cell>
        </row>
        <row r="16120">
          <cell r="B16120">
            <v>100063207</v>
          </cell>
          <cell r="D16120" t="str">
            <v>Delivered</v>
          </cell>
        </row>
        <row r="16121">
          <cell r="B16121">
            <v>100063178</v>
          </cell>
          <cell r="D16121" t="str">
            <v>Delivered</v>
          </cell>
        </row>
        <row r="16122">
          <cell r="B16122">
            <v>100063003</v>
          </cell>
          <cell r="D16122" t="str">
            <v>Delivered</v>
          </cell>
        </row>
        <row r="16123">
          <cell r="B16123">
            <v>100063026</v>
          </cell>
          <cell r="D16123" t="str">
            <v>Delivered</v>
          </cell>
        </row>
        <row r="16124">
          <cell r="B16124">
            <v>100063009</v>
          </cell>
          <cell r="D16124" t="str">
            <v>Delivered</v>
          </cell>
        </row>
        <row r="16125">
          <cell r="B16125">
            <v>100063006</v>
          </cell>
          <cell r="D16125" t="str">
            <v>Delivered</v>
          </cell>
        </row>
        <row r="16126">
          <cell r="B16126">
            <v>100063005</v>
          </cell>
          <cell r="D16126" t="str">
            <v>Delivered</v>
          </cell>
        </row>
        <row r="16127">
          <cell r="B16127">
            <v>100063032</v>
          </cell>
          <cell r="D16127" t="str">
            <v>Delivered</v>
          </cell>
        </row>
        <row r="16128">
          <cell r="B16128">
            <v>100063010</v>
          </cell>
          <cell r="D16128" t="str">
            <v>Delivered</v>
          </cell>
        </row>
        <row r="16129">
          <cell r="B16129">
            <v>100063036</v>
          </cell>
          <cell r="D16129" t="str">
            <v>Delivered</v>
          </cell>
        </row>
        <row r="16130">
          <cell r="B16130">
            <v>100063212</v>
          </cell>
          <cell r="D16130" t="str">
            <v>Delivered</v>
          </cell>
        </row>
        <row r="16131">
          <cell r="B16131">
            <v>100063209</v>
          </cell>
          <cell r="D16131" t="str">
            <v>Delivered</v>
          </cell>
        </row>
        <row r="16132">
          <cell r="B16132">
            <v>100063213</v>
          </cell>
          <cell r="D16132" t="str">
            <v>Delivered</v>
          </cell>
        </row>
        <row r="16133">
          <cell r="B16133">
            <v>100063318</v>
          </cell>
          <cell r="D16133" t="str">
            <v>Delivered</v>
          </cell>
        </row>
        <row r="16134">
          <cell r="B16134">
            <v>100063304</v>
          </cell>
          <cell r="D16134" t="str">
            <v>Delivered</v>
          </cell>
        </row>
        <row r="16135">
          <cell r="B16135">
            <v>100063276</v>
          </cell>
          <cell r="D16135" t="str">
            <v>Delivered</v>
          </cell>
        </row>
        <row r="16136">
          <cell r="B16136">
            <v>100063336</v>
          </cell>
          <cell r="D16136" t="str">
            <v>Delivered</v>
          </cell>
        </row>
        <row r="16137">
          <cell r="B16137">
            <v>100063226</v>
          </cell>
          <cell r="D16137" t="str">
            <v>Delivered</v>
          </cell>
        </row>
        <row r="16138">
          <cell r="B16138">
            <v>100063630</v>
          </cell>
          <cell r="D16138" t="str">
            <v>SHIPMENT NOT DELIVERED</v>
          </cell>
        </row>
        <row r="16139">
          <cell r="B16139">
            <v>100063617</v>
          </cell>
          <cell r="D16139" t="str">
            <v>Delivered</v>
          </cell>
        </row>
        <row r="16140">
          <cell r="B16140">
            <v>100063610</v>
          </cell>
          <cell r="D16140" t="str">
            <v>Delivered</v>
          </cell>
        </row>
        <row r="16141">
          <cell r="B16141">
            <v>100063611</v>
          </cell>
          <cell r="D16141" t="str">
            <v>Delivered</v>
          </cell>
        </row>
        <row r="16142">
          <cell r="B16142">
            <v>100063520</v>
          </cell>
          <cell r="D16142" t="str">
            <v>Delivered</v>
          </cell>
        </row>
        <row r="16143">
          <cell r="B16143">
            <v>100063485</v>
          </cell>
          <cell r="D16143" t="str">
            <v>Delivered</v>
          </cell>
        </row>
        <row r="16144">
          <cell r="B16144">
            <v>100063486</v>
          </cell>
          <cell r="D16144" t="str">
            <v>Delivered</v>
          </cell>
        </row>
        <row r="16145">
          <cell r="B16145">
            <v>100063524</v>
          </cell>
          <cell r="D16145" t="str">
            <v>Delivered</v>
          </cell>
        </row>
        <row r="16146">
          <cell r="B16146">
            <v>100063533</v>
          </cell>
          <cell r="D16146" t="str">
            <v>Delivered</v>
          </cell>
        </row>
        <row r="16147">
          <cell r="B16147">
            <v>100064302</v>
          </cell>
          <cell r="D16147" t="str">
            <v>Delivered</v>
          </cell>
        </row>
        <row r="16149">
          <cell r="B16149" t="str">
            <v>04-08-2025 (DP World)</v>
          </cell>
        </row>
        <row r="16150">
          <cell r="B16150" t="str">
            <v>AWB</v>
          </cell>
          <cell r="D16150" t="str">
            <v>Appointment ID</v>
          </cell>
        </row>
        <row r="16151">
          <cell r="B16151" t="str">
            <v>SP100835070</v>
          </cell>
          <cell r="D16151" t="str">
            <v>Delivered</v>
          </cell>
        </row>
        <row r="16152">
          <cell r="B16152" t="str">
            <v>SP100835212</v>
          </cell>
          <cell r="D16152" t="str">
            <v>Delivered</v>
          </cell>
        </row>
        <row r="16153">
          <cell r="B16153" t="str">
            <v>SP100835009</v>
          </cell>
          <cell r="D16153" t="str">
            <v>Delivered</v>
          </cell>
        </row>
        <row r="16154">
          <cell r="B16154" t="str">
            <v>SP100835191</v>
          </cell>
          <cell r="D16154" t="str">
            <v>Delivered</v>
          </cell>
        </row>
        <row r="16155">
          <cell r="B16155" t="str">
            <v>SP100815514</v>
          </cell>
          <cell r="D16155" t="str">
            <v>Confirmation Pending From Market Place Side</v>
          </cell>
        </row>
        <row r="16156">
          <cell r="B16156" t="str">
            <v>SP100826233</v>
          </cell>
          <cell r="D16156" t="str">
            <v>Warehouse Not operational</v>
          </cell>
        </row>
        <row r="16157">
          <cell r="B16157" t="str">
            <v>SP100825357</v>
          </cell>
          <cell r="D16157" t="str">
            <v>Delivered</v>
          </cell>
        </row>
        <row r="16158">
          <cell r="B16158" t="str">
            <v>SP100825343</v>
          </cell>
          <cell r="D16158" t="str">
            <v>Delivered</v>
          </cell>
        </row>
        <row r="16159">
          <cell r="B16159" t="str">
            <v>SP100828964</v>
          </cell>
          <cell r="D16159" t="str">
            <v>Delivered</v>
          </cell>
        </row>
        <row r="16160">
          <cell r="B16160" t="str">
            <v>SP100828977</v>
          </cell>
          <cell r="D16160" t="str">
            <v>Not Delivered Due To Heavy Rain Fall</v>
          </cell>
        </row>
        <row r="16161">
          <cell r="B16161" t="str">
            <v>SP100828978</v>
          </cell>
          <cell r="D16161" t="str">
            <v>Delivered</v>
          </cell>
        </row>
        <row r="16162">
          <cell r="B16162" t="str">
            <v>SP100838155</v>
          </cell>
          <cell r="D16162" t="str">
            <v>Appointment Taken Before EDD</v>
          </cell>
        </row>
        <row r="16163">
          <cell r="B16163" t="str">
            <v>SP100829013</v>
          </cell>
          <cell r="D16163" t="str">
            <v>Delivered</v>
          </cell>
        </row>
        <row r="16164">
          <cell r="B16164" t="str">
            <v>SP100831240</v>
          </cell>
          <cell r="D16164" t="str">
            <v>Delivered</v>
          </cell>
        </row>
        <row r="16165">
          <cell r="B16165" t="str">
            <v>SP100831146</v>
          </cell>
          <cell r="D16165" t="str">
            <v>Delivered</v>
          </cell>
        </row>
        <row r="16166">
          <cell r="B16166" t="str">
            <v>SP100836502</v>
          </cell>
          <cell r="D16166" t="str">
            <v>Delivered</v>
          </cell>
        </row>
        <row r="16167">
          <cell r="B16167">
            <v>91694741652</v>
          </cell>
          <cell r="D16167" t="str">
            <v>PARTIAL DELIVERED</v>
          </cell>
        </row>
        <row r="16170">
          <cell r="B16170" t="str">
            <v>05-08-2025 (Fast Track)</v>
          </cell>
        </row>
        <row r="16171">
          <cell r="B16171" t="str">
            <v>AWB</v>
          </cell>
          <cell r="D16171" t="str">
            <v>Appointment I'D</v>
          </cell>
        </row>
        <row r="16172">
          <cell r="B16172">
            <v>100063768</v>
          </cell>
          <cell r="D16172" t="str">
            <v>Delivered</v>
          </cell>
        </row>
        <row r="16173">
          <cell r="B16173">
            <v>100063864</v>
          </cell>
          <cell r="D16173" t="str">
            <v>Delivered</v>
          </cell>
        </row>
        <row r="16174">
          <cell r="B16174">
            <v>100061983</v>
          </cell>
          <cell r="D16174" t="str">
            <v>Delivered</v>
          </cell>
        </row>
        <row r="16175">
          <cell r="B16175">
            <v>100062779</v>
          </cell>
          <cell r="D16175" t="str">
            <v>VEHCILE WAITING SINCE 7 HOUR STILL SHIPMENT NOT ACCEPTED</v>
          </cell>
        </row>
        <row r="16176">
          <cell r="B16176">
            <v>100063014</v>
          </cell>
          <cell r="D16176" t="str">
            <v>Delivered</v>
          </cell>
        </row>
        <row r="16177">
          <cell r="B16177">
            <v>1506841</v>
          </cell>
          <cell r="D16177" t="str">
            <v>Delivered</v>
          </cell>
        </row>
        <row r="16178">
          <cell r="B16178">
            <v>1506840</v>
          </cell>
          <cell r="D16178" t="str">
            <v>Delivered</v>
          </cell>
        </row>
        <row r="16179">
          <cell r="B16179">
            <v>100063228</v>
          </cell>
          <cell r="D16179" t="str">
            <v>Delivered</v>
          </cell>
        </row>
        <row r="16180">
          <cell r="B16180">
            <v>100063225</v>
          </cell>
          <cell r="D16180" t="str">
            <v>Delivered</v>
          </cell>
        </row>
        <row r="16181">
          <cell r="B16181">
            <v>100063227</v>
          </cell>
          <cell r="D16181" t="str">
            <v>Delivered</v>
          </cell>
        </row>
        <row r="16182">
          <cell r="B16182">
            <v>100063634</v>
          </cell>
          <cell r="D16182" t="str">
            <v>Delivered</v>
          </cell>
        </row>
        <row r="16183">
          <cell r="B16183">
            <v>100063632</v>
          </cell>
          <cell r="D16183" t="str">
            <v>Delivered</v>
          </cell>
        </row>
        <row r="16184">
          <cell r="B16184">
            <v>100063615</v>
          </cell>
          <cell r="D16184" t="str">
            <v>Delivered</v>
          </cell>
        </row>
        <row r="16185">
          <cell r="B16185">
            <v>100063618</v>
          </cell>
          <cell r="D16185" t="str">
            <v>Delivered</v>
          </cell>
        </row>
        <row r="16186">
          <cell r="B16186">
            <v>100064168</v>
          </cell>
          <cell r="D16186" t="str">
            <v>Delivered</v>
          </cell>
        </row>
        <row r="16187">
          <cell r="B16187">
            <v>100064241</v>
          </cell>
          <cell r="D16187" t="str">
            <v>Delivered</v>
          </cell>
        </row>
        <row r="16188">
          <cell r="B16188">
            <v>100064380</v>
          </cell>
          <cell r="D16188" t="str">
            <v>Delivered</v>
          </cell>
        </row>
        <row r="16190">
          <cell r="B16190" t="str">
            <v>05-08-2025 (DP World)</v>
          </cell>
        </row>
        <row r="16191">
          <cell r="B16191" t="str">
            <v>AWB</v>
          </cell>
          <cell r="D16191" t="str">
            <v>Appointment ID</v>
          </cell>
        </row>
        <row r="16192">
          <cell r="B16192" t="str">
            <v>SP100829002</v>
          </cell>
          <cell r="D16192" t="str">
            <v>Delivered</v>
          </cell>
        </row>
        <row r="16193">
          <cell r="B16193" t="str">
            <v>SP100829014</v>
          </cell>
          <cell r="D16193" t="str">
            <v>Delivered</v>
          </cell>
        </row>
        <row r="16194">
          <cell r="B16194" t="str">
            <v>SP100831231</v>
          </cell>
          <cell r="D16194" t="str">
            <v>Delivered</v>
          </cell>
        </row>
        <row r="16195">
          <cell r="B16195" t="str">
            <v>SP100836293</v>
          </cell>
          <cell r="D16195" t="str">
            <v>Delivered</v>
          </cell>
        </row>
        <row r="16196">
          <cell r="B16196" t="str">
            <v>SP100836494</v>
          </cell>
          <cell r="D16196" t="str">
            <v>Delivered</v>
          </cell>
        </row>
        <row r="16197">
          <cell r="B16197" t="str">
            <v>SP100836576</v>
          </cell>
          <cell r="D16197" t="str">
            <v>Appointment Taken Before EDD</v>
          </cell>
        </row>
        <row r="16198">
          <cell r="B16198" t="str">
            <v>SP100836547</v>
          </cell>
          <cell r="D16198" t="str">
            <v>Delivered</v>
          </cell>
        </row>
        <row r="16201">
          <cell r="B16201" t="str">
            <v>06-08-2025 (Fast Track)</v>
          </cell>
        </row>
        <row r="16202">
          <cell r="B16202" t="str">
            <v>AWB</v>
          </cell>
          <cell r="D16202" t="str">
            <v>Appointment I'D</v>
          </cell>
        </row>
        <row r="16203">
          <cell r="B16203">
            <v>100060084</v>
          </cell>
          <cell r="D16203" t="str">
            <v>6th time refused delivery due to missmatch address issue</v>
          </cell>
        </row>
        <row r="16204">
          <cell r="B16204">
            <v>1506976</v>
          </cell>
          <cell r="D16204" t="str">
            <v>Delivered</v>
          </cell>
        </row>
        <row r="16205">
          <cell r="B16205">
            <v>100063033</v>
          </cell>
          <cell r="D16205" t="str">
            <v>Delivered</v>
          </cell>
        </row>
        <row r="16206">
          <cell r="B16206">
            <v>100063351</v>
          </cell>
          <cell r="D16206" t="str">
            <v>VEHICLE WAITING SINCE 7 HOUR STILL SHIPMENT NOT ACCEPTED DUE TO SPACE ISSUE</v>
          </cell>
        </row>
        <row r="16207">
          <cell r="B16207">
            <v>100063756</v>
          </cell>
          <cell r="D16207" t="str">
            <v>Delivered</v>
          </cell>
        </row>
        <row r="16208">
          <cell r="B16208">
            <v>100063759</v>
          </cell>
          <cell r="D16208" t="str">
            <v>Delivered</v>
          </cell>
        </row>
        <row r="16209">
          <cell r="B16209">
            <v>100064295</v>
          </cell>
          <cell r="D16209" t="str">
            <v>ASN PENDING ISSUE</v>
          </cell>
        </row>
        <row r="16210">
          <cell r="B16210">
            <v>100064298</v>
          </cell>
          <cell r="D16210" t="str">
            <v>Delivered</v>
          </cell>
        </row>
        <row r="16212">
          <cell r="B16212" t="str">
            <v>06-08-2025 (DP World)</v>
          </cell>
        </row>
        <row r="16213">
          <cell r="B16213" t="str">
            <v>AWB</v>
          </cell>
          <cell r="D16213" t="str">
            <v>Appointment ID</v>
          </cell>
        </row>
        <row r="16214">
          <cell r="B16214" t="str">
            <v>SP100775127</v>
          </cell>
          <cell r="D16214" t="str">
            <v>Delivered</v>
          </cell>
        </row>
        <row r="16215">
          <cell r="B16215" t="str">
            <v>SP100822912</v>
          </cell>
          <cell r="D16215" t="str">
            <v>Delivered</v>
          </cell>
        </row>
        <row r="16216">
          <cell r="B16216" t="str">
            <v>SP100816797</v>
          </cell>
          <cell r="D16216" t="str">
            <v>Delivered</v>
          </cell>
        </row>
        <row r="16217">
          <cell r="B16217" t="str">
            <v>SP100839057</v>
          </cell>
          <cell r="D16217" t="str">
            <v>Delivered</v>
          </cell>
        </row>
        <row r="16218">
          <cell r="B16218" t="str">
            <v>SP100838960</v>
          </cell>
          <cell r="D16218" t="str">
            <v>Delivered</v>
          </cell>
        </row>
        <row r="16219">
          <cell r="B16219" t="str">
            <v>SP100839042</v>
          </cell>
          <cell r="D16219" t="str">
            <v>Delivered</v>
          </cell>
        </row>
        <row r="16220">
          <cell r="B16220" t="str">
            <v>SP100838992</v>
          </cell>
          <cell r="D16220" t="str">
            <v>Delivered</v>
          </cell>
        </row>
        <row r="16221">
          <cell r="B16221" t="str">
            <v>SP100838965</v>
          </cell>
          <cell r="D16221" t="str">
            <v>Delivered</v>
          </cell>
        </row>
        <row r="16222">
          <cell r="B16222" t="str">
            <v>SP100838983</v>
          </cell>
          <cell r="D16222" t="str">
            <v>Delivered</v>
          </cell>
        </row>
        <row r="16223">
          <cell r="B16223" t="str">
            <v>SP100834955</v>
          </cell>
          <cell r="D16223" t="str">
            <v>Delivered</v>
          </cell>
        </row>
        <row r="16224">
          <cell r="B16224" t="str">
            <v>SP100834936</v>
          </cell>
          <cell r="D16224" t="str">
            <v>Delivered</v>
          </cell>
        </row>
        <row r="16225">
          <cell r="B16225" t="str">
            <v>SP100828991</v>
          </cell>
          <cell r="D16225" t="str">
            <v>Delivered</v>
          </cell>
        </row>
        <row r="16226">
          <cell r="B16226" t="str">
            <v>SP100833355</v>
          </cell>
          <cell r="D16226" t="str">
            <v>Delivered</v>
          </cell>
        </row>
        <row r="16227">
          <cell r="B16227" t="str">
            <v>SP100837795</v>
          </cell>
          <cell r="D16227" t="str">
            <v>Delivered</v>
          </cell>
        </row>
        <row r="16228">
          <cell r="B16228" t="str">
            <v>SP100837735</v>
          </cell>
          <cell r="D16228" t="str">
            <v>Delivered</v>
          </cell>
        </row>
        <row r="16231">
          <cell r="B16231" t="str">
            <v>07-08-2025 (Fast Track)</v>
          </cell>
        </row>
        <row r="16232">
          <cell r="B16232" t="str">
            <v>AWB</v>
          </cell>
          <cell r="D16232" t="str">
            <v>Appointment I'D</v>
          </cell>
        </row>
        <row r="16233">
          <cell r="B16233">
            <v>1506842</v>
          </cell>
          <cell r="D16233" t="str">
            <v>Reschedule From MP</v>
          </cell>
        </row>
        <row r="16234">
          <cell r="B16234">
            <v>100063130</v>
          </cell>
          <cell r="D16234" t="str">
            <v>Delivered</v>
          </cell>
        </row>
        <row r="16235">
          <cell r="B16235">
            <v>100063202</v>
          </cell>
          <cell r="D16235" t="str">
            <v>Delivered</v>
          </cell>
        </row>
        <row r="16236">
          <cell r="B16236">
            <v>1506839</v>
          </cell>
          <cell r="D16236" t="str">
            <v>Reschedule From MP</v>
          </cell>
        </row>
        <row r="16237">
          <cell r="B16237">
            <v>100063337</v>
          </cell>
          <cell r="D16237" t="str">
            <v>Delivered</v>
          </cell>
        </row>
        <row r="16238">
          <cell r="B16238">
            <v>100063762</v>
          </cell>
          <cell r="D16238" t="str">
            <v>Delivered</v>
          </cell>
        </row>
        <row r="16239">
          <cell r="B16239">
            <v>100063761</v>
          </cell>
          <cell r="D16239" t="str">
            <v>Delivered</v>
          </cell>
        </row>
        <row r="16240">
          <cell r="B16240">
            <v>100064178</v>
          </cell>
          <cell r="D16240" t="str">
            <v>Delivered</v>
          </cell>
        </row>
        <row r="16241">
          <cell r="B16241">
            <v>100064171</v>
          </cell>
          <cell r="D16241" t="str">
            <v>Delivered</v>
          </cell>
        </row>
        <row r="16242">
          <cell r="B16242">
            <v>100064172</v>
          </cell>
          <cell r="D16242" t="str">
            <v>Vehicle Late Reach Due To Stuck In Another Appointment</v>
          </cell>
        </row>
        <row r="16243">
          <cell r="B16243">
            <v>100064238</v>
          </cell>
          <cell r="D16243" t="str">
            <v>Delivered</v>
          </cell>
        </row>
        <row r="16244">
          <cell r="B16244">
            <v>100064236</v>
          </cell>
          <cell r="D16244" t="str">
            <v>Delivered</v>
          </cell>
        </row>
        <row r="16245">
          <cell r="B16245">
            <v>100064237</v>
          </cell>
          <cell r="D16245" t="str">
            <v>Delivered</v>
          </cell>
        </row>
        <row r="16246">
          <cell r="B16246">
            <v>100064235</v>
          </cell>
          <cell r="D16246" t="str">
            <v>Delivered</v>
          </cell>
        </row>
        <row r="16247">
          <cell r="B16247">
            <v>100064366</v>
          </cell>
          <cell r="D16247" t="str">
            <v>Delivered</v>
          </cell>
        </row>
        <row r="16249">
          <cell r="B16249" t="str">
            <v>07-08-2025 (DP World)</v>
          </cell>
        </row>
        <row r="16250">
          <cell r="B16250" t="str">
            <v>AWB</v>
          </cell>
          <cell r="D16250" t="str">
            <v>Appointment ID</v>
          </cell>
        </row>
        <row r="16251">
          <cell r="B16251" t="str">
            <v>SP100835174</v>
          </cell>
          <cell r="D16251" t="str">
            <v>Delivered</v>
          </cell>
        </row>
        <row r="16252">
          <cell r="B16252" t="str">
            <v>SP100815514</v>
          </cell>
          <cell r="D16252" t="str">
            <v>Delivered</v>
          </cell>
        </row>
        <row r="16253">
          <cell r="B16253" t="str">
            <v>SP100839107</v>
          </cell>
          <cell r="D16253" t="str">
            <v>Delivered</v>
          </cell>
        </row>
        <row r="16254">
          <cell r="B16254" t="str">
            <v>SP100838957</v>
          </cell>
          <cell r="D16254" t="str">
            <v>Appointment Taken Before EDD</v>
          </cell>
        </row>
        <row r="16255">
          <cell r="B16255" t="str">
            <v>SP100834909</v>
          </cell>
          <cell r="D16255" t="str">
            <v>Delivered</v>
          </cell>
        </row>
        <row r="16256">
          <cell r="B16256" t="str">
            <v>SP100834879</v>
          </cell>
          <cell r="D16256" t="str">
            <v>Delivered</v>
          </cell>
        </row>
        <row r="16257">
          <cell r="B16257" t="str">
            <v>SP100842184</v>
          </cell>
          <cell r="D16257" t="str">
            <v>Delivered</v>
          </cell>
        </row>
        <row r="16258">
          <cell r="B16258" t="str">
            <v>SP100842279</v>
          </cell>
          <cell r="D16258" t="str">
            <v>Delivered</v>
          </cell>
        </row>
        <row r="16259">
          <cell r="B16259" t="str">
            <v>SP100842170</v>
          </cell>
          <cell r="D16259" t="str">
            <v>Delivered</v>
          </cell>
        </row>
        <row r="16260">
          <cell r="B16260" t="str">
            <v>SP100834981</v>
          </cell>
          <cell r="D16260" t="str">
            <v>Delivered</v>
          </cell>
        </row>
        <row r="16261">
          <cell r="B16261" t="str">
            <v>SP100836484</v>
          </cell>
          <cell r="D16261" t="str">
            <v>Delivered</v>
          </cell>
        </row>
        <row r="16262">
          <cell r="B16262" t="str">
            <v>SP100836431</v>
          </cell>
          <cell r="D16262" t="str">
            <v>Delivered</v>
          </cell>
        </row>
        <row r="16263">
          <cell r="B16263" t="str">
            <v>SP100836647</v>
          </cell>
          <cell r="D16263" t="str">
            <v>Delivered</v>
          </cell>
        </row>
        <row r="16264">
          <cell r="B16264" t="str">
            <v>SP100836472</v>
          </cell>
          <cell r="D16264" t="str">
            <v>Delivered</v>
          </cell>
        </row>
        <row r="16265">
          <cell r="B16265" t="str">
            <v>SP100836463</v>
          </cell>
          <cell r="D16265" t="str">
            <v>Box Not Tracable Due To Warehouse Choke</v>
          </cell>
        </row>
        <row r="16266">
          <cell r="B16266" t="str">
            <v>SP100836459</v>
          </cell>
          <cell r="D16266" t="str">
            <v>Delivered</v>
          </cell>
        </row>
        <row r="16267">
          <cell r="B16267" t="str">
            <v>SP100836516</v>
          </cell>
          <cell r="D16267" t="str">
            <v>Delivered</v>
          </cell>
        </row>
        <row r="16268">
          <cell r="B16268" t="str">
            <v>SP100842178</v>
          </cell>
          <cell r="D16268" t="str">
            <v>Delivered</v>
          </cell>
        </row>
        <row r="16269">
          <cell r="B16269" t="str">
            <v>SP100842189</v>
          </cell>
          <cell r="D16269" t="str">
            <v>Delivered</v>
          </cell>
        </row>
        <row r="16270">
          <cell r="B16270" t="str">
            <v>SP100839155</v>
          </cell>
          <cell r="D16270" t="str">
            <v>Delivered</v>
          </cell>
        </row>
        <row r="16271">
          <cell r="B16271" t="str">
            <v>SP100839185</v>
          </cell>
          <cell r="D16271" t="str">
            <v>Delivered</v>
          </cell>
        </row>
        <row r="16274">
          <cell r="B16274" t="str">
            <v>08-08-2025 (Fast Track)</v>
          </cell>
        </row>
        <row r="16275">
          <cell r="B16275" t="str">
            <v>AWB</v>
          </cell>
          <cell r="D16275" t="str">
            <v>Appointment I'D</v>
          </cell>
        </row>
        <row r="16276">
          <cell r="B16276">
            <v>100064821</v>
          </cell>
          <cell r="D16276" t="str">
            <v>Delivered</v>
          </cell>
        </row>
        <row r="16277">
          <cell r="B16277">
            <v>100062779</v>
          </cell>
          <cell r="D16277" t="str">
            <v>Delivered</v>
          </cell>
        </row>
        <row r="16278">
          <cell r="B16278">
            <v>100063081</v>
          </cell>
          <cell r="D16278" t="str">
            <v>Delivered</v>
          </cell>
        </row>
        <row r="16279">
          <cell r="B16279">
            <v>100064013</v>
          </cell>
          <cell r="D16279" t="str">
            <v>Delivered</v>
          </cell>
        </row>
        <row r="16280">
          <cell r="B16280">
            <v>100064144</v>
          </cell>
          <cell r="D16280" t="str">
            <v>Not Delivered</v>
          </cell>
        </row>
        <row r="16281">
          <cell r="B16281">
            <v>100064170</v>
          </cell>
          <cell r="D16281" t="str">
            <v>Consignee Refused Due To Space Issue</v>
          </cell>
        </row>
        <row r="16282">
          <cell r="B16282">
            <v>100064177</v>
          </cell>
          <cell r="D16282" t="str">
            <v>Delivered</v>
          </cell>
        </row>
        <row r="16283">
          <cell r="B16283">
            <v>100064231</v>
          </cell>
          <cell r="D16283" t="str">
            <v>Delivered</v>
          </cell>
        </row>
        <row r="16284">
          <cell r="B16284">
            <v>100064176</v>
          </cell>
          <cell r="D16284" t="str">
            <v>Delivered</v>
          </cell>
        </row>
        <row r="16285">
          <cell r="B16285">
            <v>100064240</v>
          </cell>
          <cell r="D16285" t="str">
            <v>Delivered</v>
          </cell>
        </row>
        <row r="16286">
          <cell r="B16286">
            <v>100064239</v>
          </cell>
          <cell r="D16286" t="str">
            <v>Delivered</v>
          </cell>
        </row>
        <row r="16287">
          <cell r="B16287">
            <v>100064247</v>
          </cell>
          <cell r="D16287" t="str">
            <v>Delivered</v>
          </cell>
        </row>
        <row r="16288">
          <cell r="B16288">
            <v>100064234</v>
          </cell>
          <cell r="D16288" t="str">
            <v>Delivered</v>
          </cell>
        </row>
        <row r="16289">
          <cell r="B16289">
            <v>100064248</v>
          </cell>
          <cell r="D16289" t="str">
            <v>Delivered</v>
          </cell>
        </row>
        <row r="16290">
          <cell r="B16290">
            <v>100064290</v>
          </cell>
          <cell r="D16290" t="str">
            <v>Delivered</v>
          </cell>
        </row>
        <row r="16291">
          <cell r="B16291">
            <v>100064300</v>
          </cell>
          <cell r="D16291" t="str">
            <v>Delivered</v>
          </cell>
        </row>
        <row r="16292">
          <cell r="B16292">
            <v>100064299</v>
          </cell>
          <cell r="D16292" t="str">
            <v>Delivered</v>
          </cell>
        </row>
        <row r="16293">
          <cell r="B16293">
            <v>100064292</v>
          </cell>
          <cell r="D16293" t="str">
            <v>Delivered</v>
          </cell>
        </row>
        <row r="16294">
          <cell r="B16294">
            <v>100064379</v>
          </cell>
          <cell r="D16294" t="str">
            <v>Delivered</v>
          </cell>
        </row>
        <row r="16295">
          <cell r="B16295">
            <v>100064533</v>
          </cell>
          <cell r="D16295" t="str">
            <v>Delivered</v>
          </cell>
        </row>
        <row r="16296">
          <cell r="B16296">
            <v>1506584</v>
          </cell>
          <cell r="D16296" t="str">
            <v>Not Delivered Due To MFG Issue</v>
          </cell>
        </row>
        <row r="16297">
          <cell r="B16297">
            <v>1506994</v>
          </cell>
          <cell r="D16297" t="str">
            <v>Not Delivered Due To MFG Issue</v>
          </cell>
        </row>
        <row r="16298">
          <cell r="B16298">
            <v>1506967</v>
          </cell>
          <cell r="D16298" t="str">
            <v>Not Delivered Due To MFG Issue</v>
          </cell>
        </row>
        <row r="16301">
          <cell r="B16301" t="str">
            <v>08-08-2025 (DP World)</v>
          </cell>
        </row>
        <row r="16302">
          <cell r="B16302" t="str">
            <v>AWB</v>
          </cell>
          <cell r="D16302" t="str">
            <v>Appointment ID</v>
          </cell>
        </row>
        <row r="16303">
          <cell r="B16303" t="str">
            <v>SP100836569</v>
          </cell>
          <cell r="D16303" t="str">
            <v>Delivered</v>
          </cell>
        </row>
        <row r="16304">
          <cell r="B16304" t="str">
            <v>SP100837989</v>
          </cell>
          <cell r="D16304" t="str">
            <v>Delivered</v>
          </cell>
        </row>
        <row r="16305">
          <cell r="B16305" t="str">
            <v>SP100838809</v>
          </cell>
          <cell r="D16305" t="str">
            <v>Delivered</v>
          </cell>
        </row>
        <row r="16308">
          <cell r="B16308" t="str">
            <v>09-08-2025 (DP World)</v>
          </cell>
        </row>
        <row r="16309">
          <cell r="B16309" t="str">
            <v>AWB</v>
          </cell>
          <cell r="D16309" t="str">
            <v>Appointment ID</v>
          </cell>
        </row>
        <row r="16310">
          <cell r="B16310" t="str">
            <v>SP100834917</v>
          </cell>
          <cell r="D16310" t="str">
            <v>Delivered</v>
          </cell>
        </row>
        <row r="16311">
          <cell r="B16311" t="str">
            <v>SP100836506</v>
          </cell>
          <cell r="D16311" t="str">
            <v>Delivered</v>
          </cell>
        </row>
        <row r="16312">
          <cell r="B16312" t="str">
            <v>SP100838958</v>
          </cell>
          <cell r="D16312" t="str">
            <v>Delivered</v>
          </cell>
        </row>
        <row r="16313">
          <cell r="B16313" t="str">
            <v>SP100838900</v>
          </cell>
          <cell r="D16313" t="str">
            <v>Not Delivered</v>
          </cell>
        </row>
        <row r="16316">
          <cell r="B16316" t="str">
            <v>11-08-2025 (Fast Track)</v>
          </cell>
        </row>
        <row r="16317">
          <cell r="B16317" t="str">
            <v>AWB</v>
          </cell>
          <cell r="D16317" t="str">
            <v>Appointment I'D</v>
          </cell>
        </row>
        <row r="16318">
          <cell r="B16318">
            <v>100062311</v>
          </cell>
          <cell r="D16318" t="str">
            <v>Consignee Refused Due To Space Issue</v>
          </cell>
        </row>
        <row r="16319">
          <cell r="B16319">
            <v>100061891</v>
          </cell>
          <cell r="D16319" t="str">
            <v>Consignee Refused Due To Space Issue</v>
          </cell>
        </row>
        <row r="16320">
          <cell r="B16320">
            <v>100064531</v>
          </cell>
          <cell r="D16320" t="str">
            <v>Delivered</v>
          </cell>
        </row>
        <row r="16321">
          <cell r="B16321">
            <v>100063012</v>
          </cell>
          <cell r="D16321" t="str">
            <v>Delivered</v>
          </cell>
        </row>
        <row r="16322">
          <cell r="B16322">
            <v>100063630</v>
          </cell>
          <cell r="D16322" t="str">
            <v>Delivered</v>
          </cell>
        </row>
        <row r="16323">
          <cell r="B16323">
            <v>1515518</v>
          </cell>
          <cell r="D16323" t="str">
            <v>Delivered</v>
          </cell>
        </row>
        <row r="16324">
          <cell r="B16324">
            <v>100063758</v>
          </cell>
          <cell r="D16324" t="str">
            <v>Delivered</v>
          </cell>
        </row>
        <row r="16325">
          <cell r="B16325">
            <v>100064117</v>
          </cell>
          <cell r="D16325" t="str">
            <v>Delivered</v>
          </cell>
        </row>
        <row r="16326">
          <cell r="B16326">
            <v>100064135</v>
          </cell>
          <cell r="D16326" t="str">
            <v>Delivered</v>
          </cell>
        </row>
        <row r="16327">
          <cell r="B16327">
            <v>100064145</v>
          </cell>
          <cell r="D16327" t="str">
            <v>Delivered</v>
          </cell>
        </row>
        <row r="16328">
          <cell r="B16328">
            <v>100063976</v>
          </cell>
          <cell r="D16328" t="str">
            <v>Delivered</v>
          </cell>
        </row>
        <row r="16329">
          <cell r="B16329">
            <v>100064148</v>
          </cell>
          <cell r="D16329" t="str">
            <v>Consignee Refused Due To Vehicle Late Reach</v>
          </cell>
        </row>
        <row r="16330">
          <cell r="B16330">
            <v>100064012</v>
          </cell>
          <cell r="D16330" t="str">
            <v>Delivered</v>
          </cell>
        </row>
        <row r="16331">
          <cell r="B16331">
            <v>100064143</v>
          </cell>
          <cell r="D16331" t="str">
            <v>Delivered</v>
          </cell>
        </row>
        <row r="16332">
          <cell r="B16332">
            <v>100064149</v>
          </cell>
          <cell r="D16332" t="str">
            <v>Delivered</v>
          </cell>
        </row>
        <row r="16333">
          <cell r="B16333">
            <v>100063972</v>
          </cell>
          <cell r="D16333" t="str">
            <v>Delivered</v>
          </cell>
        </row>
        <row r="16334">
          <cell r="B16334">
            <v>100064141</v>
          </cell>
          <cell r="D16334" t="str">
            <v>Delivered</v>
          </cell>
        </row>
        <row r="16335">
          <cell r="B16335">
            <v>100064119</v>
          </cell>
          <cell r="D16335" t="str">
            <v>Delivered</v>
          </cell>
        </row>
        <row r="16336">
          <cell r="B16336">
            <v>100064115</v>
          </cell>
          <cell r="D16336" t="str">
            <v>Delivered</v>
          </cell>
        </row>
        <row r="16337">
          <cell r="B16337">
            <v>100064011</v>
          </cell>
          <cell r="D16337" t="str">
            <v>Miss Route</v>
          </cell>
        </row>
        <row r="16338">
          <cell r="B16338">
            <v>100064136</v>
          </cell>
          <cell r="D16338" t="str">
            <v>Delivered</v>
          </cell>
        </row>
        <row r="16339">
          <cell r="B16339">
            <v>100064147</v>
          </cell>
          <cell r="D16339" t="str">
            <v>Delivered</v>
          </cell>
        </row>
        <row r="16340">
          <cell r="B16340">
            <v>100064140</v>
          </cell>
          <cell r="D16340" t="str">
            <v>Delivered</v>
          </cell>
        </row>
        <row r="16341">
          <cell r="B16341">
            <v>100064146</v>
          </cell>
          <cell r="D16341" t="str">
            <v>Delivered</v>
          </cell>
        </row>
        <row r="16342">
          <cell r="B16342">
            <v>100064139</v>
          </cell>
          <cell r="D16342" t="str">
            <v>Delivered</v>
          </cell>
        </row>
        <row r="16343">
          <cell r="B16343">
            <v>100064014</v>
          </cell>
          <cell r="D16343" t="str">
            <v>VEHICLE WAITING SINCE 7 HOUR STILL SHIPMENT NOT ACCEPTED DUE TO SPACE ISSUE</v>
          </cell>
        </row>
        <row r="16344">
          <cell r="B16344">
            <v>100063975</v>
          </cell>
          <cell r="D16344" t="str">
            <v>Delivered</v>
          </cell>
        </row>
        <row r="16345">
          <cell r="B16345">
            <v>100063977</v>
          </cell>
          <cell r="D16345" t="str">
            <v>Delivered</v>
          </cell>
        </row>
        <row r="16346">
          <cell r="B16346">
            <v>100064116</v>
          </cell>
          <cell r="D16346" t="str">
            <v>Delivered</v>
          </cell>
        </row>
        <row r="16347">
          <cell r="B16347">
            <v>100063974</v>
          </cell>
          <cell r="D16347" t="str">
            <v>Delivered</v>
          </cell>
        </row>
        <row r="16348">
          <cell r="B16348">
            <v>100064169</v>
          </cell>
          <cell r="D16348" t="str">
            <v>Delivered</v>
          </cell>
        </row>
        <row r="16349">
          <cell r="B16349">
            <v>100063973</v>
          </cell>
          <cell r="D16349" t="str">
            <v>In Transit Delay</v>
          </cell>
        </row>
        <row r="16350">
          <cell r="B16350">
            <v>100064114</v>
          </cell>
          <cell r="D16350" t="str">
            <v>Delivered</v>
          </cell>
        </row>
        <row r="16351">
          <cell r="B16351">
            <v>100064134</v>
          </cell>
          <cell r="D16351" t="str">
            <v>Delivered</v>
          </cell>
        </row>
        <row r="16352">
          <cell r="B16352">
            <v>100064179</v>
          </cell>
          <cell r="D16352" t="str">
            <v>Delivered</v>
          </cell>
        </row>
        <row r="16353">
          <cell r="B16353">
            <v>100064288</v>
          </cell>
          <cell r="D16353" t="str">
            <v>Delivered</v>
          </cell>
        </row>
        <row r="16354">
          <cell r="B16354">
            <v>100064285</v>
          </cell>
          <cell r="D16354" t="str">
            <v>Delivered</v>
          </cell>
        </row>
        <row r="16355">
          <cell r="B16355">
            <v>100064286</v>
          </cell>
          <cell r="D16355" t="str">
            <v>Delivered</v>
          </cell>
        </row>
        <row r="16356">
          <cell r="B16356">
            <v>100064289</v>
          </cell>
          <cell r="D16356" t="str">
            <v>Delivered</v>
          </cell>
        </row>
        <row r="16357">
          <cell r="B16357">
            <v>100064287</v>
          </cell>
          <cell r="D16357" t="str">
            <v>Delivered</v>
          </cell>
        </row>
        <row r="16358">
          <cell r="B16358">
            <v>100064297</v>
          </cell>
          <cell r="D16358" t="str">
            <v>Delivered</v>
          </cell>
        </row>
        <row r="16359">
          <cell r="B16359">
            <v>100064291</v>
          </cell>
          <cell r="D16359" t="str">
            <v>Delivered</v>
          </cell>
        </row>
        <row r="16360">
          <cell r="B16360">
            <v>100064294</v>
          </cell>
          <cell r="D16360" t="str">
            <v>Delivered</v>
          </cell>
        </row>
        <row r="16361">
          <cell r="B16361">
            <v>100064296</v>
          </cell>
          <cell r="D16361" t="str">
            <v>Delivered</v>
          </cell>
        </row>
        <row r="16362">
          <cell r="B16362">
            <v>100064654</v>
          </cell>
          <cell r="D16362" t="str">
            <v>Delivered</v>
          </cell>
        </row>
        <row r="16363">
          <cell r="B16363">
            <v>100064651</v>
          </cell>
          <cell r="D16363" t="str">
            <v>Delivered</v>
          </cell>
        </row>
        <row r="16364">
          <cell r="B16364">
            <v>100064653</v>
          </cell>
          <cell r="D16364" t="str">
            <v>Delivered</v>
          </cell>
        </row>
        <row r="16365">
          <cell r="B16365">
            <v>100064655</v>
          </cell>
          <cell r="D16365" t="str">
            <v>Delivered</v>
          </cell>
        </row>
        <row r="16366">
          <cell r="B16366">
            <v>100065140</v>
          </cell>
          <cell r="D16366" t="str">
            <v>Delivered</v>
          </cell>
        </row>
        <row r="16367">
          <cell r="B16367">
            <v>100065104</v>
          </cell>
          <cell r="D16367" t="str">
            <v>Delivered</v>
          </cell>
        </row>
        <row r="16368">
          <cell r="B16368">
            <v>100065108</v>
          </cell>
          <cell r="D16368" t="str">
            <v>Delivered</v>
          </cell>
        </row>
        <row r="16369">
          <cell r="B16369">
            <v>100065109</v>
          </cell>
          <cell r="D16369" t="str">
            <v>Delivered</v>
          </cell>
        </row>
        <row r="16371">
          <cell r="B16371" t="str">
            <v>11-08-2025 (DP World)</v>
          </cell>
        </row>
        <row r="16372">
          <cell r="B16372" t="str">
            <v>AWB</v>
          </cell>
          <cell r="D16372" t="str">
            <v>Appointment ID</v>
          </cell>
        </row>
        <row r="16373">
          <cell r="B16373" t="str">
            <v>SP100843397</v>
          </cell>
          <cell r="D16373" t="str">
            <v>Not Delivered</v>
          </cell>
        </row>
        <row r="16374">
          <cell r="B16374" t="str">
            <v>SP100834412</v>
          </cell>
          <cell r="D16374" t="str">
            <v>Delivered</v>
          </cell>
        </row>
        <row r="16375">
          <cell r="B16375" t="str">
            <v>SP100834420</v>
          </cell>
          <cell r="D16375" t="str">
            <v>Delivered</v>
          </cell>
        </row>
        <row r="16376">
          <cell r="B16376" t="str">
            <v>SP100831118</v>
          </cell>
          <cell r="D16376" t="str">
            <v>Delivered</v>
          </cell>
        </row>
        <row r="16377">
          <cell r="B16377" t="str">
            <v>SP100834422</v>
          </cell>
          <cell r="D16377" t="str">
            <v>Delivered</v>
          </cell>
        </row>
        <row r="16378">
          <cell r="B16378" t="str">
            <v>SP100831119</v>
          </cell>
          <cell r="D16378" t="str">
            <v>Delivered</v>
          </cell>
        </row>
        <row r="16379">
          <cell r="B16379" t="str">
            <v>SP100831125</v>
          </cell>
          <cell r="D16379" t="str">
            <v>Delivered</v>
          </cell>
        </row>
        <row r="16380">
          <cell r="B16380" t="str">
            <v>SP100831120</v>
          </cell>
          <cell r="D16380" t="str">
            <v>Delivered</v>
          </cell>
        </row>
        <row r="16381">
          <cell r="B16381" t="str">
            <v>SP100831121</v>
          </cell>
          <cell r="D16381" t="str">
            <v>Delivered</v>
          </cell>
        </row>
        <row r="16382">
          <cell r="B16382" t="str">
            <v>SP100831122</v>
          </cell>
          <cell r="D16382" t="str">
            <v>Delivered</v>
          </cell>
        </row>
        <row r="16383">
          <cell r="B16383" t="str">
            <v>SP100831123</v>
          </cell>
          <cell r="D16383" t="str">
            <v>Delivered</v>
          </cell>
        </row>
        <row r="16384">
          <cell r="B16384" t="str">
            <v>SP100831124</v>
          </cell>
          <cell r="D16384" t="str">
            <v>Delivered</v>
          </cell>
        </row>
        <row r="16385">
          <cell r="B16385" t="str">
            <v>SP100831114</v>
          </cell>
          <cell r="D16385" t="str">
            <v>Delivered</v>
          </cell>
        </row>
        <row r="16386">
          <cell r="B16386" t="str">
            <v>SP100834449</v>
          </cell>
          <cell r="D16386" t="str">
            <v>Delivered</v>
          </cell>
        </row>
        <row r="16387">
          <cell r="B16387" t="str">
            <v>SP100834957</v>
          </cell>
          <cell r="D16387" t="str">
            <v>Delivered</v>
          </cell>
        </row>
        <row r="16388">
          <cell r="B16388" t="str">
            <v>SP100834964</v>
          </cell>
          <cell r="D16388" t="str">
            <v>Delivered</v>
          </cell>
        </row>
        <row r="16389">
          <cell r="B16389" t="str">
            <v>SP100835214</v>
          </cell>
          <cell r="D16389" t="str">
            <v>Delivered</v>
          </cell>
        </row>
        <row r="16390">
          <cell r="B16390" t="str">
            <v>SP100843400</v>
          </cell>
          <cell r="D16390" t="str">
            <v>Not Delivered</v>
          </cell>
        </row>
        <row r="16391">
          <cell r="B16391" t="str">
            <v>SP100838784</v>
          </cell>
          <cell r="D16391" t="str">
            <v>Delivered</v>
          </cell>
        </row>
        <row r="16392">
          <cell r="B16392" t="str">
            <v>SP100843485</v>
          </cell>
          <cell r="D16392" t="str">
            <v>Appointment Taken Before EDD  (ODA Location)</v>
          </cell>
        </row>
        <row r="16395">
          <cell r="B16395" t="str">
            <v>12-08-2025 (Fast Track)</v>
          </cell>
        </row>
        <row r="16396">
          <cell r="B16396" t="str">
            <v>AWB</v>
          </cell>
          <cell r="D16396" t="str">
            <v>Appointment I'D</v>
          </cell>
        </row>
        <row r="16397">
          <cell r="B16397">
            <v>100063019</v>
          </cell>
          <cell r="D16397" t="str">
            <v>Delivered</v>
          </cell>
        </row>
        <row r="16398">
          <cell r="B16398">
            <v>100064174</v>
          </cell>
          <cell r="D16398" t="str">
            <v>Delivered</v>
          </cell>
        </row>
        <row r="16399">
          <cell r="B16399">
            <v>100064173</v>
          </cell>
          <cell r="D16399" t="str">
            <v>Delivered</v>
          </cell>
        </row>
        <row r="16400">
          <cell r="B16400">
            <v>100065116</v>
          </cell>
          <cell r="D16400" t="str">
            <v>Delivered</v>
          </cell>
        </row>
        <row r="16401">
          <cell r="B16401">
            <v>100065297</v>
          </cell>
          <cell r="D16401" t="str">
            <v>Delivered</v>
          </cell>
        </row>
        <row r="16402">
          <cell r="B16402">
            <v>100064144</v>
          </cell>
          <cell r="D16402" t="str">
            <v>Not Delivered Due To Late Update</v>
          </cell>
        </row>
        <row r="16404">
          <cell r="B16404" t="str">
            <v>12-08-2025 (DP World)</v>
          </cell>
        </row>
        <row r="16405">
          <cell r="B16405" t="str">
            <v>AWB</v>
          </cell>
          <cell r="D16405" t="str">
            <v>Appointment ID</v>
          </cell>
        </row>
        <row r="16406">
          <cell r="B16406" t="str">
            <v>SP100827541</v>
          </cell>
          <cell r="D16406" t="str">
            <v>Delivered</v>
          </cell>
        </row>
        <row r="16407">
          <cell r="B16407" t="str">
            <v>SP100827548</v>
          </cell>
          <cell r="D16407" t="str">
            <v>Delivered</v>
          </cell>
        </row>
        <row r="16408">
          <cell r="B16408" t="str">
            <v>SP100827532</v>
          </cell>
          <cell r="D16408" t="str">
            <v>Delivered</v>
          </cell>
        </row>
        <row r="16409">
          <cell r="B16409" t="str">
            <v>SP100824124</v>
          </cell>
          <cell r="D16409" t="str">
            <v>Delivered</v>
          </cell>
        </row>
        <row r="16410">
          <cell r="B16410" t="str">
            <v>SP100827515</v>
          </cell>
          <cell r="D16410" t="str">
            <v>Delivered</v>
          </cell>
        </row>
        <row r="16411">
          <cell r="B16411" t="str">
            <v>SP100827507</v>
          </cell>
          <cell r="D16411" t="str">
            <v>Delivered</v>
          </cell>
        </row>
        <row r="16412">
          <cell r="B16412" t="str">
            <v>SP100827528</v>
          </cell>
          <cell r="D16412" t="str">
            <v>Delivered</v>
          </cell>
        </row>
        <row r="16413">
          <cell r="B16413" t="str">
            <v>SP100823185</v>
          </cell>
          <cell r="D16413" t="str">
            <v>Delivered</v>
          </cell>
        </row>
        <row r="16414">
          <cell r="B16414" t="str">
            <v>SP100823166</v>
          </cell>
          <cell r="D16414" t="str">
            <v>Delivered</v>
          </cell>
        </row>
        <row r="16415">
          <cell r="B16415" t="str">
            <v>SP100824173</v>
          </cell>
          <cell r="D16415" t="str">
            <v>Delivered</v>
          </cell>
        </row>
        <row r="16416">
          <cell r="B16416" t="str">
            <v>SP100824111</v>
          </cell>
          <cell r="D16416" t="str">
            <v>Delivered</v>
          </cell>
        </row>
        <row r="16417">
          <cell r="B16417" t="str">
            <v>SP100823170</v>
          </cell>
          <cell r="D16417" t="str">
            <v>Delivered</v>
          </cell>
        </row>
        <row r="16418">
          <cell r="B16418" t="str">
            <v>SP100827492</v>
          </cell>
          <cell r="D16418" t="str">
            <v>Delivered</v>
          </cell>
        </row>
        <row r="16419">
          <cell r="B16419" t="str">
            <v>SP100823179</v>
          </cell>
          <cell r="D16419" t="str">
            <v>Delivered</v>
          </cell>
        </row>
        <row r="16420">
          <cell r="B16420" t="str">
            <v>SP100836561</v>
          </cell>
          <cell r="D16420" t="str">
            <v>Delivered</v>
          </cell>
        </row>
        <row r="16421">
          <cell r="B16421" t="str">
            <v>SP100839041</v>
          </cell>
          <cell r="D16421" t="str">
            <v>Delivered</v>
          </cell>
        </row>
        <row r="16424">
          <cell r="B16424" t="str">
            <v>13-08-2025 (Fast Track)</v>
          </cell>
        </row>
        <row r="16425">
          <cell r="B16425" t="str">
            <v>AWB</v>
          </cell>
          <cell r="D16425" t="str">
            <v>Appointment I'D</v>
          </cell>
        </row>
        <row r="16426">
          <cell r="B16426">
            <v>100060084</v>
          </cell>
          <cell r="D16426" t="str">
            <v>Delivered</v>
          </cell>
        </row>
        <row r="16427">
          <cell r="B16427">
            <v>1506842</v>
          </cell>
          <cell r="D16427" t="str">
            <v>Delivered</v>
          </cell>
        </row>
        <row r="16428">
          <cell r="B16428">
            <v>1506839</v>
          </cell>
          <cell r="D16428" t="str">
            <v>Delivered</v>
          </cell>
        </row>
        <row r="16429">
          <cell r="B16429">
            <v>100063616</v>
          </cell>
          <cell r="D16429" t="str">
            <v>Delivered</v>
          </cell>
        </row>
        <row r="16430">
          <cell r="B16430">
            <v>1515512</v>
          </cell>
          <cell r="D16430" t="str">
            <v>Delivered</v>
          </cell>
        </row>
        <row r="16431">
          <cell r="B16431">
            <v>100064549</v>
          </cell>
          <cell r="D16431" t="str">
            <v>Delivered</v>
          </cell>
        </row>
        <row r="16432">
          <cell r="B16432">
            <v>100065112</v>
          </cell>
          <cell r="D16432" t="str">
            <v>IN TRANSIT DELAY</v>
          </cell>
        </row>
        <row r="16433">
          <cell r="B16433">
            <v>100065106</v>
          </cell>
          <cell r="D16433" t="str">
            <v>Delivered</v>
          </cell>
        </row>
        <row r="16434">
          <cell r="B16434">
            <v>100065150</v>
          </cell>
          <cell r="D16434" t="str">
            <v>Delivered</v>
          </cell>
        </row>
        <row r="16435">
          <cell r="B16435">
            <v>100065114</v>
          </cell>
          <cell r="D16435" t="str">
            <v>LATE REACHED</v>
          </cell>
        </row>
        <row r="16436">
          <cell r="B16436">
            <v>100065115</v>
          </cell>
          <cell r="D16436" t="str">
            <v>Not Delivered Due To Heavy Rain Fall</v>
          </cell>
        </row>
        <row r="16437">
          <cell r="B16437">
            <v>100065148</v>
          </cell>
          <cell r="D16437" t="str">
            <v>Delivered</v>
          </cell>
        </row>
        <row r="16438">
          <cell r="B16438">
            <v>100065222</v>
          </cell>
          <cell r="D16438" t="str">
            <v>Delivered</v>
          </cell>
        </row>
        <row r="16439">
          <cell r="B16439">
            <v>100065226</v>
          </cell>
          <cell r="D16439" t="str">
            <v>Delivered</v>
          </cell>
        </row>
        <row r="16440">
          <cell r="B16440">
            <v>100065225</v>
          </cell>
          <cell r="D16440" t="str">
            <v>Delivered</v>
          </cell>
        </row>
        <row r="16442">
          <cell r="B16442" t="str">
            <v>13-08-2025 (DP World)</v>
          </cell>
        </row>
        <row r="16443">
          <cell r="B16443" t="str">
            <v>AWB</v>
          </cell>
          <cell r="D16443" t="str">
            <v>Appointment ID</v>
          </cell>
        </row>
        <row r="16444">
          <cell r="B16444" t="str">
            <v>SP100843399</v>
          </cell>
          <cell r="D16444" t="str">
            <v>Delivered</v>
          </cell>
        </row>
        <row r="16445">
          <cell r="B16445" t="str">
            <v>SP100843398</v>
          </cell>
          <cell r="D16445" t="str">
            <v>Delivered</v>
          </cell>
        </row>
        <row r="16446">
          <cell r="B16446" t="str">
            <v>SP100838794</v>
          </cell>
          <cell r="D16446" t="str">
            <v>Not Delivered Due To Vehicle Stuck In Another Delivery</v>
          </cell>
        </row>
        <row r="16447">
          <cell r="B16447" t="str">
            <v>SP100843304</v>
          </cell>
          <cell r="D16447" t="str">
            <v>Delivered</v>
          </cell>
        </row>
        <row r="16450">
          <cell r="B16450" t="str">
            <v>14-08-2025 (Fast Track)</v>
          </cell>
        </row>
        <row r="16451">
          <cell r="B16451" t="str">
            <v>AWB</v>
          </cell>
          <cell r="D16451" t="str">
            <v>Appointment I'D</v>
          </cell>
        </row>
        <row r="16452">
          <cell r="B16452">
            <v>100064532</v>
          </cell>
          <cell r="D16452" t="str">
            <v>Delivered</v>
          </cell>
        </row>
        <row r="16453">
          <cell r="B16453">
            <v>100063636</v>
          </cell>
          <cell r="D16453" t="str">
            <v>Delivered</v>
          </cell>
        </row>
        <row r="16454">
          <cell r="B16454">
            <v>100064233</v>
          </cell>
          <cell r="D16454" t="str">
            <v>Delivered</v>
          </cell>
        </row>
        <row r="16455">
          <cell r="B16455">
            <v>100064608</v>
          </cell>
          <cell r="D16455" t="str">
            <v>Delivered</v>
          </cell>
        </row>
        <row r="16456">
          <cell r="B16456">
            <v>100064534</v>
          </cell>
          <cell r="D16456" t="str">
            <v>Delivered</v>
          </cell>
        </row>
        <row r="16457">
          <cell r="B16457">
            <v>100064537</v>
          </cell>
          <cell r="D16457" t="str">
            <v>Delivered</v>
          </cell>
        </row>
        <row r="16458">
          <cell r="B16458">
            <v>100065043</v>
          </cell>
          <cell r="D16458" t="str">
            <v>Delivered</v>
          </cell>
        </row>
        <row r="16459">
          <cell r="B16459">
            <v>100065134</v>
          </cell>
          <cell r="D16459" t="str">
            <v>Delivered</v>
          </cell>
        </row>
        <row r="16460">
          <cell r="B16460">
            <v>100065129</v>
          </cell>
          <cell r="D16460" t="str">
            <v>Delivered</v>
          </cell>
        </row>
        <row r="16461">
          <cell r="B16461">
            <v>100065141</v>
          </cell>
          <cell r="D16461" t="str">
            <v>Delivered</v>
          </cell>
        </row>
        <row r="16462">
          <cell r="B16462">
            <v>100065142</v>
          </cell>
          <cell r="D16462" t="str">
            <v>Delivered</v>
          </cell>
        </row>
        <row r="16463">
          <cell r="B16463">
            <v>100065138</v>
          </cell>
          <cell r="D16463" t="str">
            <v>Delivered</v>
          </cell>
        </row>
        <row r="16464">
          <cell r="B16464">
            <v>100065131</v>
          </cell>
          <cell r="D16464" t="str">
            <v>Delivered</v>
          </cell>
        </row>
        <row r="16465">
          <cell r="B16465">
            <v>100065133</v>
          </cell>
          <cell r="D16465" t="str">
            <v>Delivered</v>
          </cell>
        </row>
        <row r="16466">
          <cell r="B16466">
            <v>100065147</v>
          </cell>
          <cell r="D16466" t="str">
            <v>Delivered</v>
          </cell>
        </row>
        <row r="16467">
          <cell r="B16467">
            <v>100065146</v>
          </cell>
          <cell r="D16467" t="str">
            <v>Delivered</v>
          </cell>
        </row>
        <row r="16468">
          <cell r="B16468">
            <v>100065298</v>
          </cell>
          <cell r="D16468" t="str">
            <v>In Transit Delay</v>
          </cell>
        </row>
        <row r="16469">
          <cell r="B16469">
            <v>100065299</v>
          </cell>
          <cell r="D16469" t="str">
            <v>Delivered</v>
          </cell>
        </row>
        <row r="16470">
          <cell r="B16470">
            <v>100065305</v>
          </cell>
          <cell r="D16470" t="str">
            <v>In Transit Delay</v>
          </cell>
        </row>
        <row r="16471">
          <cell r="B16471">
            <v>100065359</v>
          </cell>
          <cell r="D16471" t="str">
            <v>Delivered</v>
          </cell>
        </row>
        <row r="16473">
          <cell r="B16473" t="str">
            <v>14-08-2025 (DP World)</v>
          </cell>
        </row>
        <row r="16474">
          <cell r="B16474" t="str">
            <v>AWB</v>
          </cell>
          <cell r="D16474" t="str">
            <v>Appointment ID</v>
          </cell>
        </row>
        <row r="16475">
          <cell r="B16475" t="str">
            <v>SP100838155</v>
          </cell>
          <cell r="D16475" t="str">
            <v>Delivered</v>
          </cell>
        </row>
        <row r="16476">
          <cell r="B16476" t="str">
            <v>SP100839183</v>
          </cell>
          <cell r="D16476" t="str">
            <v>Delivered</v>
          </cell>
        </row>
        <row r="16477">
          <cell r="B16477" t="str">
            <v>SP100838941</v>
          </cell>
          <cell r="D16477" t="str">
            <v>Delivered</v>
          </cell>
        </row>
        <row r="16478">
          <cell r="B16478" t="str">
            <v>SP100843485</v>
          </cell>
          <cell r="D16478" t="str">
            <v>Delivered</v>
          </cell>
        </row>
        <row r="16481">
          <cell r="B16481" t="str">
            <v>15-08-2025 (Fast Track)</v>
          </cell>
        </row>
        <row r="16482">
          <cell r="B16482" t="str">
            <v>AWB</v>
          </cell>
          <cell r="D16482" t="str">
            <v>Appointment I'D</v>
          </cell>
        </row>
        <row r="16483">
          <cell r="B16483">
            <v>100059068</v>
          </cell>
          <cell r="D16483" t="str">
            <v>Not Delivered Due To Holiday</v>
          </cell>
        </row>
        <row r="16484">
          <cell r="B16484">
            <v>100063020</v>
          </cell>
          <cell r="D16484" t="str">
            <v>Not Delivered Due To Holiday</v>
          </cell>
        </row>
        <row r="16485">
          <cell r="B16485">
            <v>100063128</v>
          </cell>
          <cell r="D16485" t="str">
            <v>Not Delivered Due To Holiday</v>
          </cell>
        </row>
        <row r="16486">
          <cell r="B16486">
            <v>100063127</v>
          </cell>
          <cell r="D16486" t="str">
            <v>Not Delivered Due To Holiday</v>
          </cell>
        </row>
        <row r="16487">
          <cell r="B16487">
            <v>100064598</v>
          </cell>
          <cell r="D16487" t="str">
            <v>Not Delivered Due To Holiday</v>
          </cell>
        </row>
        <row r="16488">
          <cell r="B16488">
            <v>100065290</v>
          </cell>
          <cell r="D16488" t="str">
            <v>Not Delivered Due To Holiday</v>
          </cell>
        </row>
        <row r="16491">
          <cell r="B16491" t="str">
            <v>16-08-2025 (Fast Track)</v>
          </cell>
        </row>
        <row r="16492">
          <cell r="B16492" t="str">
            <v>AWB</v>
          </cell>
          <cell r="D16492" t="str">
            <v>Appointment I'D</v>
          </cell>
        </row>
        <row r="16493">
          <cell r="B16493">
            <v>100064530</v>
          </cell>
          <cell r="D16493" t="str">
            <v>Delivered</v>
          </cell>
        </row>
        <row r="16494">
          <cell r="B16494">
            <v>100063215</v>
          </cell>
          <cell r="D16494" t="str">
            <v>Delivered</v>
          </cell>
        </row>
        <row r="16495">
          <cell r="B16495">
            <v>100064295</v>
          </cell>
          <cell r="D16495" t="str">
            <v>Delivered</v>
          </cell>
        </row>
        <row r="16496">
          <cell r="B16496">
            <v>100064569</v>
          </cell>
          <cell r="D16496" t="str">
            <v>Delivered</v>
          </cell>
        </row>
        <row r="16497">
          <cell r="B16497">
            <v>100065741</v>
          </cell>
          <cell r="D16497" t="str">
            <v>Delivered</v>
          </cell>
        </row>
        <row r="16498">
          <cell r="B16498">
            <v>100065734</v>
          </cell>
          <cell r="D16498" t="str">
            <v>Appointment Taken Before EDD</v>
          </cell>
        </row>
        <row r="16499">
          <cell r="B16499">
            <v>100065113</v>
          </cell>
          <cell r="D16499" t="str">
            <v>Delivered</v>
          </cell>
        </row>
        <row r="16500">
          <cell r="B16500">
            <v>100065110</v>
          </cell>
          <cell r="D16500" t="str">
            <v>Delivered</v>
          </cell>
        </row>
        <row r="16501">
          <cell r="B16501">
            <v>100065361</v>
          </cell>
          <cell r="D16501" t="str">
            <v>Delivered</v>
          </cell>
        </row>
        <row r="16503">
          <cell r="B16503" t="str">
            <v>16-08-2025 (DP World)</v>
          </cell>
        </row>
        <row r="16504">
          <cell r="B16504" t="str">
            <v>AWB</v>
          </cell>
          <cell r="D16504" t="str">
            <v>Appointment I'D</v>
          </cell>
        </row>
        <row r="16505">
          <cell r="B16505" t="str">
            <v>SP100829019</v>
          </cell>
          <cell r="D16505" t="str">
            <v>Delivered</v>
          </cell>
        </row>
        <row r="16506">
          <cell r="B16506" t="str">
            <v>SP100843400</v>
          </cell>
          <cell r="D16506" t="str">
            <v>Delivered</v>
          </cell>
        </row>
        <row r="16509">
          <cell r="B16509" t="str">
            <v>17-08-2025 (Fast Track)</v>
          </cell>
        </row>
        <row r="16510">
          <cell r="B16510" t="str">
            <v>AWB</v>
          </cell>
          <cell r="D16510" t="str">
            <v>Appointment I'D</v>
          </cell>
        </row>
        <row r="16511">
          <cell r="B16511">
            <v>100065519</v>
          </cell>
          <cell r="D16511" t="str">
            <v>745498014973- 01:30 PM IST</v>
          </cell>
        </row>
        <row r="16514">
          <cell r="B16514" t="str">
            <v>17-08-2025 (DP Worlsd)</v>
          </cell>
        </row>
        <row r="16515">
          <cell r="B16515" t="str">
            <v>AWB</v>
          </cell>
          <cell r="D16515" t="str">
            <v>Appointment I'D</v>
          </cell>
        </row>
        <row r="16516">
          <cell r="B16516" t="str">
            <v>SP100834979</v>
          </cell>
          <cell r="D16516" t="str">
            <v>Delivered</v>
          </cell>
        </row>
        <row r="16517">
          <cell r="B16517" t="str">
            <v>SP100855887</v>
          </cell>
        </row>
        <row r="16518">
          <cell r="B16518" t="str">
            <v>SP100854792</v>
          </cell>
        </row>
        <row r="16519">
          <cell r="B16519" t="str">
            <v>SP100855927</v>
          </cell>
        </row>
        <row r="16520">
          <cell r="B16520" t="str">
            <v>SP100854814</v>
          </cell>
          <cell r="D16520" t="str">
            <v>Delivered</v>
          </cell>
        </row>
        <row r="16521">
          <cell r="B16521" t="str">
            <v>SP100855877</v>
          </cell>
        </row>
        <row r="16524">
          <cell r="B16524" t="str">
            <v>18-08-2025 (Fast Track)</v>
          </cell>
        </row>
        <row r="16525">
          <cell r="B16525" t="str">
            <v>AWB</v>
          </cell>
          <cell r="D16525" t="str">
            <v>Appointment I'D</v>
          </cell>
        </row>
        <row r="16526">
          <cell r="B16526">
            <v>100063013</v>
          </cell>
          <cell r="D16526" t="str">
            <v>SAID NO APPOINTMENT TODAY</v>
          </cell>
        </row>
        <row r="16527">
          <cell r="B16527">
            <v>100064538</v>
          </cell>
          <cell r="D16527" t="str">
            <v>Delivered</v>
          </cell>
        </row>
        <row r="16528">
          <cell r="B16528">
            <v>1515517</v>
          </cell>
          <cell r="D16528" t="str">
            <v>Delivered</v>
          </cell>
        </row>
        <row r="16529">
          <cell r="B16529">
            <v>100064631</v>
          </cell>
          <cell r="D16529" t="str">
            <v>Delivered</v>
          </cell>
        </row>
        <row r="16530">
          <cell r="B16530">
            <v>100064650</v>
          </cell>
          <cell r="D16530" t="str">
            <v>Delivered</v>
          </cell>
        </row>
        <row r="16531">
          <cell r="B16531">
            <v>100064629</v>
          </cell>
          <cell r="D16531" t="str">
            <v>Delivered</v>
          </cell>
        </row>
        <row r="16532">
          <cell r="B16532">
            <v>100064648</v>
          </cell>
          <cell r="D16532" t="str">
            <v>Delivered</v>
          </cell>
        </row>
        <row r="16533">
          <cell r="B16533">
            <v>100065001</v>
          </cell>
          <cell r="D16533" t="str">
            <v>Delivered</v>
          </cell>
        </row>
        <row r="16534">
          <cell r="B16534">
            <v>100065045</v>
          </cell>
          <cell r="D16534" t="str">
            <v>Delivered</v>
          </cell>
        </row>
        <row r="16535">
          <cell r="B16535">
            <v>100065048</v>
          </cell>
          <cell r="D16535" t="str">
            <v>Delivered</v>
          </cell>
        </row>
        <row r="16536">
          <cell r="B16536">
            <v>100065049</v>
          </cell>
          <cell r="D16536" t="str">
            <v>Delivered</v>
          </cell>
        </row>
        <row r="16537">
          <cell r="B16537">
            <v>100065050</v>
          </cell>
          <cell r="D16537" t="str">
            <v>PO ISSUE PROBLEM</v>
          </cell>
        </row>
        <row r="16538">
          <cell r="B16538">
            <v>100065051</v>
          </cell>
          <cell r="D16538" t="str">
            <v>Delivered</v>
          </cell>
        </row>
        <row r="16539">
          <cell r="B16539">
            <v>100065052</v>
          </cell>
          <cell r="D16539" t="str">
            <v>Delivered</v>
          </cell>
        </row>
        <row r="16540">
          <cell r="B16540">
            <v>100065053</v>
          </cell>
          <cell r="D16540" t="str">
            <v>Delivered</v>
          </cell>
        </row>
        <row r="16541">
          <cell r="B16541">
            <v>100065054</v>
          </cell>
          <cell r="D16541" t="str">
            <v>Delivered</v>
          </cell>
        </row>
        <row r="16542">
          <cell r="B16542">
            <v>100065055</v>
          </cell>
          <cell r="D16542" t="str">
            <v>Delivered</v>
          </cell>
        </row>
        <row r="16543">
          <cell r="B16543">
            <v>100065069</v>
          </cell>
          <cell r="D16543" t="str">
            <v>Delivered</v>
          </cell>
        </row>
        <row r="16544">
          <cell r="B16544">
            <v>100065089</v>
          </cell>
          <cell r="D16544" t="str">
            <v>Delivered</v>
          </cell>
        </row>
        <row r="16545">
          <cell r="B16545">
            <v>100065090</v>
          </cell>
          <cell r="D16545" t="str">
            <v>Delivered</v>
          </cell>
        </row>
        <row r="16546">
          <cell r="B16546">
            <v>100065091</v>
          </cell>
          <cell r="D16546" t="str">
            <v>Delivered</v>
          </cell>
        </row>
        <row r="16547">
          <cell r="B16547">
            <v>100065127</v>
          </cell>
          <cell r="D16547" t="str">
            <v>Delivered</v>
          </cell>
        </row>
        <row r="16548">
          <cell r="B16548">
            <v>100065096</v>
          </cell>
          <cell r="D16548" t="str">
            <v>Delivered</v>
          </cell>
        </row>
        <row r="16549">
          <cell r="B16549">
            <v>100065092</v>
          </cell>
          <cell r="D16549" t="str">
            <v>Delivered</v>
          </cell>
        </row>
        <row r="16550">
          <cell r="B16550">
            <v>100065093</v>
          </cell>
          <cell r="D16550" t="str">
            <v>Consignee Refused Due to WRONG PO NUMBER</v>
          </cell>
        </row>
        <row r="16551">
          <cell r="B16551">
            <v>100065124</v>
          </cell>
          <cell r="D16551" t="str">
            <v>Delivered</v>
          </cell>
        </row>
        <row r="16552">
          <cell r="B16552">
            <v>100065126</v>
          </cell>
          <cell r="D16552" t="str">
            <v>Delivered</v>
          </cell>
        </row>
        <row r="16553">
          <cell r="B16553">
            <v>100065119</v>
          </cell>
          <cell r="D16553" t="str">
            <v>Delivered</v>
          </cell>
        </row>
        <row r="16554">
          <cell r="B16554">
            <v>100065123</v>
          </cell>
          <cell r="D16554" t="str">
            <v>Delivered</v>
          </cell>
        </row>
        <row r="16555">
          <cell r="B16555">
            <v>100065120</v>
          </cell>
          <cell r="D16555" t="str">
            <v>Delivered</v>
          </cell>
        </row>
        <row r="16556">
          <cell r="B16556">
            <v>100065122</v>
          </cell>
          <cell r="D16556" t="str">
            <v>Delivered</v>
          </cell>
        </row>
        <row r="16557">
          <cell r="B16557">
            <v>100065000</v>
          </cell>
          <cell r="D16557" t="str">
            <v>Delivered</v>
          </cell>
        </row>
        <row r="16558">
          <cell r="B16558">
            <v>100065257</v>
          </cell>
          <cell r="D16558" t="str">
            <v>Delivered</v>
          </cell>
        </row>
        <row r="16559">
          <cell r="B16559">
            <v>100065330</v>
          </cell>
          <cell r="D16559" t="str">
            <v>Delivered</v>
          </cell>
        </row>
        <row r="16560">
          <cell r="B16560">
            <v>100065327</v>
          </cell>
          <cell r="D16560" t="str">
            <v>Consignee Refused Due To SPACE ISSUE PROBLEM</v>
          </cell>
        </row>
        <row r="16561">
          <cell r="B16561">
            <v>100065326</v>
          </cell>
          <cell r="D16561" t="str">
            <v>Delivered</v>
          </cell>
        </row>
        <row r="16562">
          <cell r="B16562">
            <v>100065291</v>
          </cell>
          <cell r="D16562" t="str">
            <v>Delivered</v>
          </cell>
        </row>
        <row r="16563">
          <cell r="B16563">
            <v>100065221</v>
          </cell>
          <cell r="D16563" t="str">
            <v>Delivered</v>
          </cell>
        </row>
        <row r="16564">
          <cell r="B16564">
            <v>100065227</v>
          </cell>
          <cell r="D16564" t="str">
            <v>Delivered</v>
          </cell>
        </row>
        <row r="16565">
          <cell r="B16565">
            <v>100065219</v>
          </cell>
          <cell r="D16565" t="str">
            <v>Delivered</v>
          </cell>
        </row>
        <row r="16566">
          <cell r="B16566">
            <v>100065223</v>
          </cell>
          <cell r="D16566" t="str">
            <v>Delivered</v>
          </cell>
        </row>
        <row r="16567">
          <cell r="B16567">
            <v>100065224</v>
          </cell>
          <cell r="D16567" t="str">
            <v>Delivered</v>
          </cell>
        </row>
        <row r="16568">
          <cell r="B16568">
            <v>100065297</v>
          </cell>
          <cell r="D16568" t="str">
            <v>Delivered</v>
          </cell>
        </row>
        <row r="16569">
          <cell r="B16569">
            <v>100065365</v>
          </cell>
          <cell r="D16569" t="str">
            <v>Delivered</v>
          </cell>
        </row>
        <row r="16570">
          <cell r="B16570">
            <v>100065366</v>
          </cell>
          <cell r="D16570" t="str">
            <v>Delivered</v>
          </cell>
        </row>
        <row r="16571">
          <cell r="B16571">
            <v>100065358</v>
          </cell>
          <cell r="D16571" t="str">
            <v>Delivered</v>
          </cell>
        </row>
        <row r="16572">
          <cell r="B16572">
            <v>100065362</v>
          </cell>
          <cell r="D16572" t="str">
            <v>Delivered</v>
          </cell>
        </row>
        <row r="16573">
          <cell r="B16573">
            <v>100065363</v>
          </cell>
          <cell r="D16573" t="str">
            <v>Delivered</v>
          </cell>
        </row>
        <row r="16574">
          <cell r="B16574">
            <v>100065521</v>
          </cell>
          <cell r="D16574" t="str">
            <v>Delivered</v>
          </cell>
        </row>
        <row r="16575">
          <cell r="B16575">
            <v>100065522</v>
          </cell>
          <cell r="D16575" t="str">
            <v>Delivered</v>
          </cell>
        </row>
        <row r="16576">
          <cell r="B16576">
            <v>100065524</v>
          </cell>
          <cell r="D16576" t="str">
            <v>Delivered</v>
          </cell>
        </row>
        <row r="16577">
          <cell r="B16577">
            <v>1500009</v>
          </cell>
          <cell r="D16577" t="str">
            <v>Delivered</v>
          </cell>
        </row>
        <row r="16578">
          <cell r="B16578">
            <v>1500074</v>
          </cell>
          <cell r="D16578" t="str">
            <v>Delivered</v>
          </cell>
        </row>
        <row r="16579">
          <cell r="B16579">
            <v>1506960</v>
          </cell>
          <cell r="D16579" t="str">
            <v>Delivered</v>
          </cell>
        </row>
        <row r="16582">
          <cell r="B16582" t="str">
            <v>18-08-2025 (DP World)</v>
          </cell>
        </row>
        <row r="16583">
          <cell r="B16583" t="str">
            <v>AWB</v>
          </cell>
          <cell r="D16583" t="str">
            <v>Appointment I'D</v>
          </cell>
        </row>
        <row r="16584">
          <cell r="B16584" t="str">
            <v>SP100828977</v>
          </cell>
          <cell r="D16584" t="str">
            <v>Delivered</v>
          </cell>
        </row>
        <row r="16585">
          <cell r="B16585" t="str">
            <v>SP100843397</v>
          </cell>
          <cell r="D16585" t="str">
            <v>Delivered</v>
          </cell>
        </row>
        <row r="16586">
          <cell r="B16586" t="str">
            <v>SP100844760</v>
          </cell>
          <cell r="D16586" t="str">
            <v>Delivered</v>
          </cell>
        </row>
        <row r="16587">
          <cell r="B16587" t="str">
            <v>SP100844757</v>
          </cell>
          <cell r="D16587" t="str">
            <v>Delivered</v>
          </cell>
        </row>
        <row r="16588">
          <cell r="B16588" t="str">
            <v>SP100844768</v>
          </cell>
          <cell r="D16588" t="str">
            <v>Delivered</v>
          </cell>
        </row>
        <row r="16589">
          <cell r="B16589" t="str">
            <v>SP100844774</v>
          </cell>
          <cell r="D16589" t="str">
            <v>Delivered</v>
          </cell>
        </row>
        <row r="16590">
          <cell r="B16590" t="str">
            <v>SP100844770</v>
          </cell>
          <cell r="D16590" t="str">
            <v>Delivered</v>
          </cell>
        </row>
        <row r="16591">
          <cell r="B16591" t="str">
            <v>SP100844758</v>
          </cell>
          <cell r="D16591" t="str">
            <v>Delivered</v>
          </cell>
        </row>
        <row r="16592">
          <cell r="B16592" t="str">
            <v>SP100844763</v>
          </cell>
          <cell r="D16592" t="str">
            <v>Delivered</v>
          </cell>
        </row>
        <row r="16593">
          <cell r="B16593" t="str">
            <v>SP100844759</v>
          </cell>
          <cell r="D16593" t="str">
            <v>Delivered</v>
          </cell>
        </row>
        <row r="16594">
          <cell r="B16594" t="str">
            <v>SP100844772</v>
          </cell>
          <cell r="D16594" t="str">
            <v>Delivered</v>
          </cell>
        </row>
        <row r="16595">
          <cell r="B16595" t="str">
            <v>SP100844756</v>
          </cell>
          <cell r="D16595" t="str">
            <v>Delivered</v>
          </cell>
        </row>
        <row r="16596">
          <cell r="B16596" t="str">
            <v>SP100840294</v>
          </cell>
          <cell r="D16596" t="str">
            <v>Delivered</v>
          </cell>
        </row>
        <row r="16597">
          <cell r="B16597" t="str">
            <v>SP100840218</v>
          </cell>
          <cell r="D16597" t="str">
            <v>Delivered</v>
          </cell>
        </row>
        <row r="16598">
          <cell r="B16598" t="str">
            <v>SP100840224</v>
          </cell>
          <cell r="D16598" t="str">
            <v>Delivered</v>
          </cell>
        </row>
        <row r="16599">
          <cell r="B16599" t="str">
            <v>SP100844036</v>
          </cell>
          <cell r="D16599" t="str">
            <v>Delivered</v>
          </cell>
        </row>
        <row r="16600">
          <cell r="B16600" t="str">
            <v>SP100843566</v>
          </cell>
          <cell r="D16600" t="str">
            <v>Delivered</v>
          </cell>
        </row>
        <row r="16601">
          <cell r="B16601" t="str">
            <v>SP100843565</v>
          </cell>
          <cell r="D16601" t="str">
            <v>Delivered</v>
          </cell>
        </row>
        <row r="16602">
          <cell r="B16602" t="str">
            <v>SP100844775</v>
          </cell>
          <cell r="D16602" t="str">
            <v>Delivered</v>
          </cell>
        </row>
        <row r="16603">
          <cell r="B16603" t="str">
            <v>SP100844773</v>
          </cell>
          <cell r="D16603" t="str">
            <v>Delivered</v>
          </cell>
        </row>
        <row r="16604">
          <cell r="B16604" t="str">
            <v>SP100855843</v>
          </cell>
          <cell r="D16604" t="str">
            <v>INTRANSIT</v>
          </cell>
        </row>
        <row r="16605">
          <cell r="B16605" t="str">
            <v>SP100846841</v>
          </cell>
          <cell r="D16605" t="str">
            <v>Delivered</v>
          </cell>
        </row>
        <row r="16606">
          <cell r="B16606" t="str">
            <v>SP100856059</v>
          </cell>
          <cell r="D16606" t="str">
            <v>Delivered</v>
          </cell>
        </row>
        <row r="16607">
          <cell r="B16607" t="str">
            <v>SP100855951</v>
          </cell>
          <cell r="D16607" t="str">
            <v>Delivered</v>
          </cell>
        </row>
        <row r="16608">
          <cell r="B16608" t="str">
            <v>SP100854946</v>
          </cell>
          <cell r="D16608" t="str">
            <v>INTRANSIT</v>
          </cell>
        </row>
        <row r="16610">
          <cell r="B16610" t="str">
            <v>18-08-2025 (Delhivery)</v>
          </cell>
        </row>
        <row r="16611">
          <cell r="B16611" t="str">
            <v>AWB</v>
          </cell>
          <cell r="D16611" t="str">
            <v>Appointment I'D</v>
          </cell>
        </row>
        <row r="16612">
          <cell r="B16612">
            <v>39937610031964</v>
          </cell>
        </row>
        <row r="16615">
          <cell r="B16615" t="str">
            <v>19-08-2025 (Fast Track)</v>
          </cell>
        </row>
        <row r="16616">
          <cell r="B16616" t="str">
            <v>AWB</v>
          </cell>
          <cell r="D16616" t="str">
            <v>Appointment I'D</v>
          </cell>
        </row>
        <row r="16617">
          <cell r="B16617">
            <v>100064293</v>
          </cell>
          <cell r="D16617" t="str">
            <v>VEHICLE WAITING SINCE 6 HOUR STILL SHIPMENT NOT ACCEPTED DUE TO ASN NUMBER WRONG</v>
          </cell>
        </row>
        <row r="16618">
          <cell r="B16618">
            <v>100064632</v>
          </cell>
          <cell r="D16618" t="str">
            <v>Delivered</v>
          </cell>
        </row>
        <row r="16619">
          <cell r="B16619">
            <v>100064630</v>
          </cell>
          <cell r="D16619" t="str">
            <v>HEAVY RAINFALL</v>
          </cell>
        </row>
        <row r="16620">
          <cell r="B16620">
            <v>100065121</v>
          </cell>
          <cell r="D16620" t="str">
            <v>Delivered</v>
          </cell>
        </row>
        <row r="16621">
          <cell r="B16621">
            <v>100065112</v>
          </cell>
          <cell r="D16621" t="str">
            <v>Delivered</v>
          </cell>
        </row>
        <row r="16622">
          <cell r="B16622">
            <v>100065115</v>
          </cell>
          <cell r="D16622" t="str">
            <v>Delivered</v>
          </cell>
        </row>
        <row r="16623">
          <cell r="B16623">
            <v>100065357</v>
          </cell>
          <cell r="D16623" t="str">
            <v>Delivered</v>
          </cell>
        </row>
        <row r="16624">
          <cell r="B16624">
            <v>100065328</v>
          </cell>
          <cell r="D16624" t="str">
            <v>HEAVY RAINFALL</v>
          </cell>
        </row>
        <row r="16625">
          <cell r="B16625">
            <v>100065558</v>
          </cell>
          <cell r="D16625" t="str">
            <v>Delivered</v>
          </cell>
        </row>
        <row r="16626">
          <cell r="B16626">
            <v>100065520</v>
          </cell>
          <cell r="D16626" t="str">
            <v>Delivered</v>
          </cell>
        </row>
        <row r="16627">
          <cell r="B16627">
            <v>100065564</v>
          </cell>
          <cell r="D16627" t="str">
            <v>HEAVY RAINFALL</v>
          </cell>
        </row>
        <row r="16628">
          <cell r="B16628">
            <v>100065561</v>
          </cell>
          <cell r="D16628" t="str">
            <v>HEAVY RAINFALL</v>
          </cell>
        </row>
        <row r="16629">
          <cell r="B16629">
            <v>100065755</v>
          </cell>
          <cell r="D16629" t="str">
            <v>Delivered</v>
          </cell>
        </row>
        <row r="16631">
          <cell r="B16631" t="str">
            <v>19-08-2025 (DP World)</v>
          </cell>
        </row>
        <row r="16632">
          <cell r="B16632" t="str">
            <v>AWB</v>
          </cell>
          <cell r="D16632" t="str">
            <v>Appointment I'D</v>
          </cell>
        </row>
        <row r="16633">
          <cell r="B16633" t="str">
            <v>SP100843395</v>
          </cell>
          <cell r="D16633" t="str">
            <v>Consignee Refused Due Top Wrong P.O Number Mantion</v>
          </cell>
        </row>
        <row r="16634">
          <cell r="B16634" t="str">
            <v>SP100843394</v>
          </cell>
          <cell r="D16634" t="str">
            <v>Delivered</v>
          </cell>
        </row>
        <row r="16635">
          <cell r="B16635" t="str">
            <v>SP100843396</v>
          </cell>
          <cell r="D16635" t="str">
            <v>Delivered</v>
          </cell>
        </row>
        <row r="16636">
          <cell r="B16636" t="str">
            <v>SP100844754</v>
          </cell>
          <cell r="D16636" t="str">
            <v>Delivered</v>
          </cell>
        </row>
        <row r="16637">
          <cell r="B16637" t="str">
            <v>SP100844755</v>
          </cell>
          <cell r="D16637" t="str">
            <v>Delivered</v>
          </cell>
        </row>
        <row r="16638">
          <cell r="B16638" t="str">
            <v>SP100844769</v>
          </cell>
          <cell r="D16638" t="str">
            <v>Delivered</v>
          </cell>
        </row>
        <row r="16639">
          <cell r="B16639" t="str">
            <v>SP100844761</v>
          </cell>
          <cell r="D16639" t="str">
            <v>Delivered</v>
          </cell>
        </row>
        <row r="16640">
          <cell r="B16640" t="str">
            <v>SP100844766</v>
          </cell>
          <cell r="D16640" t="str">
            <v>Delivered</v>
          </cell>
        </row>
        <row r="16641">
          <cell r="B16641" t="str">
            <v>SP100844771</v>
          </cell>
          <cell r="D16641" t="str">
            <v>Delivered</v>
          </cell>
        </row>
        <row r="16642">
          <cell r="B16642" t="str">
            <v>SP100844762</v>
          </cell>
          <cell r="D16642" t="str">
            <v>Delivered</v>
          </cell>
        </row>
        <row r="16643">
          <cell r="B16643" t="str">
            <v>SP100851448</v>
          </cell>
          <cell r="D16643" t="str">
            <v>Delivered</v>
          </cell>
        </row>
        <row r="16644">
          <cell r="B16644" t="str">
            <v>SP100854983</v>
          </cell>
          <cell r="D16644" t="str">
            <v>Appointment Taken Before EDD</v>
          </cell>
        </row>
        <row r="16645">
          <cell r="B16645" t="str">
            <v>SP100851647</v>
          </cell>
          <cell r="D16645" t="str">
            <v>Delivered</v>
          </cell>
        </row>
        <row r="16646">
          <cell r="B16646" t="str">
            <v>SP100851559</v>
          </cell>
          <cell r="D16646" t="str">
            <v>Delivered</v>
          </cell>
        </row>
        <row r="16649">
          <cell r="B16649" t="str">
            <v>20-08-2025 (Fast Track)</v>
          </cell>
        </row>
        <row r="16650">
          <cell r="B16650" t="str">
            <v>AWB</v>
          </cell>
          <cell r="D16650" t="str">
            <v>Appointment I'D</v>
          </cell>
        </row>
        <row r="16651">
          <cell r="B16651">
            <v>100063127</v>
          </cell>
        </row>
        <row r="16652">
          <cell r="B16652">
            <v>100064646</v>
          </cell>
        </row>
        <row r="16653">
          <cell r="B16653">
            <v>100064647</v>
          </cell>
        </row>
        <row r="16654">
          <cell r="B16654">
            <v>100065090</v>
          </cell>
        </row>
        <row r="16655">
          <cell r="B16655">
            <v>100065114</v>
          </cell>
          <cell r="D16655" t="str">
            <v>CHN006MEA06419</v>
          </cell>
        </row>
        <row r="16656">
          <cell r="B16656">
            <v>100065298</v>
          </cell>
        </row>
        <row r="16657">
          <cell r="B16657">
            <v>100065305</v>
          </cell>
        </row>
        <row r="16658">
          <cell r="B16658">
            <v>100065367</v>
          </cell>
          <cell r="D16658" t="str">
            <v>CHN063MEA01BE5</v>
          </cell>
        </row>
        <row r="16659">
          <cell r="B16659">
            <v>100065369</v>
          </cell>
          <cell r="D16659" t="str">
            <v>BLR135MEA01F44</v>
          </cell>
        </row>
        <row r="16660">
          <cell r="B16660">
            <v>100065717</v>
          </cell>
        </row>
        <row r="16661">
          <cell r="B16661">
            <v>100065638</v>
          </cell>
        </row>
        <row r="16662">
          <cell r="B16662">
            <v>100065523</v>
          </cell>
        </row>
        <row r="16663">
          <cell r="B16663">
            <v>100065525</v>
          </cell>
        </row>
        <row r="16664">
          <cell r="B16664">
            <v>100065751</v>
          </cell>
          <cell r="D16664" t="str">
            <v>747086014973-12:45 PM IST</v>
          </cell>
        </row>
        <row r="16665">
          <cell r="B16665">
            <v>100065730</v>
          </cell>
        </row>
        <row r="16666">
          <cell r="B16666">
            <v>100065739</v>
          </cell>
        </row>
        <row r="16667">
          <cell r="B16667">
            <v>100065781</v>
          </cell>
          <cell r="D16667" t="str">
            <v>MUM174MEA07215</v>
          </cell>
        </row>
        <row r="16668">
          <cell r="B16668">
            <v>100065762</v>
          </cell>
          <cell r="D16668" t="str">
            <v>MUM012MEA073E3</v>
          </cell>
        </row>
        <row r="16671">
          <cell r="B16671" t="str">
            <v>20-08-2025 (DP World)</v>
          </cell>
        </row>
        <row r="16672">
          <cell r="B16672" t="str">
            <v>AWB</v>
          </cell>
          <cell r="D16672" t="str">
            <v>Appointment I'D</v>
          </cell>
        </row>
        <row r="16673">
          <cell r="B16673" t="str">
            <v>SP100816749</v>
          </cell>
        </row>
        <row r="16674">
          <cell r="B16674" t="str">
            <v>SP100826233</v>
          </cell>
        </row>
        <row r="16675">
          <cell r="B16675" t="str">
            <v>SP100844765</v>
          </cell>
        </row>
        <row r="16676">
          <cell r="B16676" t="str">
            <v>SP100844764</v>
          </cell>
        </row>
        <row r="16677">
          <cell r="B16677" t="str">
            <v>SP100851690</v>
          </cell>
        </row>
        <row r="16678">
          <cell r="B16678" t="str">
            <v>SP100851681</v>
          </cell>
        </row>
        <row r="16679">
          <cell r="B16679" t="str">
            <v>SP100851642</v>
          </cell>
        </row>
        <row r="16681">
          <cell r="B16681" t="str">
            <v>20-08-2025 (Delhivery)</v>
          </cell>
        </row>
        <row r="16682">
          <cell r="B16682" t="str">
            <v>AWB</v>
          </cell>
          <cell r="D16682" t="str">
            <v>Appointment I'D</v>
          </cell>
        </row>
        <row r="16683">
          <cell r="B16683">
            <v>39937610035313</v>
          </cell>
        </row>
        <row r="16689">
          <cell r="B16689" t="str">
            <v>20-08-2025 To 23-08-2025</v>
          </cell>
        </row>
        <row r="16690">
          <cell r="B16690" t="str">
            <v>AWB</v>
          </cell>
          <cell r="D16690" t="str">
            <v>Refusal Reason</v>
          </cell>
        </row>
        <row r="16691">
          <cell r="B16691" t="str">
            <v>SP100816749</v>
          </cell>
          <cell r="D16691" t="str">
            <v>Delivered</v>
          </cell>
        </row>
        <row r="16692">
          <cell r="B16692" t="str">
            <v>SP100826233</v>
          </cell>
          <cell r="D16692" t="str">
            <v>Delivered</v>
          </cell>
        </row>
        <row r="16693">
          <cell r="B16693" t="str">
            <v>SP100844765</v>
          </cell>
          <cell r="D16693" t="str">
            <v>Delivered</v>
          </cell>
        </row>
        <row r="16694">
          <cell r="B16694" t="str">
            <v>SP100844764</v>
          </cell>
          <cell r="D16694" t="str">
            <v>Delivered</v>
          </cell>
        </row>
        <row r="16695">
          <cell r="B16695" t="str">
            <v>SP100851690</v>
          </cell>
          <cell r="D16695" t="str">
            <v>Delivered</v>
          </cell>
        </row>
        <row r="16696">
          <cell r="B16696" t="str">
            <v>SP100851681</v>
          </cell>
          <cell r="D16696" t="str">
            <v>Delivered</v>
          </cell>
        </row>
        <row r="16697">
          <cell r="B16697" t="str">
            <v>SP100851642</v>
          </cell>
          <cell r="D16697" t="str">
            <v>Delivered</v>
          </cell>
        </row>
        <row r="16698">
          <cell r="B16698">
            <v>39937610035313</v>
          </cell>
          <cell r="D16698" t="str">
            <v>Delivered</v>
          </cell>
        </row>
        <row r="16699">
          <cell r="B16699">
            <v>100063127</v>
          </cell>
          <cell r="D16699" t="str">
            <v>Delivered</v>
          </cell>
        </row>
        <row r="16700">
          <cell r="B16700">
            <v>100064646</v>
          </cell>
          <cell r="D16700" t="str">
            <v>Delivered</v>
          </cell>
        </row>
        <row r="16701">
          <cell r="B16701">
            <v>100064647</v>
          </cell>
          <cell r="D16701" t="str">
            <v>Delivered</v>
          </cell>
        </row>
        <row r="16702">
          <cell r="B16702">
            <v>100065090</v>
          </cell>
          <cell r="D16702" t="str">
            <v>Delivered</v>
          </cell>
        </row>
        <row r="16703">
          <cell r="B16703">
            <v>100065114</v>
          </cell>
          <cell r="D16703" t="str">
            <v>Delivered</v>
          </cell>
        </row>
        <row r="16704">
          <cell r="B16704">
            <v>100065298</v>
          </cell>
          <cell r="D16704" t="str">
            <v>Delivered</v>
          </cell>
        </row>
        <row r="16705">
          <cell r="B16705">
            <v>100065305</v>
          </cell>
          <cell r="D16705" t="str">
            <v>Delivered</v>
          </cell>
        </row>
        <row r="16706">
          <cell r="B16706">
            <v>100065367</v>
          </cell>
          <cell r="D16706" t="str">
            <v>Delivered</v>
          </cell>
        </row>
        <row r="16707">
          <cell r="B16707">
            <v>100065369</v>
          </cell>
          <cell r="D16707" t="str">
            <v>Delivered</v>
          </cell>
        </row>
        <row r="16708">
          <cell r="B16708">
            <v>100065717</v>
          </cell>
          <cell r="D16708" t="str">
            <v>Delivered</v>
          </cell>
        </row>
        <row r="16709">
          <cell r="B16709">
            <v>100065638</v>
          </cell>
          <cell r="D16709" t="str">
            <v>Delivered</v>
          </cell>
        </row>
        <row r="16710">
          <cell r="B16710">
            <v>100065523</v>
          </cell>
          <cell r="D16710" t="str">
            <v>Delivered</v>
          </cell>
        </row>
        <row r="16711">
          <cell r="B16711">
            <v>100065525</v>
          </cell>
          <cell r="D16711" t="str">
            <v>Delivered</v>
          </cell>
        </row>
        <row r="16712">
          <cell r="B16712">
            <v>100065751</v>
          </cell>
          <cell r="D16712" t="str">
            <v>Delivered</v>
          </cell>
        </row>
        <row r="16713">
          <cell r="B16713">
            <v>100065730</v>
          </cell>
          <cell r="D16713" t="str">
            <v>Delivered</v>
          </cell>
        </row>
        <row r="16714">
          <cell r="B16714">
            <v>100065739</v>
          </cell>
          <cell r="D16714" t="str">
            <v>Delivered</v>
          </cell>
        </row>
        <row r="16715">
          <cell r="B16715">
            <v>100065781</v>
          </cell>
          <cell r="D16715" t="str">
            <v>Delivered</v>
          </cell>
        </row>
        <row r="16716">
          <cell r="B16716">
            <v>100065762</v>
          </cell>
          <cell r="D16716" t="str">
            <v>Delivered</v>
          </cell>
        </row>
        <row r="16717">
          <cell r="B16717">
            <v>1506984</v>
          </cell>
          <cell r="D16717" t="str">
            <v>Delivered</v>
          </cell>
        </row>
        <row r="16718">
          <cell r="B16718">
            <v>39937610031964</v>
          </cell>
          <cell r="D16718" t="str">
            <v>Delivered</v>
          </cell>
        </row>
        <row r="16719">
          <cell r="B16719" t="str">
            <v>SP100853194</v>
          </cell>
          <cell r="D16719" t="str">
            <v>Delivered</v>
          </cell>
        </row>
        <row r="16720">
          <cell r="B16720" t="str">
            <v>SP100852888</v>
          </cell>
          <cell r="D16720" t="str">
            <v>Delivered</v>
          </cell>
        </row>
        <row r="16721">
          <cell r="B16721" t="str">
            <v>SP100852897</v>
          </cell>
          <cell r="D16721" t="str">
            <v>Delivered</v>
          </cell>
        </row>
        <row r="16722">
          <cell r="B16722" t="str">
            <v>SP100852903</v>
          </cell>
          <cell r="D16722" t="str">
            <v>Delivered</v>
          </cell>
        </row>
        <row r="16723">
          <cell r="B16723" t="str">
            <v>SP100852909</v>
          </cell>
          <cell r="D16723" t="str">
            <v>Delivered</v>
          </cell>
        </row>
        <row r="16724">
          <cell r="B16724" t="str">
            <v>SP100852927</v>
          </cell>
          <cell r="D16724" t="str">
            <v>Delivered</v>
          </cell>
        </row>
        <row r="16725">
          <cell r="B16725" t="str">
            <v>SP100852983</v>
          </cell>
          <cell r="D16725" t="str">
            <v>Delivered</v>
          </cell>
        </row>
        <row r="16726">
          <cell r="B16726" t="str">
            <v>SP100852946</v>
          </cell>
          <cell r="D16726" t="str">
            <v>Delivered</v>
          </cell>
        </row>
        <row r="16727">
          <cell r="B16727" t="str">
            <v>SP100836576</v>
          </cell>
          <cell r="D16727" t="str">
            <v>Delivered</v>
          </cell>
        </row>
        <row r="16728">
          <cell r="B16728" t="str">
            <v>SP100839115</v>
          </cell>
          <cell r="D16728" t="str">
            <v>Delivered</v>
          </cell>
        </row>
        <row r="16729">
          <cell r="B16729" t="str">
            <v>SP100844767</v>
          </cell>
          <cell r="D16729" t="str">
            <v>Delivered</v>
          </cell>
        </row>
        <row r="16730">
          <cell r="B16730">
            <v>100065744</v>
          </cell>
          <cell r="D16730" t="str">
            <v>Delivered</v>
          </cell>
        </row>
        <row r="16731">
          <cell r="B16731">
            <v>100065050</v>
          </cell>
          <cell r="D16731" t="str">
            <v>Wrong shipping address in Invoice</v>
          </cell>
        </row>
        <row r="16732">
          <cell r="B16732">
            <v>100065052</v>
          </cell>
          <cell r="D16732" t="str">
            <v>Delivered</v>
          </cell>
        </row>
        <row r="16733">
          <cell r="B16733">
            <v>100065055</v>
          </cell>
          <cell r="D16733" t="str">
            <v>Delivered</v>
          </cell>
        </row>
        <row r="16734">
          <cell r="B16734">
            <v>100065093</v>
          </cell>
          <cell r="D16734" t="str">
            <v>Wrong shipping address in Invoice</v>
          </cell>
        </row>
        <row r="16735">
          <cell r="B16735">
            <v>100065111</v>
          </cell>
          <cell r="D16735" t="str">
            <v>Delivered</v>
          </cell>
        </row>
        <row r="16736">
          <cell r="B16736">
            <v>100065220</v>
          </cell>
          <cell r="D16736" t="str">
            <v>Delivered</v>
          </cell>
        </row>
        <row r="16737">
          <cell r="B16737">
            <v>100065519</v>
          </cell>
          <cell r="D16737" t="str">
            <v>Delivered</v>
          </cell>
        </row>
        <row r="16738">
          <cell r="B16738">
            <v>100065360</v>
          </cell>
          <cell r="D16738" t="str">
            <v>Delivered</v>
          </cell>
        </row>
        <row r="16739">
          <cell r="B16739">
            <v>100065567</v>
          </cell>
          <cell r="D16739" t="str">
            <v>Delivered</v>
          </cell>
        </row>
        <row r="16740">
          <cell r="B16740">
            <v>100065565</v>
          </cell>
          <cell r="D16740" t="str">
            <v>Delivered</v>
          </cell>
        </row>
        <row r="16741">
          <cell r="B16741">
            <v>100065560</v>
          </cell>
          <cell r="D16741" t="str">
            <v>Delivered</v>
          </cell>
        </row>
        <row r="16742">
          <cell r="B16742">
            <v>100065774</v>
          </cell>
          <cell r="D16742" t="str">
            <v>Delivered</v>
          </cell>
        </row>
        <row r="16743">
          <cell r="B16743">
            <v>100065763</v>
          </cell>
          <cell r="D16743" t="str">
            <v>Delivered</v>
          </cell>
        </row>
        <row r="16744">
          <cell r="B16744">
            <v>100065761</v>
          </cell>
          <cell r="D16744" t="str">
            <v>Delivered</v>
          </cell>
        </row>
        <row r="16745">
          <cell r="B16745">
            <v>1506979</v>
          </cell>
          <cell r="D16745" t="str">
            <v>Delivered</v>
          </cell>
        </row>
        <row r="16746">
          <cell r="B16746">
            <v>1500071</v>
          </cell>
          <cell r="D16746" t="str">
            <v>Delivered</v>
          </cell>
        </row>
        <row r="16747">
          <cell r="B16747">
            <v>1506985</v>
          </cell>
          <cell r="D16747" t="str">
            <v>Delivered</v>
          </cell>
        </row>
        <row r="16748">
          <cell r="B16748">
            <v>1506990</v>
          </cell>
          <cell r="D16748" t="str">
            <v>Delivered</v>
          </cell>
        </row>
        <row r="16749">
          <cell r="B16749">
            <v>1506992</v>
          </cell>
          <cell r="D16749" t="str">
            <v>Appointment given before EDD</v>
          </cell>
        </row>
        <row r="16750">
          <cell r="B16750">
            <v>1506981</v>
          </cell>
          <cell r="D16750" t="str">
            <v>Delivered</v>
          </cell>
        </row>
        <row r="16751">
          <cell r="B16751">
            <v>1506982</v>
          </cell>
          <cell r="D16751" t="str">
            <v>Delivered</v>
          </cell>
        </row>
        <row r="16752">
          <cell r="B16752">
            <v>1506983</v>
          </cell>
          <cell r="D16752" t="str">
            <v>Delivered</v>
          </cell>
        </row>
        <row r="16753">
          <cell r="B16753" t="str">
            <v>SP100838900</v>
          </cell>
          <cell r="D16753" t="str">
            <v>Delivered</v>
          </cell>
        </row>
        <row r="16754">
          <cell r="B16754" t="str">
            <v>SP100851663</v>
          </cell>
          <cell r="D16754" t="str">
            <v>Delivered</v>
          </cell>
        </row>
        <row r="16755">
          <cell r="B16755" t="str">
            <v>SP100851454</v>
          </cell>
          <cell r="D16755" t="str">
            <v>Delivered</v>
          </cell>
        </row>
        <row r="16756">
          <cell r="B16756" t="str">
            <v>SP100851568</v>
          </cell>
          <cell r="D16756" t="str">
            <v>Delivered</v>
          </cell>
        </row>
        <row r="16757">
          <cell r="B16757" t="str">
            <v>SP100851580</v>
          </cell>
          <cell r="D16757" t="str">
            <v>Delivered</v>
          </cell>
        </row>
        <row r="16758">
          <cell r="B16758" t="str">
            <v>SP100851628</v>
          </cell>
          <cell r="D16758" t="str">
            <v>Delivered</v>
          </cell>
        </row>
        <row r="16759">
          <cell r="B16759" t="str">
            <v>SP100851574</v>
          </cell>
          <cell r="D16759" t="str">
            <v>Delivered</v>
          </cell>
        </row>
        <row r="16760">
          <cell r="B16760" t="str">
            <v>SP100857685</v>
          </cell>
          <cell r="D16760" t="str">
            <v>Delivered</v>
          </cell>
        </row>
        <row r="16761">
          <cell r="B16761">
            <v>100064293</v>
          </cell>
          <cell r="D16761" t="str">
            <v>Delivered</v>
          </cell>
        </row>
        <row r="16762">
          <cell r="B16762">
            <v>1515517</v>
          </cell>
          <cell r="D16762" t="str">
            <v>Delivered</v>
          </cell>
        </row>
        <row r="16763">
          <cell r="B16763">
            <v>100064630</v>
          </cell>
          <cell r="D16763" t="str">
            <v>Appointment Reschedule</v>
          </cell>
        </row>
        <row r="16764">
          <cell r="B16764">
            <v>100065050</v>
          </cell>
          <cell r="D16764" t="str">
            <v>Wrong shipping address in Invoice</v>
          </cell>
        </row>
        <row r="16765">
          <cell r="B16765">
            <v>100065329</v>
          </cell>
          <cell r="D16765" t="str">
            <v>Delivered</v>
          </cell>
        </row>
        <row r="16766">
          <cell r="B16766">
            <v>100065328</v>
          </cell>
          <cell r="D16766" t="str">
            <v>Appointment Reschedule</v>
          </cell>
        </row>
        <row r="16767">
          <cell r="B16767">
            <v>100065368</v>
          </cell>
          <cell r="D16767" t="str">
            <v>Delivered</v>
          </cell>
        </row>
        <row r="16768">
          <cell r="B16768">
            <v>100065559</v>
          </cell>
          <cell r="D16768" t="str">
            <v>Delivered</v>
          </cell>
        </row>
        <row r="16769">
          <cell r="B16769">
            <v>100065566</v>
          </cell>
          <cell r="D16769" t="str">
            <v>Delivered</v>
          </cell>
        </row>
        <row r="16770">
          <cell r="B16770">
            <v>100065561</v>
          </cell>
          <cell r="D16770" t="str">
            <v>Delivered</v>
          </cell>
        </row>
        <row r="16771">
          <cell r="B16771">
            <v>100065563</v>
          </cell>
          <cell r="D16771" t="str">
            <v>Delivered</v>
          </cell>
        </row>
        <row r="16772">
          <cell r="B16772">
            <v>100065773</v>
          </cell>
          <cell r="D16772" t="str">
            <v>Delivered</v>
          </cell>
        </row>
        <row r="16773">
          <cell r="B16773">
            <v>100065756</v>
          </cell>
          <cell r="D16773" t="str">
            <v>Server issue and vehicle waited more than 6 Hours</v>
          </cell>
        </row>
        <row r="16774">
          <cell r="B16774">
            <v>100065754</v>
          </cell>
          <cell r="D16774" t="str">
            <v>Delivered</v>
          </cell>
        </row>
        <row r="16775">
          <cell r="B16775">
            <v>39937610036256</v>
          </cell>
          <cell r="D16775" t="str">
            <v>Delivered</v>
          </cell>
        </row>
        <row r="16776">
          <cell r="B16776">
            <v>39937610036444</v>
          </cell>
          <cell r="D16776" t="str">
            <v>Delivered</v>
          </cell>
        </row>
        <row r="16777">
          <cell r="B16777">
            <v>1500296</v>
          </cell>
          <cell r="D16777" t="str">
            <v>Appointment given before EDD</v>
          </cell>
        </row>
        <row r="16778">
          <cell r="B16778">
            <v>1500298</v>
          </cell>
          <cell r="D16778" t="str">
            <v>Delivered</v>
          </cell>
        </row>
        <row r="16779">
          <cell r="B16779" t="str">
            <v>SP100851594</v>
          </cell>
          <cell r="D16779" t="str">
            <v>Delivered</v>
          </cell>
        </row>
        <row r="16780">
          <cell r="B16780" t="str">
            <v>SP100851583</v>
          </cell>
          <cell r="D16780" t="str">
            <v>Delivered</v>
          </cell>
        </row>
        <row r="16781">
          <cell r="B16781" t="str">
            <v>SP100857682</v>
          </cell>
          <cell r="D16781" t="str">
            <v>Delivered</v>
          </cell>
        </row>
        <row r="16782">
          <cell r="B16782">
            <v>100063635</v>
          </cell>
          <cell r="D16782" t="str">
            <v>Delivered</v>
          </cell>
        </row>
        <row r="16783">
          <cell r="B16783">
            <v>100065742</v>
          </cell>
          <cell r="D16783" t="str">
            <v>Delivered</v>
          </cell>
        </row>
        <row r="16784">
          <cell r="B16784">
            <v>100065149</v>
          </cell>
          <cell r="D16784" t="str">
            <v>Delivered</v>
          </cell>
        </row>
        <row r="16785">
          <cell r="B16785">
            <v>100065562</v>
          </cell>
          <cell r="D16785" t="str">
            <v>Delivered</v>
          </cell>
        </row>
        <row r="16786">
          <cell r="B16786">
            <v>100065760</v>
          </cell>
          <cell r="D16786" t="str">
            <v>Delivered</v>
          </cell>
        </row>
        <row r="16787">
          <cell r="B16787">
            <v>100065778</v>
          </cell>
          <cell r="D16787" t="str">
            <v>Delivered</v>
          </cell>
        </row>
        <row r="16788">
          <cell r="B16788">
            <v>100065772</v>
          </cell>
          <cell r="D16788" t="str">
            <v>Delivered</v>
          </cell>
        </row>
        <row r="16789">
          <cell r="B16789">
            <v>100065757</v>
          </cell>
          <cell r="D16789" t="str">
            <v>Delivered</v>
          </cell>
        </row>
        <row r="16790">
          <cell r="B16790">
            <v>100065758</v>
          </cell>
          <cell r="D16790" t="str">
            <v>Delivered</v>
          </cell>
        </row>
        <row r="16791">
          <cell r="B16791">
            <v>100065759</v>
          </cell>
          <cell r="D16791" t="str">
            <v>Delivered</v>
          </cell>
        </row>
        <row r="16792">
          <cell r="B16792">
            <v>100065766</v>
          </cell>
          <cell r="D16792" t="str">
            <v>Delivered</v>
          </cell>
        </row>
        <row r="16793">
          <cell r="B16793">
            <v>100065780</v>
          </cell>
          <cell r="D16793" t="str">
            <v>Delivered</v>
          </cell>
        </row>
        <row r="16794">
          <cell r="B16794">
            <v>100065782</v>
          </cell>
          <cell r="D16794" t="str">
            <v>Delivered</v>
          </cell>
        </row>
        <row r="16795">
          <cell r="B16795">
            <v>100065776</v>
          </cell>
          <cell r="D16795" t="str">
            <v>Delivered</v>
          </cell>
        </row>
        <row r="16796">
          <cell r="B16796">
            <v>100065765</v>
          </cell>
          <cell r="D16796" t="str">
            <v>Delivered</v>
          </cell>
        </row>
        <row r="16797">
          <cell r="B16797">
            <v>100065784</v>
          </cell>
          <cell r="D16797" t="str">
            <v>Delivered</v>
          </cell>
        </row>
        <row r="16798">
          <cell r="B16798" t="str">
            <v>SP100836488</v>
          </cell>
          <cell r="D16798" t="str">
            <v>Delivered</v>
          </cell>
        </row>
        <row r="16799">
          <cell r="B16799" t="str">
            <v>SP100861500</v>
          </cell>
          <cell r="D16799" t="str">
            <v>Delivered</v>
          </cell>
        </row>
        <row r="16800">
          <cell r="B16800">
            <v>100065764</v>
          </cell>
          <cell r="D16800" t="str">
            <v xml:space="preserve">MFG Date issue </v>
          </cell>
        </row>
        <row r="16801">
          <cell r="B16801">
            <v>1500315</v>
          </cell>
          <cell r="D16801" t="str">
            <v>Delivered</v>
          </cell>
        </row>
        <row r="16805">
          <cell r="B16805" t="str">
            <v>25-08-2025 (Fast Track)</v>
          </cell>
        </row>
        <row r="16806">
          <cell r="B16806" t="str">
            <v>AWB</v>
          </cell>
          <cell r="D16806" t="str">
            <v>Appointment I'D / ASN No.</v>
          </cell>
        </row>
        <row r="16807">
          <cell r="B16807">
            <v>100063760</v>
          </cell>
          <cell r="D16807" t="str">
            <v>Delivered</v>
          </cell>
        </row>
        <row r="16808">
          <cell r="B16808">
            <v>100065734</v>
          </cell>
          <cell r="D16808" t="str">
            <v>Delivered</v>
          </cell>
        </row>
        <row r="16809">
          <cell r="B16809">
            <v>100064648</v>
          </cell>
          <cell r="D16809" t="str">
            <v>Delivered</v>
          </cell>
        </row>
        <row r="16810">
          <cell r="B16810">
            <v>100065327</v>
          </cell>
          <cell r="D16810" t="str">
            <v>Delivered</v>
          </cell>
        </row>
        <row r="16811">
          <cell r="B16811">
            <v>100065639</v>
          </cell>
          <cell r="D16811" t="str">
            <v>Delivered</v>
          </cell>
        </row>
        <row r="16812">
          <cell r="B16812">
            <v>100065640</v>
          </cell>
          <cell r="D16812" t="str">
            <v>Delivered</v>
          </cell>
        </row>
        <row r="16813">
          <cell r="B16813">
            <v>100066067</v>
          </cell>
          <cell r="D16813" t="str">
            <v>Delivered</v>
          </cell>
        </row>
        <row r="16814">
          <cell r="B16814">
            <v>100065838</v>
          </cell>
          <cell r="D16814" t="str">
            <v>Delivered</v>
          </cell>
        </row>
        <row r="16815">
          <cell r="B16815">
            <v>100065837</v>
          </cell>
          <cell r="D16815" t="str">
            <v>Delivered</v>
          </cell>
        </row>
        <row r="16816">
          <cell r="B16816">
            <v>100065728</v>
          </cell>
          <cell r="D16816" t="str">
            <v>Delivered</v>
          </cell>
        </row>
        <row r="16817">
          <cell r="B16817">
            <v>100066064</v>
          </cell>
          <cell r="D16817" t="str">
            <v>Delivered</v>
          </cell>
        </row>
        <row r="16818">
          <cell r="B16818">
            <v>100065746</v>
          </cell>
          <cell r="D16818" t="str">
            <v>Delivered</v>
          </cell>
        </row>
        <row r="16819">
          <cell r="B16819">
            <v>100065726</v>
          </cell>
          <cell r="D16819" t="str">
            <v>Delivered</v>
          </cell>
        </row>
        <row r="16820">
          <cell r="B16820">
            <v>100065723</v>
          </cell>
          <cell r="D16820" t="str">
            <v>Delivered</v>
          </cell>
        </row>
        <row r="16821">
          <cell r="B16821">
            <v>100065725</v>
          </cell>
          <cell r="D16821" t="str">
            <v>Delivered</v>
          </cell>
        </row>
        <row r="16822">
          <cell r="B16822">
            <v>100065721</v>
          </cell>
          <cell r="D16822" t="str">
            <v>Delivered</v>
          </cell>
        </row>
        <row r="16823">
          <cell r="B16823">
            <v>100065720</v>
          </cell>
          <cell r="D16823" t="str">
            <v>Delivered</v>
          </cell>
        </row>
        <row r="16824">
          <cell r="B16824">
            <v>100065564</v>
          </cell>
          <cell r="D16824" t="str">
            <v>VECHILE WAITING SINCE 6 HOUR STILL SHIPMENT NOT ACCEPTED</v>
          </cell>
        </row>
        <row r="16825">
          <cell r="B16825">
            <v>100065733</v>
          </cell>
          <cell r="D16825" t="str">
            <v>Delivered</v>
          </cell>
        </row>
        <row r="16826">
          <cell r="B16826">
            <v>100065731</v>
          </cell>
          <cell r="D16826" t="str">
            <v>Delivered</v>
          </cell>
        </row>
        <row r="16827">
          <cell r="B16827">
            <v>100065732</v>
          </cell>
          <cell r="D16827" t="str">
            <v>Delivered</v>
          </cell>
        </row>
        <row r="16828">
          <cell r="B16828">
            <v>100065870</v>
          </cell>
          <cell r="D16828" t="str">
            <v>IN TRANSIT DELAY</v>
          </cell>
        </row>
        <row r="16829">
          <cell r="B16829">
            <v>100065767</v>
          </cell>
          <cell r="D16829" t="str">
            <v>Delivered</v>
          </cell>
        </row>
        <row r="16830">
          <cell r="B16830">
            <v>100065827</v>
          </cell>
          <cell r="D16830" t="str">
            <v>Delivered</v>
          </cell>
        </row>
        <row r="16831">
          <cell r="B16831">
            <v>100065832</v>
          </cell>
          <cell r="D16831" t="str">
            <v>IN TRANSIT DELAY</v>
          </cell>
        </row>
        <row r="16832">
          <cell r="B16832">
            <v>100065831</v>
          </cell>
          <cell r="D16832" t="str">
            <v>Delivered</v>
          </cell>
        </row>
        <row r="16833">
          <cell r="B16833">
            <v>100065826</v>
          </cell>
          <cell r="D16833" t="str">
            <v>Delivered</v>
          </cell>
        </row>
        <row r="16834">
          <cell r="B16834">
            <v>100066247</v>
          </cell>
          <cell r="D16834" t="str">
            <v>Delivered</v>
          </cell>
        </row>
        <row r="16835">
          <cell r="B16835">
            <v>100065783</v>
          </cell>
          <cell r="D16835" t="str">
            <v>Delivered</v>
          </cell>
        </row>
        <row r="16836">
          <cell r="B16836">
            <v>100065779</v>
          </cell>
          <cell r="D16836" t="str">
            <v>Delivered</v>
          </cell>
        </row>
        <row r="16837">
          <cell r="B16837">
            <v>100065873</v>
          </cell>
          <cell r="D16837" t="str">
            <v>Delivered</v>
          </cell>
        </row>
        <row r="16838">
          <cell r="B16838">
            <v>100065872</v>
          </cell>
          <cell r="D16838" t="str">
            <v>IN TRANSIT DELAY</v>
          </cell>
        </row>
        <row r="16839">
          <cell r="B16839">
            <v>100066336</v>
          </cell>
          <cell r="D16839" t="str">
            <v>Delivered</v>
          </cell>
        </row>
        <row r="16840">
          <cell r="B16840">
            <v>100066131</v>
          </cell>
          <cell r="D16840" t="str">
            <v>Delivered</v>
          </cell>
        </row>
        <row r="16841">
          <cell r="B16841">
            <v>100066135</v>
          </cell>
          <cell r="D16841" t="str">
            <v>Delivered</v>
          </cell>
        </row>
        <row r="16842">
          <cell r="B16842">
            <v>100066144</v>
          </cell>
          <cell r="D16842" t="str">
            <v>Delivered</v>
          </cell>
        </row>
        <row r="16843">
          <cell r="B16843">
            <v>100066146</v>
          </cell>
          <cell r="D16843" t="str">
            <v>VECHILE WAITING SINCE 6 HOUR STILL SHIPMENT NOT ACCEPTED</v>
          </cell>
        </row>
        <row r="16844">
          <cell r="B16844">
            <v>100066145</v>
          </cell>
          <cell r="D16844" t="str">
            <v>LATE REACHED</v>
          </cell>
        </row>
        <row r="16845">
          <cell r="B16845">
            <v>100066150</v>
          </cell>
          <cell r="D16845" t="str">
            <v>Delivered</v>
          </cell>
        </row>
        <row r="16846">
          <cell r="B16846">
            <v>100066151</v>
          </cell>
          <cell r="D16846" t="str">
            <v>Delivered</v>
          </cell>
        </row>
        <row r="16847">
          <cell r="B16847">
            <v>100066333</v>
          </cell>
          <cell r="D16847" t="str">
            <v>Delivered</v>
          </cell>
        </row>
        <row r="16850">
          <cell r="B16850" t="str">
            <v>25-08-2025 (DP World)</v>
          </cell>
        </row>
        <row r="16851">
          <cell r="B16851" t="str">
            <v>AWB</v>
          </cell>
          <cell r="D16851" t="str">
            <v>Appointment I'D / ASN No.</v>
          </cell>
        </row>
        <row r="16852">
          <cell r="B16852" t="str">
            <v>SP100855843</v>
          </cell>
          <cell r="D16852" t="str">
            <v>Qty Miss Match</v>
          </cell>
        </row>
        <row r="16853">
          <cell r="B16853" t="str">
            <v>SP100855951</v>
          </cell>
          <cell r="D16853" t="str">
            <v>Delivered</v>
          </cell>
        </row>
        <row r="16854">
          <cell r="B16854" t="str">
            <v>SP100854946</v>
          </cell>
          <cell r="D16854" t="str">
            <v>Delivered</v>
          </cell>
        </row>
        <row r="16855">
          <cell r="B16855" t="str">
            <v>SP100855927</v>
          </cell>
          <cell r="D16855" t="str">
            <v>Space Issue</v>
          </cell>
        </row>
        <row r="16856">
          <cell r="B16856" t="str">
            <v>SP100853178</v>
          </cell>
          <cell r="D16856" t="str">
            <v>Delivered</v>
          </cell>
        </row>
        <row r="16857">
          <cell r="B16857" t="str">
            <v>SP100853177</v>
          </cell>
          <cell r="D16857" t="str">
            <v>Delivered</v>
          </cell>
        </row>
        <row r="16858">
          <cell r="B16858" t="str">
            <v>SP100853176</v>
          </cell>
          <cell r="D16858" t="str">
            <v>Delivered</v>
          </cell>
        </row>
        <row r="16859">
          <cell r="B16859" t="str">
            <v>SP100856236</v>
          </cell>
          <cell r="D16859" t="str">
            <v>Delivered</v>
          </cell>
        </row>
        <row r="16860">
          <cell r="B16860" t="str">
            <v>SP100856131</v>
          </cell>
          <cell r="D16860" t="str">
            <v>Delivered</v>
          </cell>
        </row>
        <row r="16861">
          <cell r="B16861" t="str">
            <v>SP100856209</v>
          </cell>
          <cell r="D16861" t="str">
            <v>Delivered</v>
          </cell>
        </row>
        <row r="16862">
          <cell r="B16862" t="str">
            <v>SP100856115</v>
          </cell>
          <cell r="D16862" t="str">
            <v>Delivered</v>
          </cell>
        </row>
        <row r="16863">
          <cell r="B16863" t="str">
            <v>SP100856093</v>
          </cell>
          <cell r="D16863" t="str">
            <v>Delivered</v>
          </cell>
        </row>
        <row r="16864">
          <cell r="B16864" t="str">
            <v>SP100856106</v>
          </cell>
          <cell r="D16864" t="str">
            <v>Delivered</v>
          </cell>
        </row>
        <row r="16865">
          <cell r="B16865" t="str">
            <v>SP100857687</v>
          </cell>
          <cell r="D16865" t="str">
            <v>Delivered</v>
          </cell>
        </row>
        <row r="16866">
          <cell r="B16866" t="str">
            <v>SP100857684</v>
          </cell>
          <cell r="D16866" t="str">
            <v>Delivered</v>
          </cell>
        </row>
        <row r="16867">
          <cell r="B16867" t="str">
            <v>SP100857679</v>
          </cell>
          <cell r="D16867" t="str">
            <v>Delivered</v>
          </cell>
        </row>
        <row r="16868">
          <cell r="B16868" t="str">
            <v>SP100857690</v>
          </cell>
          <cell r="D16868" t="str">
            <v>Delivered</v>
          </cell>
        </row>
        <row r="16869">
          <cell r="B16869" t="str">
            <v>SP100862441</v>
          </cell>
          <cell r="D16869" t="str">
            <v>Delivered</v>
          </cell>
        </row>
        <row r="16870">
          <cell r="B16870" t="str">
            <v>SP100862032</v>
          </cell>
          <cell r="D16870" t="str">
            <v>Delivered</v>
          </cell>
        </row>
        <row r="16871">
          <cell r="B16871" t="str">
            <v>SP100862027</v>
          </cell>
          <cell r="D16871" t="str">
            <v>Delivered</v>
          </cell>
        </row>
        <row r="16873">
          <cell r="B16873" t="str">
            <v>25-08-2025 (Delhivery)</v>
          </cell>
        </row>
        <row r="16874">
          <cell r="B16874" t="str">
            <v>AWB</v>
          </cell>
          <cell r="D16874" t="str">
            <v>Appointment I'D / ASN No.</v>
          </cell>
        </row>
        <row r="16875">
          <cell r="B16875">
            <v>39937610038172</v>
          </cell>
          <cell r="D16875" t="str">
            <v>Delivered</v>
          </cell>
        </row>
        <row r="16876">
          <cell r="B16876">
            <v>39937610035044</v>
          </cell>
          <cell r="D16876" t="str">
            <v>Delivered</v>
          </cell>
        </row>
        <row r="16877">
          <cell r="B16877">
            <v>39937610035136</v>
          </cell>
          <cell r="D16877" t="str">
            <v>Delivered</v>
          </cell>
        </row>
        <row r="16878">
          <cell r="B16878">
            <v>39937610035206</v>
          </cell>
          <cell r="D16878" t="str">
            <v>Delivered</v>
          </cell>
        </row>
        <row r="16879">
          <cell r="B16879">
            <v>39937610038006</v>
          </cell>
          <cell r="D16879" t="str">
            <v>Delivered</v>
          </cell>
        </row>
        <row r="16880">
          <cell r="B16880">
            <v>39937610036676</v>
          </cell>
          <cell r="D16880" t="str">
            <v>Delivered</v>
          </cell>
        </row>
        <row r="16881">
          <cell r="B16881">
            <v>39937610035276</v>
          </cell>
          <cell r="D16881" t="str">
            <v>Delivered</v>
          </cell>
        </row>
        <row r="16882">
          <cell r="B16882">
            <v>39937610035232</v>
          </cell>
          <cell r="D16882" t="str">
            <v>Delivered</v>
          </cell>
        </row>
        <row r="16883">
          <cell r="B16883">
            <v>39937610036352</v>
          </cell>
          <cell r="D16883" t="str">
            <v>Delivered</v>
          </cell>
        </row>
        <row r="16884">
          <cell r="B16884">
            <v>39937610035560</v>
          </cell>
          <cell r="D16884" t="str">
            <v>Delivered</v>
          </cell>
        </row>
        <row r="16885">
          <cell r="B16885">
            <v>39937610036816</v>
          </cell>
          <cell r="D16885" t="str">
            <v>Delivered</v>
          </cell>
        </row>
        <row r="16886">
          <cell r="B16886">
            <v>39937610036514</v>
          </cell>
          <cell r="D16886" t="str">
            <v>Delivered</v>
          </cell>
        </row>
        <row r="16887">
          <cell r="B16887">
            <v>39937610035383</v>
          </cell>
          <cell r="D16887" t="str">
            <v>Delivered</v>
          </cell>
        </row>
        <row r="16888">
          <cell r="B16888">
            <v>39937610035431</v>
          </cell>
          <cell r="D16888" t="str">
            <v>Delivered</v>
          </cell>
        </row>
        <row r="16889">
          <cell r="B16889">
            <v>39937610035486</v>
          </cell>
          <cell r="D16889" t="str">
            <v>Delivered</v>
          </cell>
        </row>
        <row r="16890">
          <cell r="B16890">
            <v>39937610035696</v>
          </cell>
          <cell r="D16890" t="str">
            <v>Address Mis Match Not Delivered</v>
          </cell>
        </row>
        <row r="16891">
          <cell r="B16891">
            <v>39937610036573</v>
          </cell>
          <cell r="D16891" t="str">
            <v>Delivered</v>
          </cell>
        </row>
        <row r="16892">
          <cell r="B16892">
            <v>39937610035965</v>
          </cell>
          <cell r="D16892" t="str">
            <v>Delivered</v>
          </cell>
        </row>
        <row r="16893">
          <cell r="B16893">
            <v>39937610035906</v>
          </cell>
          <cell r="D16893" t="str">
            <v>Delivered</v>
          </cell>
        </row>
        <row r="16894">
          <cell r="B16894">
            <v>39937610036735</v>
          </cell>
          <cell r="D16894" t="str">
            <v>Delivered</v>
          </cell>
        </row>
        <row r="16895">
          <cell r="B16895">
            <v>39937610035766</v>
          </cell>
          <cell r="D16895" t="str">
            <v>Delivered</v>
          </cell>
        </row>
        <row r="16896">
          <cell r="B16896">
            <v>39937610038021</v>
          </cell>
          <cell r="D16896" t="str">
            <v>Delivered</v>
          </cell>
        </row>
        <row r="16897">
          <cell r="B16897">
            <v>39937610035873</v>
          </cell>
          <cell r="D16897" t="str">
            <v>Delivered</v>
          </cell>
        </row>
        <row r="16898">
          <cell r="B16898">
            <v>39937610036035</v>
          </cell>
          <cell r="D16898" t="str">
            <v>Delivered</v>
          </cell>
        </row>
        <row r="16899">
          <cell r="B16899">
            <v>39937610036083</v>
          </cell>
          <cell r="D16899" t="str">
            <v>Delivered</v>
          </cell>
        </row>
        <row r="16900">
          <cell r="B16900">
            <v>39937610036131</v>
          </cell>
          <cell r="D16900" t="str">
            <v>Delivered</v>
          </cell>
        </row>
        <row r="16903">
          <cell r="B16903" t="str">
            <v>26-08-2025 (Fast Track)</v>
          </cell>
        </row>
        <row r="16904">
          <cell r="B16904" t="str">
            <v>AWB</v>
          </cell>
          <cell r="D16904" t="str">
            <v>Appointment I'D / ASN No.</v>
          </cell>
        </row>
        <row r="16905">
          <cell r="B16905">
            <v>100059068</v>
          </cell>
          <cell r="D16905" t="str">
            <v>MFD Issue</v>
          </cell>
        </row>
        <row r="16906">
          <cell r="B16906">
            <v>100064598</v>
          </cell>
          <cell r="D16906" t="str">
            <v>Delivered</v>
          </cell>
        </row>
        <row r="16907">
          <cell r="B16907">
            <v>100065743</v>
          </cell>
          <cell r="D16907" t="str">
            <v>Delivered</v>
          </cell>
        </row>
        <row r="16908">
          <cell r="B16908">
            <v>100066065</v>
          </cell>
          <cell r="D16908" t="str">
            <v>Delivered</v>
          </cell>
        </row>
        <row r="16909">
          <cell r="B16909">
            <v>100066137</v>
          </cell>
          <cell r="D16909" t="str">
            <v>MFD Issue</v>
          </cell>
        </row>
        <row r="16910">
          <cell r="B16910">
            <v>100066248</v>
          </cell>
          <cell r="D16910" t="str">
            <v>Delivered</v>
          </cell>
        </row>
        <row r="16913">
          <cell r="B16913" t="str">
            <v>26-08-2025 (DP World)</v>
          </cell>
        </row>
        <row r="16914">
          <cell r="B16914" t="str">
            <v>AWB</v>
          </cell>
          <cell r="D16914" t="str">
            <v>Appointment I'D / ASN No.</v>
          </cell>
        </row>
        <row r="16915">
          <cell r="B16915" t="str">
            <v>SP100836488</v>
          </cell>
          <cell r="D16915" t="str">
            <v>Delivered</v>
          </cell>
        </row>
        <row r="16916">
          <cell r="B16916" t="str">
            <v>SP100854792</v>
          </cell>
          <cell r="D16916" t="str">
            <v>Delivered</v>
          </cell>
        </row>
        <row r="16917">
          <cell r="B16917" t="str">
            <v>SP100854983</v>
          </cell>
          <cell r="D16917" t="str">
            <v>No Ans From Transporter</v>
          </cell>
        </row>
        <row r="16918">
          <cell r="B16918" t="str">
            <v>SP100855877</v>
          </cell>
          <cell r="D16918" t="str">
            <v>Delivered</v>
          </cell>
        </row>
        <row r="16919">
          <cell r="B16919" t="str">
            <v>SP100861500</v>
          </cell>
          <cell r="D16919" t="str">
            <v>Delivered</v>
          </cell>
        </row>
        <row r="16920">
          <cell r="B16920" t="str">
            <v>SP100851512</v>
          </cell>
          <cell r="D16920" t="str">
            <v>Delivered</v>
          </cell>
        </row>
        <row r="16921">
          <cell r="B16921" t="str">
            <v>SP100859601</v>
          </cell>
          <cell r="D16921" t="str">
            <v>Failed Due To Heavy Rain Fall</v>
          </cell>
        </row>
        <row r="16922">
          <cell r="B16922" t="str">
            <v>SP100859600</v>
          </cell>
          <cell r="D16922" t="str">
            <v>Address Issue</v>
          </cell>
        </row>
        <row r="16923">
          <cell r="B16923" t="str">
            <v>SP100862020</v>
          </cell>
          <cell r="D16923" t="str">
            <v>Delivered</v>
          </cell>
        </row>
        <row r="16924">
          <cell r="B16924" t="str">
            <v>SP100862081</v>
          </cell>
          <cell r="D16924" t="str">
            <v>Delivered</v>
          </cell>
        </row>
        <row r="16927">
          <cell r="B16927" t="str">
            <v>27-08-2025 (Fast Track)</v>
          </cell>
        </row>
        <row r="16928">
          <cell r="B16928" t="str">
            <v>AWB</v>
          </cell>
          <cell r="D16928" t="str">
            <v>Appointment I'D / ASN No.</v>
          </cell>
        </row>
        <row r="16929">
          <cell r="B16929">
            <v>100065771</v>
          </cell>
          <cell r="D16929" t="str">
            <v>Delivered</v>
          </cell>
        </row>
        <row r="16930">
          <cell r="B16930">
            <v>100065775</v>
          </cell>
          <cell r="D16930" t="str">
            <v>Delivered</v>
          </cell>
        </row>
        <row r="16931">
          <cell r="B16931">
            <v>100065769</v>
          </cell>
          <cell r="D16931" t="str">
            <v>Delivered</v>
          </cell>
        </row>
        <row r="16932">
          <cell r="B16932">
            <v>100065765</v>
          </cell>
          <cell r="D16932" t="str">
            <v>Delivered</v>
          </cell>
        </row>
        <row r="16933">
          <cell r="B16933">
            <v>100066147</v>
          </cell>
          <cell r="D16933" t="str">
            <v>In Transit Delay</v>
          </cell>
        </row>
        <row r="16934">
          <cell r="B16934">
            <v>100066128</v>
          </cell>
          <cell r="D16934" t="str">
            <v>In Transit Delay</v>
          </cell>
        </row>
        <row r="16935">
          <cell r="B16935">
            <v>100066289</v>
          </cell>
          <cell r="D16935" t="str">
            <v>Not Delivered Due Holiday</v>
          </cell>
        </row>
        <row r="16936">
          <cell r="B16936">
            <v>100066294</v>
          </cell>
          <cell r="D16936" t="str">
            <v>Not Delivered Due Holiday</v>
          </cell>
        </row>
        <row r="16937">
          <cell r="B16937">
            <v>100066293</v>
          </cell>
          <cell r="D16937" t="str">
            <v>Delivered</v>
          </cell>
        </row>
        <row r="16938">
          <cell r="B16938">
            <v>100066392</v>
          </cell>
          <cell r="D16938" t="str">
            <v>In Transit Delay</v>
          </cell>
        </row>
        <row r="16941">
          <cell r="B16941" t="str">
            <v>27-08-2025 (DP World)</v>
          </cell>
        </row>
        <row r="16942">
          <cell r="B16942" t="str">
            <v>AWB</v>
          </cell>
          <cell r="D16942" t="str">
            <v>Appointment I'D / ASN No.</v>
          </cell>
        </row>
        <row r="16943">
          <cell r="B16943" t="str">
            <v>SP100838794</v>
          </cell>
          <cell r="D16943" t="str">
            <v>Not Delivered Due Holiday</v>
          </cell>
        </row>
        <row r="16944">
          <cell r="B16944" t="str">
            <v>SP100865308</v>
          </cell>
          <cell r="D16944" t="str">
            <v>Appointment Taken Before EDD</v>
          </cell>
        </row>
        <row r="16945">
          <cell r="B16945" t="str">
            <v>SP100857695</v>
          </cell>
          <cell r="D16945" t="str">
            <v>Not Delivered Due Holiday</v>
          </cell>
        </row>
        <row r="16946">
          <cell r="B16946" t="str">
            <v>SP100857689</v>
          </cell>
          <cell r="D16946" t="str">
            <v>Not Delivered Due Holiday</v>
          </cell>
        </row>
        <row r="16947">
          <cell r="B16947" t="str">
            <v>SP100862132</v>
          </cell>
          <cell r="D16947" t="str">
            <v>Not Delivered Due Holiday</v>
          </cell>
        </row>
        <row r="16948">
          <cell r="B16948" t="str">
            <v>SP100863807</v>
          </cell>
          <cell r="D16948" t="str">
            <v>Delivered</v>
          </cell>
        </row>
        <row r="16949">
          <cell r="B16949" t="str">
            <v>SP100863808</v>
          </cell>
          <cell r="D16949" t="str">
            <v>Delivered</v>
          </cell>
        </row>
        <row r="16952">
          <cell r="B16952" t="str">
            <v>28-08-2025 (Fast Track)</v>
          </cell>
        </row>
        <row r="16953">
          <cell r="B16953" t="str">
            <v>AWB</v>
          </cell>
          <cell r="D16953" t="str">
            <v>Appointment I'D / ASN No.</v>
          </cell>
        </row>
        <row r="16954">
          <cell r="B16954">
            <v>100064630</v>
          </cell>
          <cell r="D16954" t="str">
            <v>Delivered</v>
          </cell>
        </row>
        <row r="16955">
          <cell r="B16955">
            <v>100065328</v>
          </cell>
          <cell r="D16955" t="str">
            <v>Delivered</v>
          </cell>
        </row>
        <row r="16956">
          <cell r="B16956">
            <v>100065727</v>
          </cell>
          <cell r="D16956" t="str">
            <v>Delivered</v>
          </cell>
        </row>
        <row r="16957">
          <cell r="B16957">
            <v>100065768</v>
          </cell>
          <cell r="D16957" t="str">
            <v>Delivered</v>
          </cell>
        </row>
        <row r="16958">
          <cell r="B16958">
            <v>100065777</v>
          </cell>
          <cell r="D16958" t="str">
            <v>Delivered</v>
          </cell>
        </row>
        <row r="16959">
          <cell r="B16959">
            <v>100065785</v>
          </cell>
          <cell r="D16959" t="str">
            <v>Delivered</v>
          </cell>
        </row>
        <row r="16960">
          <cell r="B16960">
            <v>100066063</v>
          </cell>
          <cell r="D16960" t="str">
            <v>Delivered</v>
          </cell>
        </row>
        <row r="16961">
          <cell r="B16961">
            <v>100066149</v>
          </cell>
          <cell r="D16961" t="str">
            <v>Delivered</v>
          </cell>
        </row>
        <row r="16962">
          <cell r="B16962">
            <v>100066141</v>
          </cell>
          <cell r="D16962" t="str">
            <v>Delivered</v>
          </cell>
        </row>
        <row r="16963">
          <cell r="B16963">
            <v>100066062</v>
          </cell>
          <cell r="D16963" t="str">
            <v>Delivered</v>
          </cell>
        </row>
        <row r="16964">
          <cell r="B16964">
            <v>100065874</v>
          </cell>
          <cell r="D16964" t="str">
            <v>Delivered</v>
          </cell>
        </row>
        <row r="16965">
          <cell r="B16965">
            <v>100066238</v>
          </cell>
          <cell r="D16965" t="str">
            <v>Delivered</v>
          </cell>
        </row>
        <row r="16966">
          <cell r="B16966">
            <v>100066133</v>
          </cell>
          <cell r="D16966" t="str">
            <v>Delivered</v>
          </cell>
        </row>
        <row r="16967">
          <cell r="B16967">
            <v>100066129</v>
          </cell>
          <cell r="D16967" t="str">
            <v>Delivered</v>
          </cell>
        </row>
        <row r="16968">
          <cell r="B16968">
            <v>100066138</v>
          </cell>
          <cell r="D16968" t="str">
            <v>Rechedual Fro Market Place</v>
          </cell>
        </row>
        <row r="16969">
          <cell r="B16969">
            <v>100066148</v>
          </cell>
          <cell r="D16969" t="str">
            <v>Delivered</v>
          </cell>
        </row>
        <row r="16970">
          <cell r="B16970">
            <v>100066139</v>
          </cell>
          <cell r="D16970" t="str">
            <v>Delivered</v>
          </cell>
        </row>
        <row r="16971">
          <cell r="B16971">
            <v>100066581</v>
          </cell>
          <cell r="D16971" t="str">
            <v>Delivered</v>
          </cell>
        </row>
        <row r="16972">
          <cell r="B16972">
            <v>100066335</v>
          </cell>
          <cell r="D16972" t="str">
            <v>In Transit Delay</v>
          </cell>
        </row>
        <row r="16973">
          <cell r="B16973">
            <v>100066451</v>
          </cell>
          <cell r="D16973" t="str">
            <v>Customer Refused Due To 1 Box Short</v>
          </cell>
        </row>
        <row r="16974">
          <cell r="B16974">
            <v>100066445</v>
          </cell>
          <cell r="D16974" t="str">
            <v>Delivered</v>
          </cell>
        </row>
        <row r="16975">
          <cell r="B16975">
            <v>100066453</v>
          </cell>
          <cell r="D16975" t="str">
            <v>Delivered</v>
          </cell>
        </row>
        <row r="16976">
          <cell r="B16976">
            <v>1506626</v>
          </cell>
          <cell r="D16976" t="str">
            <v>VECHILE WAITING SINCE 11 HOUR STILL SHIPMENT NOT ACCEPTED DUE TO PO ISSUE PROBLEM</v>
          </cell>
        </row>
        <row r="16978">
          <cell r="B16978" t="str">
            <v>28-08-2025 (DP World)</v>
          </cell>
        </row>
        <row r="16979">
          <cell r="B16979" t="str">
            <v>AWB</v>
          </cell>
          <cell r="D16979" t="str">
            <v>Appointment I'D / ASN No.</v>
          </cell>
        </row>
        <row r="16980">
          <cell r="B16980" t="str">
            <v>SP100851678</v>
          </cell>
          <cell r="D16980" t="str">
            <v>Delivered</v>
          </cell>
        </row>
        <row r="16981">
          <cell r="B16981" t="str">
            <v>SP100851653</v>
          </cell>
          <cell r="D16981" t="str">
            <v>Delivered</v>
          </cell>
        </row>
        <row r="16982">
          <cell r="B16982" t="str">
            <v>SP100853179</v>
          </cell>
          <cell r="D16982" t="str">
            <v>Consignee Refused Due To As No Appointment</v>
          </cell>
        </row>
        <row r="16983">
          <cell r="B16983" t="str">
            <v>SP100859597</v>
          </cell>
          <cell r="D16983" t="str">
            <v>Delivered</v>
          </cell>
        </row>
        <row r="16984">
          <cell r="B16984" t="str">
            <v>SP100859599</v>
          </cell>
          <cell r="D16984" t="str">
            <v>Delivered</v>
          </cell>
        </row>
        <row r="16985">
          <cell r="B16985" t="str">
            <v>SP100859596</v>
          </cell>
          <cell r="D16985" t="str">
            <v>Delivered</v>
          </cell>
        </row>
        <row r="16986">
          <cell r="B16986" t="str">
            <v>SP100869019</v>
          </cell>
          <cell r="D16986" t="str">
            <v>Appointment Taken Before EDD</v>
          </cell>
        </row>
        <row r="16987">
          <cell r="B16987" t="str">
            <v>SP100859595</v>
          </cell>
        </row>
        <row r="16989">
          <cell r="B16989" t="str">
            <v>28-08-2025 (Delhivery)</v>
          </cell>
        </row>
        <row r="16990">
          <cell r="B16990" t="str">
            <v>Marketplace</v>
          </cell>
          <cell r="D16990" t="str">
            <v>PO Number</v>
          </cell>
        </row>
        <row r="16991">
          <cell r="B16991">
            <v>39937610035324</v>
          </cell>
          <cell r="D16991">
            <v>3226410012885</v>
          </cell>
        </row>
        <row r="16994">
          <cell r="B16994" t="str">
            <v>29-08-2025 (Delhivery)</v>
          </cell>
        </row>
        <row r="16995">
          <cell r="B16995" t="str">
            <v>Marketplace</v>
          </cell>
          <cell r="D16995" t="str">
            <v>Appointment I'D</v>
          </cell>
        </row>
        <row r="16996">
          <cell r="B16996">
            <v>100064535</v>
          </cell>
          <cell r="D16996" t="str">
            <v>Delivered</v>
          </cell>
        </row>
        <row r="16997">
          <cell r="B16997">
            <v>100066550</v>
          </cell>
          <cell r="D16997" t="str">
            <v>Delivered</v>
          </cell>
        </row>
        <row r="16998">
          <cell r="B16998">
            <v>100066070</v>
          </cell>
          <cell r="D16998" t="str">
            <v>Delivered</v>
          </cell>
        </row>
        <row r="16999">
          <cell r="B16999">
            <v>100065832</v>
          </cell>
          <cell r="D16999" t="str">
            <v>Delivered</v>
          </cell>
        </row>
        <row r="17000">
          <cell r="B17000">
            <v>100065872</v>
          </cell>
          <cell r="D17000" t="str">
            <v>Consignee Refused As No Appointment</v>
          </cell>
        </row>
        <row r="17001">
          <cell r="B17001">
            <v>100066733</v>
          </cell>
          <cell r="D17001" t="str">
            <v>Delivered</v>
          </cell>
        </row>
        <row r="17002">
          <cell r="B17002">
            <v>100066130</v>
          </cell>
          <cell r="D17002" t="str">
            <v>Delivered</v>
          </cell>
        </row>
        <row r="17003">
          <cell r="B17003">
            <v>100066334</v>
          </cell>
          <cell r="D17003" t="str">
            <v>Delivered</v>
          </cell>
        </row>
        <row r="17004">
          <cell r="B17004">
            <v>100066132</v>
          </cell>
          <cell r="D17004" t="str">
            <v>Delivered</v>
          </cell>
        </row>
        <row r="17005">
          <cell r="B17005">
            <v>100066134</v>
          </cell>
          <cell r="D17005" t="str">
            <v>Delivered</v>
          </cell>
        </row>
        <row r="17006">
          <cell r="B17006">
            <v>100066393</v>
          </cell>
          <cell r="D17006" t="str">
            <v>In Transit Delay</v>
          </cell>
        </row>
        <row r="17007">
          <cell r="B17007">
            <v>100066145</v>
          </cell>
          <cell r="D17007" t="str">
            <v>Delivered</v>
          </cell>
        </row>
        <row r="17008">
          <cell r="B17008">
            <v>100066142</v>
          </cell>
          <cell r="D17008" t="str">
            <v>Delivered</v>
          </cell>
        </row>
        <row r="17009">
          <cell r="B17009">
            <v>100066143</v>
          </cell>
          <cell r="D17009" t="str">
            <v>Delivered</v>
          </cell>
        </row>
        <row r="17010">
          <cell r="B17010">
            <v>100066442</v>
          </cell>
          <cell r="D17010" t="str">
            <v>Delivered</v>
          </cell>
        </row>
        <row r="17011">
          <cell r="B17011">
            <v>100066292</v>
          </cell>
          <cell r="D17011" t="str">
            <v>In Transit Delay</v>
          </cell>
        </row>
        <row r="17012">
          <cell r="B17012">
            <v>100066298</v>
          </cell>
          <cell r="D17012" t="str">
            <v>Delivered</v>
          </cell>
        </row>
        <row r="17013">
          <cell r="B17013">
            <v>100066779</v>
          </cell>
          <cell r="D17013" t="str">
            <v>Delivered</v>
          </cell>
        </row>
        <row r="17014">
          <cell r="B17014">
            <v>100066448</v>
          </cell>
          <cell r="D17014" t="str">
            <v>Delivered</v>
          </cell>
        </row>
        <row r="17015">
          <cell r="B17015">
            <v>100067011</v>
          </cell>
          <cell r="D17015" t="str">
            <v xml:space="preserve">In Transit </v>
          </cell>
        </row>
        <row r="17016">
          <cell r="B17016">
            <v>1500294</v>
          </cell>
          <cell r="D17016" t="str">
            <v>Delivered</v>
          </cell>
        </row>
        <row r="17017">
          <cell r="B17017">
            <v>1500295</v>
          </cell>
          <cell r="D17017" t="str">
            <v>Delivered</v>
          </cell>
        </row>
        <row r="17018">
          <cell r="B17018">
            <v>1500297</v>
          </cell>
          <cell r="D17018" t="str">
            <v>Delivered</v>
          </cell>
        </row>
        <row r="17019">
          <cell r="B17019" t="str">
            <v>SP100857681</v>
          </cell>
          <cell r="D17019" t="str">
            <v>Delivered</v>
          </cell>
        </row>
        <row r="17020">
          <cell r="B17020" t="str">
            <v>SP100859601</v>
          </cell>
          <cell r="D17020" t="str">
            <v>Delivered</v>
          </cell>
        </row>
        <row r="17021">
          <cell r="B17021" t="str">
            <v>SP100862117</v>
          </cell>
          <cell r="D17021" t="str">
            <v>Delivered</v>
          </cell>
        </row>
        <row r="17022">
          <cell r="B17022">
            <v>39937610042851</v>
          </cell>
          <cell r="D17022" t="str">
            <v>Delivered</v>
          </cell>
        </row>
        <row r="17023">
          <cell r="B17023">
            <v>39937610043105</v>
          </cell>
          <cell r="D17023" t="str">
            <v>Delivered</v>
          </cell>
        </row>
        <row r="17026">
          <cell r="B17026">
            <v>45899</v>
          </cell>
        </row>
        <row r="17027">
          <cell r="B17027" t="str">
            <v>AWB</v>
          </cell>
          <cell r="D17027" t="str">
            <v>Appointment I'D</v>
          </cell>
        </row>
        <row r="17028">
          <cell r="B17028">
            <v>100066069</v>
          </cell>
          <cell r="D17028" t="str">
            <v>Delivered</v>
          </cell>
        </row>
        <row r="17029">
          <cell r="B17029">
            <v>100066555</v>
          </cell>
          <cell r="D17029" t="str">
            <v>Delivered</v>
          </cell>
        </row>
        <row r="17030">
          <cell r="B17030">
            <v>100066583</v>
          </cell>
          <cell r="D17030" t="str">
            <v>Delivered</v>
          </cell>
        </row>
        <row r="17031">
          <cell r="B17031">
            <v>100066582</v>
          </cell>
          <cell r="D17031" t="str">
            <v>In Transit Delay</v>
          </cell>
        </row>
        <row r="17032">
          <cell r="B17032">
            <v>100065756</v>
          </cell>
          <cell r="D17032" t="str">
            <v>Delivered</v>
          </cell>
        </row>
        <row r="17033">
          <cell r="B17033">
            <v>100065872</v>
          </cell>
          <cell r="D17033" t="str">
            <v>Delivered</v>
          </cell>
        </row>
        <row r="17034">
          <cell r="B17034">
            <v>100066553</v>
          </cell>
          <cell r="D17034" t="str">
            <v>Delivered</v>
          </cell>
        </row>
        <row r="17035">
          <cell r="B17035">
            <v>100066128</v>
          </cell>
          <cell r="D17035" t="str">
            <v>Delivered</v>
          </cell>
        </row>
        <row r="17036">
          <cell r="B17036">
            <v>100066243</v>
          </cell>
          <cell r="D17036" t="str">
            <v>Delivered</v>
          </cell>
        </row>
        <row r="17037">
          <cell r="B17037">
            <v>100066140</v>
          </cell>
          <cell r="D17037" t="str">
            <v>Delivered</v>
          </cell>
        </row>
        <row r="17038">
          <cell r="B17038">
            <v>100066290</v>
          </cell>
          <cell r="D17038" t="str">
            <v>Delivered</v>
          </cell>
        </row>
        <row r="17039">
          <cell r="B17039">
            <v>100066295</v>
          </cell>
          <cell r="D17039" t="str">
            <v>Delivered</v>
          </cell>
        </row>
        <row r="17040">
          <cell r="B17040">
            <v>100066297</v>
          </cell>
          <cell r="D17040" t="str">
            <v>Delivered</v>
          </cell>
        </row>
        <row r="17041">
          <cell r="B17041">
            <v>100066392</v>
          </cell>
          <cell r="D17041" t="str">
            <v>Delivered</v>
          </cell>
        </row>
        <row r="17042">
          <cell r="B17042">
            <v>100066392</v>
          </cell>
          <cell r="D17042" t="str">
            <v>Delivered</v>
          </cell>
        </row>
        <row r="17043">
          <cell r="B17043">
            <v>100066460</v>
          </cell>
          <cell r="D17043" t="str">
            <v>Delivered</v>
          </cell>
        </row>
        <row r="17044">
          <cell r="B17044">
            <v>100066449</v>
          </cell>
          <cell r="D17044" t="str">
            <v>Delivered</v>
          </cell>
        </row>
        <row r="17045">
          <cell r="B17045">
            <v>100066447</v>
          </cell>
          <cell r="D17045" t="str">
            <v>Delivered</v>
          </cell>
        </row>
        <row r="17046">
          <cell r="B17046">
            <v>100066564</v>
          </cell>
          <cell r="D17046" t="str">
            <v>Delivered</v>
          </cell>
        </row>
        <row r="17047">
          <cell r="B17047">
            <v>100066565</v>
          </cell>
          <cell r="D17047" t="str">
            <v>Delivered</v>
          </cell>
        </row>
        <row r="17048">
          <cell r="B17048">
            <v>100066733</v>
          </cell>
          <cell r="D17048" t="str">
            <v>Delivered</v>
          </cell>
        </row>
        <row r="17049">
          <cell r="B17049">
            <v>100066733</v>
          </cell>
          <cell r="D17049" t="str">
            <v>Delivered</v>
          </cell>
        </row>
        <row r="17050">
          <cell r="B17050">
            <v>100067010</v>
          </cell>
          <cell r="D17050" t="str">
            <v>Delivered</v>
          </cell>
        </row>
        <row r="17051">
          <cell r="B17051">
            <v>100067009</v>
          </cell>
          <cell r="D17051" t="str">
            <v>Appointment Taken Before EDD</v>
          </cell>
        </row>
        <row r="17052">
          <cell r="B17052" t="str">
            <v>SP100851632</v>
          </cell>
          <cell r="D17052" t="str">
            <v>Delivered</v>
          </cell>
        </row>
        <row r="17053">
          <cell r="B17053" t="str">
            <v>SP100865308</v>
          </cell>
          <cell r="D17053" t="str">
            <v>Delivered</v>
          </cell>
        </row>
        <row r="17054">
          <cell r="B17054" t="str">
            <v>SP100857686</v>
          </cell>
          <cell r="D17054" t="str">
            <v>Delivered</v>
          </cell>
        </row>
        <row r="17055">
          <cell r="B17055" t="str">
            <v>SP100866699</v>
          </cell>
          <cell r="D17055" t="str">
            <v>Delivered</v>
          </cell>
        </row>
        <row r="17056">
          <cell r="B17056" t="str">
            <v>SP100859600</v>
          </cell>
          <cell r="D17056" t="str">
            <v>Delivered</v>
          </cell>
        </row>
        <row r="17057">
          <cell r="B17057" t="str">
            <v>SP100868911</v>
          </cell>
          <cell r="D17057" t="str">
            <v>Delivered</v>
          </cell>
        </row>
        <row r="17058">
          <cell r="B17058" t="str">
            <v>SP100868960</v>
          </cell>
          <cell r="D17058" t="str">
            <v>Delivered</v>
          </cell>
        </row>
        <row r="17059">
          <cell r="B17059">
            <v>39937610052216</v>
          </cell>
          <cell r="D17059" t="str">
            <v>Delivered</v>
          </cell>
        </row>
        <row r="17060">
          <cell r="B17060">
            <v>39937610042593</v>
          </cell>
          <cell r="D17060" t="str">
            <v>Delivered</v>
          </cell>
        </row>
        <row r="17061">
          <cell r="B17061">
            <v>39937610044656</v>
          </cell>
          <cell r="D17061" t="str">
            <v>Delivered</v>
          </cell>
        </row>
        <row r="17062">
          <cell r="B17062">
            <v>39937610048812</v>
          </cell>
          <cell r="D17062" t="str">
            <v>Delivered</v>
          </cell>
        </row>
        <row r="17063">
          <cell r="B17063">
            <v>39937610044413</v>
          </cell>
          <cell r="D17063" t="str">
            <v>Delivered</v>
          </cell>
        </row>
        <row r="17064">
          <cell r="B17064">
            <v>39937610046292</v>
          </cell>
          <cell r="D17064" t="str">
            <v>Delivered</v>
          </cell>
        </row>
        <row r="17066">
          <cell r="B17066">
            <v>45900</v>
          </cell>
        </row>
        <row r="17067">
          <cell r="B17067" t="str">
            <v>AWB</v>
          </cell>
          <cell r="D17067" t="str">
            <v>Appointment I'D</v>
          </cell>
        </row>
        <row r="17068">
          <cell r="B17068">
            <v>39937610035696</v>
          </cell>
          <cell r="D17068" t="str">
            <v>Delivered</v>
          </cell>
        </row>
        <row r="17069">
          <cell r="B17069">
            <v>39937610048812</v>
          </cell>
          <cell r="D17069" t="str">
            <v>Delivered</v>
          </cell>
        </row>
        <row r="17072">
          <cell r="B17072">
            <v>45901</v>
          </cell>
        </row>
        <row r="17073">
          <cell r="B17073" t="str">
            <v>AWB</v>
          </cell>
          <cell r="D17073" t="str">
            <v>Appointment I'D</v>
          </cell>
        </row>
        <row r="17074">
          <cell r="B17074">
            <v>100064649</v>
          </cell>
          <cell r="D17074" t="str">
            <v>Delivered</v>
          </cell>
        </row>
        <row r="17075">
          <cell r="B17075">
            <v>100065564</v>
          </cell>
          <cell r="D17075" t="str">
            <v>Delivered</v>
          </cell>
        </row>
        <row r="17076">
          <cell r="B17076">
            <v>100066494</v>
          </cell>
          <cell r="D17076" t="str">
            <v>Consignee Refused Mix Article Not Resolve From RENEE</v>
          </cell>
        </row>
        <row r="17077">
          <cell r="B17077">
            <v>100066529</v>
          </cell>
          <cell r="D17077" t="str">
            <v>Consignee Refused Mix Article Not Resolve From RENEE</v>
          </cell>
        </row>
        <row r="17078">
          <cell r="B17078">
            <v>100066495</v>
          </cell>
          <cell r="D17078" t="str">
            <v>Delivered</v>
          </cell>
        </row>
        <row r="17079">
          <cell r="B17079">
            <v>100066531</v>
          </cell>
          <cell r="D17079" t="str">
            <v>Delivered</v>
          </cell>
        </row>
        <row r="17080">
          <cell r="B17080">
            <v>100066390</v>
          </cell>
          <cell r="D17080" t="str">
            <v>Delivered</v>
          </cell>
        </row>
        <row r="17081">
          <cell r="B17081">
            <v>100066496</v>
          </cell>
          <cell r="D17081" t="str">
            <v>Delivered</v>
          </cell>
        </row>
        <row r="17082">
          <cell r="B17082">
            <v>100066527</v>
          </cell>
          <cell r="D17082" t="str">
            <v>Delivered</v>
          </cell>
        </row>
        <row r="17083">
          <cell r="B17083">
            <v>100066408</v>
          </cell>
          <cell r="D17083" t="str">
            <v>Delivered</v>
          </cell>
        </row>
        <row r="17084">
          <cell r="B17084">
            <v>100066245</v>
          </cell>
          <cell r="D17084" t="str">
            <v>Delivered</v>
          </cell>
        </row>
        <row r="17085">
          <cell r="B17085">
            <v>100066530</v>
          </cell>
          <cell r="D17085" t="str">
            <v>Not Delivered Due To As no Appointment</v>
          </cell>
        </row>
        <row r="17086">
          <cell r="B17086">
            <v>100066146</v>
          </cell>
          <cell r="D17086" t="str">
            <v>Delivered</v>
          </cell>
        </row>
        <row r="17087">
          <cell r="B17087">
            <v>100066138</v>
          </cell>
          <cell r="D17087" t="str">
            <v>Consignee Refused No Any Reason</v>
          </cell>
        </row>
        <row r="17088">
          <cell r="B17088">
            <v>100066291</v>
          </cell>
          <cell r="D17088" t="str">
            <v>Delivered</v>
          </cell>
        </row>
        <row r="17089">
          <cell r="B17089">
            <v>100066294</v>
          </cell>
          <cell r="D17089" t="str">
            <v>Delivered</v>
          </cell>
        </row>
        <row r="17090">
          <cell r="B17090">
            <v>100066296</v>
          </cell>
          <cell r="D17090" t="str">
            <v>Delivered</v>
          </cell>
        </row>
        <row r="17091">
          <cell r="B17091">
            <v>100066726</v>
          </cell>
          <cell r="D17091" t="str">
            <v>Delivered</v>
          </cell>
        </row>
        <row r="17092">
          <cell r="B17092">
            <v>100066551</v>
          </cell>
          <cell r="D17092" t="str">
            <v>Delivered</v>
          </cell>
        </row>
        <row r="17093">
          <cell r="B17093">
            <v>100066584</v>
          </cell>
          <cell r="D17093" t="str">
            <v>Delivered</v>
          </cell>
        </row>
        <row r="17094">
          <cell r="B17094">
            <v>100066547</v>
          </cell>
          <cell r="D17094" t="str">
            <v>In Transit delay</v>
          </cell>
        </row>
        <row r="17095">
          <cell r="B17095">
            <v>100066549</v>
          </cell>
          <cell r="D17095" t="str">
            <v>Delivered</v>
          </cell>
        </row>
        <row r="17096">
          <cell r="B17096">
            <v>100066556</v>
          </cell>
          <cell r="D17096" t="str">
            <v>Delivered</v>
          </cell>
        </row>
        <row r="17097">
          <cell r="B17097">
            <v>100066454</v>
          </cell>
          <cell r="D17097" t="str">
            <v>Delivered</v>
          </cell>
        </row>
        <row r="17098">
          <cell r="B17098">
            <v>100066455</v>
          </cell>
          <cell r="D17098" t="str">
            <v>Delivered</v>
          </cell>
        </row>
        <row r="17099">
          <cell r="B17099">
            <v>100066452</v>
          </cell>
          <cell r="D17099" t="str">
            <v>Delivered</v>
          </cell>
        </row>
        <row r="17100">
          <cell r="B17100">
            <v>100066450</v>
          </cell>
          <cell r="D17100" t="str">
            <v>Delivered</v>
          </cell>
        </row>
        <row r="17101">
          <cell r="B17101">
            <v>100066772</v>
          </cell>
          <cell r="D17101" t="str">
            <v>Delivered</v>
          </cell>
        </row>
        <row r="17102">
          <cell r="B17102">
            <v>100066728</v>
          </cell>
          <cell r="D17102" t="str">
            <v>Delivered</v>
          </cell>
        </row>
        <row r="17103">
          <cell r="B17103">
            <v>100066727</v>
          </cell>
          <cell r="D17103" t="str">
            <v>Vehicle Waiting 28 hr &amp; Not unload</v>
          </cell>
        </row>
        <row r="17104">
          <cell r="B17104">
            <v>100066772</v>
          </cell>
          <cell r="D17104" t="str">
            <v>Delivered</v>
          </cell>
        </row>
        <row r="17105">
          <cell r="B17105">
            <v>100066732</v>
          </cell>
          <cell r="D17105" t="str">
            <v>Delivered</v>
          </cell>
        </row>
        <row r="17106">
          <cell r="B17106">
            <v>100066732</v>
          </cell>
          <cell r="D17106" t="str">
            <v>Delivered</v>
          </cell>
        </row>
        <row r="17107">
          <cell r="B17107" t="str">
            <v>SP100853179</v>
          </cell>
          <cell r="D17107" t="str">
            <v>Delivered</v>
          </cell>
        </row>
        <row r="17108">
          <cell r="B17108" t="str">
            <v>SP100857691</v>
          </cell>
          <cell r="D17108" t="str">
            <v>Delivered</v>
          </cell>
        </row>
        <row r="17109">
          <cell r="B17109" t="str">
            <v>SP100857694</v>
          </cell>
          <cell r="D17109" t="str">
            <v>Delivered</v>
          </cell>
        </row>
        <row r="17110">
          <cell r="B17110" t="str">
            <v>SP100857692</v>
          </cell>
          <cell r="D17110" t="str">
            <v>Delivered</v>
          </cell>
        </row>
        <row r="17111">
          <cell r="B17111" t="str">
            <v>SP100860762</v>
          </cell>
          <cell r="D17111" t="str">
            <v>Delivered</v>
          </cell>
        </row>
        <row r="17112">
          <cell r="B17112" t="str">
            <v>SP100864393</v>
          </cell>
          <cell r="D17112" t="str">
            <v>Delivered</v>
          </cell>
        </row>
        <row r="17113">
          <cell r="B17113" t="str">
            <v>SP100872199</v>
          </cell>
          <cell r="D17113" t="str">
            <v>Delivered</v>
          </cell>
        </row>
        <row r="17114">
          <cell r="B17114">
            <v>39937610046561</v>
          </cell>
          <cell r="D17114" t="str">
            <v>Delivered</v>
          </cell>
        </row>
        <row r="17115">
          <cell r="B17115">
            <v>39937610044483</v>
          </cell>
          <cell r="D17115" t="str">
            <v>Delivered</v>
          </cell>
        </row>
        <row r="17116">
          <cell r="B17116">
            <v>39937610043245</v>
          </cell>
          <cell r="D17116" t="str">
            <v>Delivered</v>
          </cell>
        </row>
        <row r="17117">
          <cell r="B17117">
            <v>39937610043492</v>
          </cell>
          <cell r="D17117" t="str">
            <v>Delivered</v>
          </cell>
        </row>
        <row r="17118">
          <cell r="B17118">
            <v>39937610044391</v>
          </cell>
          <cell r="D17118" t="str">
            <v>Delivered</v>
          </cell>
        </row>
        <row r="17119">
          <cell r="B17119">
            <v>39937610045080</v>
          </cell>
          <cell r="D17119" t="str">
            <v>Delivered</v>
          </cell>
        </row>
        <row r="17120">
          <cell r="B17120">
            <v>39937610048602</v>
          </cell>
          <cell r="D17120" t="str">
            <v>Delivered</v>
          </cell>
        </row>
        <row r="17121">
          <cell r="B17121">
            <v>39937610042254</v>
          </cell>
          <cell r="D17121" t="str">
            <v>Delivered</v>
          </cell>
        </row>
        <row r="17122">
          <cell r="B17122">
            <v>39937610044575</v>
          </cell>
          <cell r="D17122" t="str">
            <v>Delivered</v>
          </cell>
        </row>
        <row r="17123">
          <cell r="B17123">
            <v>39937610042884</v>
          </cell>
          <cell r="D17123" t="str">
            <v>Delivered</v>
          </cell>
        </row>
        <row r="17124">
          <cell r="B17124">
            <v>39937610042011</v>
          </cell>
          <cell r="D17124" t="str">
            <v>Not Delivered</v>
          </cell>
        </row>
        <row r="17125">
          <cell r="B17125">
            <v>39937610043750</v>
          </cell>
          <cell r="D17125" t="str">
            <v>Delivered</v>
          </cell>
        </row>
        <row r="17126">
          <cell r="B17126">
            <v>39937610042523</v>
          </cell>
          <cell r="D17126" t="str">
            <v>Delivered</v>
          </cell>
        </row>
        <row r="17127">
          <cell r="B17127">
            <v>39937610046675</v>
          </cell>
          <cell r="D17127" t="str">
            <v>Delivered</v>
          </cell>
        </row>
        <row r="17128">
          <cell r="B17128">
            <v>39937610042814</v>
          </cell>
          <cell r="D17128" t="str">
            <v>Check</v>
          </cell>
        </row>
        <row r="17129">
          <cell r="B17129">
            <v>39937610048565</v>
          </cell>
          <cell r="D17129" t="str">
            <v>Delivered</v>
          </cell>
        </row>
        <row r="17130">
          <cell r="B17130">
            <v>39937610043466</v>
          </cell>
          <cell r="D17130" t="str">
            <v>Delivered</v>
          </cell>
        </row>
        <row r="17131">
          <cell r="B17131">
            <v>39937610046642</v>
          </cell>
          <cell r="D17131" t="str">
            <v>Delivered</v>
          </cell>
        </row>
        <row r="17132">
          <cell r="B17132">
            <v>39937610044914</v>
          </cell>
          <cell r="D17132" t="str">
            <v>Delivered</v>
          </cell>
        </row>
        <row r="17133">
          <cell r="B17133">
            <v>39937610045220</v>
          </cell>
          <cell r="D17133" t="str">
            <v>Delivered</v>
          </cell>
        </row>
        <row r="17134">
          <cell r="B17134">
            <v>39937610046760</v>
          </cell>
          <cell r="D17134" t="str">
            <v>Delivered</v>
          </cell>
        </row>
        <row r="17135">
          <cell r="B17135">
            <v>39937610046491</v>
          </cell>
          <cell r="D17135" t="str">
            <v>Delivered</v>
          </cell>
        </row>
        <row r="17136">
          <cell r="B17136">
            <v>39937610046594</v>
          </cell>
          <cell r="D17136" t="str">
            <v>Delivered</v>
          </cell>
        </row>
        <row r="17139">
          <cell r="B17139">
            <v>45902</v>
          </cell>
        </row>
        <row r="17140">
          <cell r="B17140" t="str">
            <v>AWB</v>
          </cell>
          <cell r="D17140" t="str">
            <v>Appointment I'D</v>
          </cell>
        </row>
        <row r="17141">
          <cell r="B17141">
            <v>100065295</v>
          </cell>
          <cell r="D17141" t="str">
            <v>Delivered</v>
          </cell>
        </row>
        <row r="17142">
          <cell r="B17142">
            <v>100065840</v>
          </cell>
          <cell r="D17142" t="str">
            <v>Delivered</v>
          </cell>
        </row>
        <row r="17143">
          <cell r="B17143">
            <v>100066393</v>
          </cell>
          <cell r="D17143" t="str">
            <v>Delivered</v>
          </cell>
        </row>
        <row r="17144">
          <cell r="B17144">
            <v>100066393</v>
          </cell>
          <cell r="D17144" t="str">
            <v>Delivered</v>
          </cell>
        </row>
        <row r="17145">
          <cell r="B17145">
            <v>100066335</v>
          </cell>
          <cell r="D17145" t="str">
            <v>Delivered</v>
          </cell>
        </row>
        <row r="17146">
          <cell r="B17146">
            <v>100066554</v>
          </cell>
          <cell r="D17146" t="str">
            <v>Delivered</v>
          </cell>
        </row>
        <row r="17147">
          <cell r="B17147">
            <v>100066548</v>
          </cell>
          <cell r="D17147" t="str">
            <v>Delivered</v>
          </cell>
        </row>
        <row r="17148">
          <cell r="B17148">
            <v>100066451</v>
          </cell>
          <cell r="D17148" t="str">
            <v>Road Block Due To Ganpati Visarjan</v>
          </cell>
        </row>
        <row r="17149">
          <cell r="B17149">
            <v>100067011</v>
          </cell>
          <cell r="D17149" t="str">
            <v>Delivered</v>
          </cell>
        </row>
        <row r="17150">
          <cell r="B17150">
            <v>100067252</v>
          </cell>
          <cell r="D17150" t="str">
            <v>Delivered</v>
          </cell>
        </row>
        <row r="17151">
          <cell r="B17151">
            <v>1500287</v>
          </cell>
          <cell r="D17151" t="str">
            <v>Delivered</v>
          </cell>
        </row>
        <row r="17152">
          <cell r="B17152" t="str">
            <v>SP100855887</v>
          </cell>
          <cell r="D17152" t="str">
            <v>Delivered</v>
          </cell>
        </row>
        <row r="17153">
          <cell r="B17153" t="str">
            <v>SP100857680</v>
          </cell>
          <cell r="D17153" t="str">
            <v>Delivered</v>
          </cell>
        </row>
        <row r="17154">
          <cell r="B17154" t="str">
            <v>SP100857683</v>
          </cell>
          <cell r="D17154" t="str">
            <v>Delivered</v>
          </cell>
        </row>
        <row r="17155">
          <cell r="B17155" t="str">
            <v>SP100862132</v>
          </cell>
          <cell r="D17155" t="str">
            <v>Delivered</v>
          </cell>
        </row>
        <row r="17156">
          <cell r="B17156" t="str">
            <v>SP100860833</v>
          </cell>
          <cell r="D17156" t="str">
            <v>Delivered</v>
          </cell>
        </row>
        <row r="17157">
          <cell r="B17157" t="str">
            <v>SP100866701</v>
          </cell>
          <cell r="D17157" t="str">
            <v>Delivered</v>
          </cell>
        </row>
        <row r="17158">
          <cell r="B17158" t="str">
            <v>SP100866926</v>
          </cell>
          <cell r="D17158" t="str">
            <v>Delivered</v>
          </cell>
        </row>
        <row r="17159">
          <cell r="B17159" t="str">
            <v>SP100866929</v>
          </cell>
          <cell r="D17159" t="str">
            <v>Delivered</v>
          </cell>
        </row>
        <row r="17160">
          <cell r="B17160" t="str">
            <v>SP100866925</v>
          </cell>
          <cell r="D17160" t="str">
            <v>Delivered</v>
          </cell>
        </row>
        <row r="17161">
          <cell r="B17161">
            <v>39937610035324</v>
          </cell>
          <cell r="D17161" t="str">
            <v>Delivered</v>
          </cell>
        </row>
        <row r="17162">
          <cell r="B17162">
            <v>39937610052916</v>
          </cell>
          <cell r="D17162" t="str">
            <v>Delivered</v>
          </cell>
        </row>
        <row r="17165">
          <cell r="B17165">
            <v>45903</v>
          </cell>
        </row>
        <row r="17166">
          <cell r="B17166" t="str">
            <v>AWB</v>
          </cell>
          <cell r="D17166" t="str">
            <v>Appointment I'D</v>
          </cell>
        </row>
        <row r="17167">
          <cell r="B17167">
            <v>100066723</v>
          </cell>
          <cell r="D17167" t="str">
            <v>Delivered</v>
          </cell>
        </row>
        <row r="17168">
          <cell r="B17168">
            <v>100066724</v>
          </cell>
          <cell r="D17168" t="str">
            <v>Delivered</v>
          </cell>
        </row>
        <row r="17169">
          <cell r="B17169">
            <v>100066722</v>
          </cell>
          <cell r="D17169" t="str">
            <v>Delivered</v>
          </cell>
        </row>
        <row r="17170">
          <cell r="B17170">
            <v>100066787</v>
          </cell>
          <cell r="D17170" t="str">
            <v>Delivered</v>
          </cell>
        </row>
        <row r="17171">
          <cell r="B17171">
            <v>100066728</v>
          </cell>
          <cell r="D17171" t="str">
            <v>Delivered</v>
          </cell>
        </row>
        <row r="17172">
          <cell r="B17172">
            <v>100066793</v>
          </cell>
          <cell r="D17172" t="str">
            <v>Delivered</v>
          </cell>
        </row>
        <row r="17173">
          <cell r="B17173">
            <v>100067090</v>
          </cell>
          <cell r="D17173" t="str">
            <v>Delivered</v>
          </cell>
        </row>
        <row r="17174">
          <cell r="B17174">
            <v>100067255</v>
          </cell>
          <cell r="D17174" t="str">
            <v>Delivered</v>
          </cell>
        </row>
        <row r="17175">
          <cell r="B17175">
            <v>100067389</v>
          </cell>
          <cell r="D17175" t="str">
            <v>In transit Delay</v>
          </cell>
        </row>
        <row r="17176">
          <cell r="B17176">
            <v>100067389</v>
          </cell>
          <cell r="D17176" t="str">
            <v>In transit Delay</v>
          </cell>
        </row>
        <row r="17177">
          <cell r="B17177">
            <v>1500296</v>
          </cell>
          <cell r="D17177" t="str">
            <v>Delivered</v>
          </cell>
        </row>
        <row r="17178">
          <cell r="B17178">
            <v>1506625</v>
          </cell>
          <cell r="D17178" t="str">
            <v>Delivered</v>
          </cell>
        </row>
        <row r="17179">
          <cell r="B17179" t="str">
            <v>SP100857688</v>
          </cell>
          <cell r="D17179" t="str">
            <v>Delivered</v>
          </cell>
        </row>
        <row r="17180">
          <cell r="B17180" t="str">
            <v>SP100876798</v>
          </cell>
          <cell r="D17180" t="str">
            <v>Appointment Taken Before EDD</v>
          </cell>
        </row>
        <row r="17181">
          <cell r="B17181" t="str">
            <v>SP100878813</v>
          </cell>
          <cell r="D17181" t="str">
            <v>Appointment Taken Before EDD</v>
          </cell>
        </row>
        <row r="17182">
          <cell r="B17182" t="str">
            <v>SP100878821</v>
          </cell>
          <cell r="D17182" t="str">
            <v>Appointment Taken Before EDD</v>
          </cell>
        </row>
        <row r="17183">
          <cell r="B17183" t="str">
            <v>SP100876676</v>
          </cell>
          <cell r="D17183" t="str">
            <v>Delivered</v>
          </cell>
        </row>
        <row r="17184">
          <cell r="B17184" t="str">
            <v>SP100876660</v>
          </cell>
          <cell r="D17184" t="str">
            <v>Box Untraceable Due To Warehosue Chowk</v>
          </cell>
        </row>
        <row r="17185">
          <cell r="B17185" t="str">
            <v>SP100872036</v>
          </cell>
          <cell r="D17185" t="str">
            <v>Not Delivered Due To Vehicle Break Down</v>
          </cell>
        </row>
        <row r="17186">
          <cell r="B17186" t="str">
            <v>SP100872030</v>
          </cell>
          <cell r="D17186" t="str">
            <v>Delivered</v>
          </cell>
        </row>
        <row r="17189">
          <cell r="B17189">
            <v>45904</v>
          </cell>
        </row>
        <row r="17190">
          <cell r="B17190" t="str">
            <v>AWB</v>
          </cell>
          <cell r="D17190" t="str">
            <v>Appointment I'D</v>
          </cell>
        </row>
        <row r="17191">
          <cell r="B17191">
            <v>100065764</v>
          </cell>
          <cell r="D17191" t="str">
            <v>MFG Date Issue</v>
          </cell>
        </row>
        <row r="17192">
          <cell r="B17192">
            <v>100066494</v>
          </cell>
          <cell r="D17192" t="str">
            <v>Delivered</v>
          </cell>
        </row>
        <row r="17193">
          <cell r="B17193">
            <v>100066529</v>
          </cell>
          <cell r="D17193" t="str">
            <v>Delivered</v>
          </cell>
        </row>
        <row r="17194">
          <cell r="B17194">
            <v>100066065</v>
          </cell>
          <cell r="D17194" t="str">
            <v>Delivered</v>
          </cell>
        </row>
        <row r="17195">
          <cell r="B17195">
            <v>100066292</v>
          </cell>
          <cell r="D17195" t="str">
            <v>Delivered</v>
          </cell>
        </row>
        <row r="17196">
          <cell r="B17196">
            <v>100067390</v>
          </cell>
          <cell r="D17196" t="str">
            <v>In Transit Delay</v>
          </cell>
        </row>
        <row r="17197">
          <cell r="B17197">
            <v>100066547</v>
          </cell>
          <cell r="D17197" t="str">
            <v>Delivered</v>
          </cell>
        </row>
        <row r="17198">
          <cell r="B17198">
            <v>100066869</v>
          </cell>
          <cell r="D17198" t="str">
            <v>Delivered</v>
          </cell>
        </row>
        <row r="17199">
          <cell r="B17199">
            <v>100066868</v>
          </cell>
          <cell r="D17199" t="str">
            <v>Delivered</v>
          </cell>
        </row>
        <row r="17200">
          <cell r="B17200">
            <v>100066871</v>
          </cell>
          <cell r="D17200" t="str">
            <v>Delivered</v>
          </cell>
        </row>
        <row r="17201">
          <cell r="B17201">
            <v>100067164</v>
          </cell>
          <cell r="D17201" t="str">
            <v>Delivered</v>
          </cell>
        </row>
        <row r="17202">
          <cell r="B17202">
            <v>100067254</v>
          </cell>
          <cell r="D17202" t="str">
            <v>Traffic Jam</v>
          </cell>
        </row>
        <row r="17203">
          <cell r="B17203">
            <v>100066138</v>
          </cell>
          <cell r="D17203" t="str">
            <v>Delivered</v>
          </cell>
        </row>
        <row r="17204">
          <cell r="B17204">
            <v>1500293</v>
          </cell>
          <cell r="D17204" t="str">
            <v>Delivered</v>
          </cell>
        </row>
        <row r="17205">
          <cell r="B17205" t="str">
            <v>SP100851664</v>
          </cell>
          <cell r="D17205" t="str">
            <v>Delivered</v>
          </cell>
        </row>
        <row r="17206">
          <cell r="B17206" t="str">
            <v>SP100863712</v>
          </cell>
          <cell r="D17206" t="str">
            <v>Delivered</v>
          </cell>
        </row>
        <row r="17207">
          <cell r="B17207" t="str">
            <v>SP100863704</v>
          </cell>
          <cell r="D17207" t="str">
            <v>Delivered</v>
          </cell>
        </row>
        <row r="17208">
          <cell r="B17208" t="str">
            <v>SP100863706</v>
          </cell>
          <cell r="D17208" t="str">
            <v>Delivered</v>
          </cell>
        </row>
        <row r="17209">
          <cell r="B17209" t="str">
            <v>SP100863703</v>
          </cell>
          <cell r="D17209" t="str">
            <v>Delivered</v>
          </cell>
        </row>
        <row r="17210">
          <cell r="B17210" t="str">
            <v>SP100863709</v>
          </cell>
          <cell r="D17210" t="str">
            <v>Delivered</v>
          </cell>
        </row>
        <row r="17211">
          <cell r="B17211" t="str">
            <v>SP100864039</v>
          </cell>
          <cell r="D17211" t="str">
            <v>Delivered</v>
          </cell>
        </row>
        <row r="17212">
          <cell r="B17212" t="str">
            <v>SP100863711</v>
          </cell>
          <cell r="D17212" t="str">
            <v>Delivered</v>
          </cell>
        </row>
        <row r="17213">
          <cell r="B17213" t="str">
            <v>SP100863705</v>
          </cell>
          <cell r="D17213" t="str">
            <v>Delivered</v>
          </cell>
        </row>
        <row r="17214">
          <cell r="B17214" t="str">
            <v>SP100863707</v>
          </cell>
          <cell r="D17214" t="str">
            <v>Delivered</v>
          </cell>
        </row>
        <row r="17215">
          <cell r="B17215" t="str">
            <v>SP100863708</v>
          </cell>
          <cell r="D17215" t="str">
            <v>Delivered</v>
          </cell>
        </row>
        <row r="17216">
          <cell r="B17216" t="str">
            <v>SP100863710</v>
          </cell>
          <cell r="D17216" t="str">
            <v>Delivered</v>
          </cell>
        </row>
        <row r="17217">
          <cell r="B17217" t="str">
            <v>SP100863699</v>
          </cell>
          <cell r="D17217" t="str">
            <v>Delivered</v>
          </cell>
        </row>
        <row r="17218">
          <cell r="B17218" t="str">
            <v>SP100864183</v>
          </cell>
          <cell r="D17218" t="str">
            <v>Delivered</v>
          </cell>
        </row>
        <row r="17219">
          <cell r="B17219" t="str">
            <v>SP100868765</v>
          </cell>
          <cell r="D17219" t="str">
            <v>Delivered</v>
          </cell>
        </row>
        <row r="17220">
          <cell r="B17220" t="str">
            <v>SP100866705</v>
          </cell>
          <cell r="D17220" t="str">
            <v>Delivered</v>
          </cell>
        </row>
        <row r="17221">
          <cell r="B17221" t="str">
            <v>SP100866702</v>
          </cell>
          <cell r="D17221" t="str">
            <v>Delivered</v>
          </cell>
        </row>
        <row r="17222">
          <cell r="B17222" t="str">
            <v>SP100868761</v>
          </cell>
          <cell r="D17222" t="str">
            <v>Delivered</v>
          </cell>
        </row>
        <row r="17223">
          <cell r="B17223" t="str">
            <v>SP100866927</v>
          </cell>
          <cell r="D17223" t="str">
            <v>Delivered</v>
          </cell>
        </row>
        <row r="17224">
          <cell r="B17224" t="str">
            <v>SP100868764</v>
          </cell>
          <cell r="D17224" t="str">
            <v>Delivered</v>
          </cell>
        </row>
        <row r="17225">
          <cell r="B17225" t="str">
            <v>SP100868763</v>
          </cell>
          <cell r="D17225" t="str">
            <v>Delivered</v>
          </cell>
        </row>
        <row r="17226">
          <cell r="B17226" t="str">
            <v>SP100872032</v>
          </cell>
          <cell r="D17226" t="str">
            <v>Delivered</v>
          </cell>
        </row>
        <row r="17227">
          <cell r="B17227" t="str">
            <v>SP100872031</v>
          </cell>
          <cell r="D17227" t="str">
            <v>Delivered</v>
          </cell>
        </row>
        <row r="17230">
          <cell r="B17230">
            <v>45905</v>
          </cell>
        </row>
        <row r="17231">
          <cell r="B17231" t="str">
            <v>AWB</v>
          </cell>
          <cell r="D17231" t="str">
            <v>Appointment I'D</v>
          </cell>
        </row>
        <row r="17232">
          <cell r="B17232">
            <v>100065722</v>
          </cell>
          <cell r="D17232" t="str">
            <v>Delivered</v>
          </cell>
        </row>
        <row r="17233">
          <cell r="B17233">
            <v>100065870</v>
          </cell>
          <cell r="D17233" t="str">
            <v>Delivered</v>
          </cell>
        </row>
        <row r="17234">
          <cell r="B17234">
            <v>100067118</v>
          </cell>
          <cell r="D17234" t="str">
            <v>Delivered</v>
          </cell>
        </row>
        <row r="17235">
          <cell r="B17235">
            <v>100067117</v>
          </cell>
          <cell r="D17235" t="str">
            <v>PO EXPIRED</v>
          </cell>
        </row>
        <row r="17236">
          <cell r="B17236">
            <v>100067117</v>
          </cell>
          <cell r="D17236" t="str">
            <v>PO EXPIRED</v>
          </cell>
        </row>
        <row r="17237">
          <cell r="B17237">
            <v>100066587</v>
          </cell>
          <cell r="D17237" t="str">
            <v>Delivered</v>
          </cell>
        </row>
        <row r="17238">
          <cell r="B17238">
            <v>100066585</v>
          </cell>
          <cell r="D17238" t="str">
            <v>Delivered</v>
          </cell>
        </row>
        <row r="17239">
          <cell r="B17239">
            <v>100066586</v>
          </cell>
          <cell r="D17239" t="str">
            <v>Not Delivered</v>
          </cell>
        </row>
        <row r="17240">
          <cell r="B17240">
            <v>100066588</v>
          </cell>
          <cell r="D17240" t="str">
            <v>Delivered</v>
          </cell>
        </row>
        <row r="17241">
          <cell r="B17241">
            <v>100067205</v>
          </cell>
          <cell r="D17241" t="str">
            <v>Delivered</v>
          </cell>
        </row>
        <row r="17242">
          <cell r="B17242">
            <v>100067424</v>
          </cell>
          <cell r="D17242" t="str">
            <v>Not Delivered</v>
          </cell>
        </row>
        <row r="17243">
          <cell r="B17243">
            <v>100067423</v>
          </cell>
          <cell r="D17243" t="str">
            <v>Delivered</v>
          </cell>
        </row>
        <row r="17244">
          <cell r="B17244">
            <v>100067471</v>
          </cell>
          <cell r="D17244" t="str">
            <v>Delivered</v>
          </cell>
        </row>
        <row r="17245">
          <cell r="B17245">
            <v>100067596</v>
          </cell>
          <cell r="D17245" t="str">
            <v>Delivered</v>
          </cell>
        </row>
        <row r="17246">
          <cell r="B17246">
            <v>100067599</v>
          </cell>
          <cell r="D17246" t="str">
            <v>Delivered</v>
          </cell>
        </row>
        <row r="17247">
          <cell r="B17247">
            <v>1506991</v>
          </cell>
          <cell r="D17247" t="str">
            <v>Delivered</v>
          </cell>
        </row>
        <row r="17248">
          <cell r="B17248">
            <v>1500312</v>
          </cell>
          <cell r="D17248" t="str">
            <v>Delivered</v>
          </cell>
        </row>
        <row r="17249">
          <cell r="B17249" t="str">
            <v>SP100878802</v>
          </cell>
          <cell r="D17249" t="str">
            <v>AppoitnemtnTaken Before EDD</v>
          </cell>
        </row>
        <row r="17250">
          <cell r="B17250" t="str">
            <v>SP100876500</v>
          </cell>
          <cell r="D17250" t="str">
            <v>Delivered</v>
          </cell>
        </row>
        <row r="17251">
          <cell r="B17251" t="str">
            <v>SP100866700</v>
          </cell>
          <cell r="D17251" t="str">
            <v>Delivered</v>
          </cell>
        </row>
        <row r="17252">
          <cell r="B17252" t="str">
            <v>SP100876368</v>
          </cell>
          <cell r="D17252" t="str">
            <v>AppoitnemtnTaken Before EDD</v>
          </cell>
        </row>
        <row r="17253">
          <cell r="B17253" t="str">
            <v>SP100872034</v>
          </cell>
          <cell r="D17253" t="str">
            <v>Delivered</v>
          </cell>
        </row>
        <row r="17254">
          <cell r="B17254" t="str">
            <v>SP100872096</v>
          </cell>
          <cell r="D17254" t="str">
            <v>Delivered</v>
          </cell>
        </row>
        <row r="17255">
          <cell r="B17255" t="str">
            <v>SP100876583</v>
          </cell>
          <cell r="D17255" t="str">
            <v>Delivered</v>
          </cell>
        </row>
        <row r="17256">
          <cell r="B17256">
            <v>39937610042814</v>
          </cell>
          <cell r="D17256" t="str">
            <v>Delivered</v>
          </cell>
        </row>
        <row r="17259">
          <cell r="B17259">
            <v>45906</v>
          </cell>
        </row>
        <row r="17260">
          <cell r="B17260" t="str">
            <v>AWB</v>
          </cell>
          <cell r="D17260" t="str">
            <v>Appointment I'D</v>
          </cell>
        </row>
        <row r="17261">
          <cell r="B17261">
            <v>100066066</v>
          </cell>
          <cell r="D17261" t="str">
            <v>Delivered</v>
          </cell>
        </row>
        <row r="17262">
          <cell r="B17262">
            <v>100066068</v>
          </cell>
          <cell r="D17262" t="str">
            <v>Delivered</v>
          </cell>
        </row>
        <row r="17263">
          <cell r="B17263">
            <v>100065875</v>
          </cell>
          <cell r="D17263" t="str">
            <v>Delivered</v>
          </cell>
        </row>
        <row r="17264">
          <cell r="B17264">
            <v>100067253</v>
          </cell>
          <cell r="D17264" t="str">
            <v>Delivered</v>
          </cell>
        </row>
        <row r="17265">
          <cell r="B17265">
            <v>100067389</v>
          </cell>
          <cell r="D17265" t="str">
            <v>VEHCILE WAITING SINCE 10 HOUR STILL SHIPMENT NOT ACCEPTED Need Saprate Box</v>
          </cell>
        </row>
        <row r="17266">
          <cell r="B17266">
            <v>100067389</v>
          </cell>
          <cell r="D17266" t="str">
            <v>VEHCILE WAITING SINCE 10 HOUR STILL SHIPMENT NOT ACCEPTED Need Saprate Box</v>
          </cell>
        </row>
        <row r="17267">
          <cell r="B17267">
            <v>100067424</v>
          </cell>
          <cell r="D17267" t="str">
            <v>SAID NO APPOINTMENT TODAY</v>
          </cell>
        </row>
        <row r="17268">
          <cell r="B17268">
            <v>100067720</v>
          </cell>
          <cell r="D17268" t="str">
            <v>INVOICE ADDRESS MISSMATCH ISSUE Different Invoice Update On Second Half</v>
          </cell>
        </row>
        <row r="17269">
          <cell r="B17269">
            <v>100068426</v>
          </cell>
          <cell r="D17269" t="str">
            <v>Delivered</v>
          </cell>
        </row>
        <row r="17270">
          <cell r="B17270">
            <v>1506609</v>
          </cell>
          <cell r="D17270" t="str">
            <v>Delivered</v>
          </cell>
        </row>
        <row r="17271">
          <cell r="B17271" t="str">
            <v>SP100838794</v>
          </cell>
          <cell r="D17271" t="str">
            <v>RTO</v>
          </cell>
        </row>
        <row r="17272">
          <cell r="B17272" t="str">
            <v>SP100857695</v>
          </cell>
          <cell r="D17272" t="str">
            <v xml:space="preserve">Not Delivered Due To Ganesh Visarjan </v>
          </cell>
        </row>
        <row r="17273">
          <cell r="B17273" t="str">
            <v>SP100857693</v>
          </cell>
          <cell r="D17273" t="str">
            <v>Delivered</v>
          </cell>
        </row>
        <row r="17274">
          <cell r="B17274" t="str">
            <v>SP100869019</v>
          </cell>
          <cell r="D17274" t="str">
            <v>Delivered</v>
          </cell>
        </row>
        <row r="17275">
          <cell r="B17275" t="str">
            <v>SP100866703</v>
          </cell>
          <cell r="D17275" t="str">
            <v>Delivered</v>
          </cell>
        </row>
        <row r="17276">
          <cell r="B17276" t="str">
            <v>SP100873157</v>
          </cell>
          <cell r="D17276" t="str">
            <v xml:space="preserve">Not Delivered Due To Ganesh Visarjan </v>
          </cell>
        </row>
        <row r="17277">
          <cell r="B17277" t="str">
            <v>SP100871911</v>
          </cell>
          <cell r="D17277" t="str">
            <v>Delivered</v>
          </cell>
        </row>
        <row r="17278">
          <cell r="B17278" t="str">
            <v>SP100872033</v>
          </cell>
          <cell r="D17278" t="str">
            <v>Delivered</v>
          </cell>
        </row>
        <row r="17279">
          <cell r="B17279" t="str">
            <v>SP100872095</v>
          </cell>
          <cell r="D17279" t="str">
            <v>Delivered</v>
          </cell>
        </row>
        <row r="17280">
          <cell r="B17280">
            <v>39937610068246</v>
          </cell>
          <cell r="D17280" t="str">
            <v>Delivered</v>
          </cell>
        </row>
        <row r="17281">
          <cell r="B17281">
            <v>39937610068821</v>
          </cell>
          <cell r="D17281" t="str">
            <v>Delivered</v>
          </cell>
        </row>
        <row r="17282">
          <cell r="B17282">
            <v>39937610073242</v>
          </cell>
          <cell r="D17282" t="str">
            <v>Delivered</v>
          </cell>
        </row>
        <row r="17283">
          <cell r="B17283">
            <v>39937610069742</v>
          </cell>
          <cell r="D17283" t="str">
            <v>Delivered</v>
          </cell>
        </row>
        <row r="17286">
          <cell r="B17286">
            <v>45907</v>
          </cell>
        </row>
        <row r="17287">
          <cell r="B17287" t="str">
            <v>AWB</v>
          </cell>
          <cell r="D17287" t="str">
            <v>Appointment I'D</v>
          </cell>
        </row>
        <row r="17288">
          <cell r="B17288">
            <v>100067478</v>
          </cell>
          <cell r="D17288" t="str">
            <v>Delivered</v>
          </cell>
        </row>
        <row r="17289">
          <cell r="B17289">
            <v>100067478</v>
          </cell>
          <cell r="D17289" t="str">
            <v>Delivered</v>
          </cell>
        </row>
        <row r="17290">
          <cell r="B17290">
            <v>100067598</v>
          </cell>
          <cell r="D17290" t="str">
            <v>PARCILLAY DELIVERED</v>
          </cell>
        </row>
        <row r="17291">
          <cell r="B17291" t="str">
            <v>SP100882617</v>
          </cell>
          <cell r="D17291" t="str">
            <v>Appointment Taken Before EDD</v>
          </cell>
        </row>
        <row r="17292">
          <cell r="B17292" t="str">
            <v>SP100882634</v>
          </cell>
          <cell r="D17292" t="str">
            <v>Appointment Taken Before EDD</v>
          </cell>
        </row>
        <row r="17293">
          <cell r="B17293" t="str">
            <v>SP100882568</v>
          </cell>
          <cell r="D17293" t="str">
            <v>Appointment Taken Before EDD</v>
          </cell>
        </row>
        <row r="17296">
          <cell r="B17296">
            <v>45908</v>
          </cell>
        </row>
        <row r="17297">
          <cell r="B17297" t="str">
            <v>AWB</v>
          </cell>
          <cell r="D17297" t="str">
            <v>Appointment I'D</v>
          </cell>
        </row>
        <row r="17298">
          <cell r="B17298">
            <v>100065839</v>
          </cell>
          <cell r="D17298" t="str">
            <v>Delivered</v>
          </cell>
        </row>
        <row r="17299">
          <cell r="B17299">
            <v>100067247</v>
          </cell>
          <cell r="D17299" t="str">
            <v>Delivered</v>
          </cell>
        </row>
        <row r="17300">
          <cell r="B17300">
            <v>100067260</v>
          </cell>
          <cell r="D17300" t="str">
            <v>Delivered</v>
          </cell>
        </row>
        <row r="17301">
          <cell r="B17301">
            <v>100067165</v>
          </cell>
          <cell r="D17301" t="str">
            <v>Delivered</v>
          </cell>
        </row>
        <row r="17302">
          <cell r="B17302">
            <v>100067204</v>
          </cell>
          <cell r="D17302" t="str">
            <v>Delivered</v>
          </cell>
        </row>
        <row r="17303">
          <cell r="B17303">
            <v>100067119</v>
          </cell>
          <cell r="D17303" t="str">
            <v>Delivered</v>
          </cell>
        </row>
        <row r="17304">
          <cell r="B17304">
            <v>100067251</v>
          </cell>
          <cell r="D17304" t="str">
            <v>Consignee Refused Due To Space Issue</v>
          </cell>
        </row>
        <row r="17305">
          <cell r="B17305">
            <v>100067087</v>
          </cell>
          <cell r="D17305" t="str">
            <v>Delivered</v>
          </cell>
        </row>
        <row r="17306">
          <cell r="B17306">
            <v>100067088</v>
          </cell>
          <cell r="D17306" t="str">
            <v xml:space="preserve">Vehicle Waiting Since 10 Hr </v>
          </cell>
        </row>
        <row r="17307">
          <cell r="B17307">
            <v>100067092</v>
          </cell>
          <cell r="D17307" t="str">
            <v>Delivered</v>
          </cell>
        </row>
        <row r="17308">
          <cell r="B17308">
            <v>100067093</v>
          </cell>
          <cell r="D17308" t="str">
            <v>Delivered</v>
          </cell>
        </row>
        <row r="17309">
          <cell r="B17309">
            <v>100067089</v>
          </cell>
          <cell r="D17309" t="str">
            <v>Delivered</v>
          </cell>
        </row>
        <row r="17310">
          <cell r="B17310">
            <v>100067146</v>
          </cell>
          <cell r="D17310" t="str">
            <v>Delivered</v>
          </cell>
        </row>
        <row r="17311">
          <cell r="B17311">
            <v>100067107</v>
          </cell>
          <cell r="D17311" t="str">
            <v>Shipment Receive Then Reject</v>
          </cell>
        </row>
        <row r="17312">
          <cell r="B17312">
            <v>100067147</v>
          </cell>
          <cell r="D17312" t="str">
            <v>Invoice Address Issue</v>
          </cell>
        </row>
        <row r="17313">
          <cell r="B17313">
            <v>100067615</v>
          </cell>
          <cell r="D17313" t="str">
            <v>Delivered</v>
          </cell>
        </row>
        <row r="17314">
          <cell r="B17314">
            <v>100067392</v>
          </cell>
          <cell r="D17314" t="str">
            <v>Delivered</v>
          </cell>
        </row>
        <row r="17315">
          <cell r="B17315">
            <v>100067376</v>
          </cell>
          <cell r="D17315" t="str">
            <v>Delivered</v>
          </cell>
        </row>
        <row r="17316">
          <cell r="B17316">
            <v>100067377</v>
          </cell>
          <cell r="D17316" t="str">
            <v>Delivered</v>
          </cell>
        </row>
        <row r="17317">
          <cell r="B17317">
            <v>100067387</v>
          </cell>
          <cell r="D17317" t="str">
            <v>Delivered</v>
          </cell>
        </row>
        <row r="17318">
          <cell r="B17318">
            <v>100067387</v>
          </cell>
          <cell r="D17318" t="str">
            <v>Delivered</v>
          </cell>
        </row>
        <row r="17319">
          <cell r="B17319">
            <v>100067380</v>
          </cell>
          <cell r="D17319" t="str">
            <v>Delivered</v>
          </cell>
        </row>
        <row r="17320">
          <cell r="B17320">
            <v>100067378</v>
          </cell>
          <cell r="D17320" t="str">
            <v>Delivered</v>
          </cell>
        </row>
        <row r="17321">
          <cell r="B17321">
            <v>100067556</v>
          </cell>
          <cell r="D17321" t="str">
            <v>Delivered</v>
          </cell>
        </row>
        <row r="17322">
          <cell r="B17322">
            <v>100067419</v>
          </cell>
          <cell r="D17322" t="str">
            <v>Delivered</v>
          </cell>
        </row>
        <row r="17323">
          <cell r="B17323">
            <v>100067475</v>
          </cell>
          <cell r="D17323" t="str">
            <v>Delivered</v>
          </cell>
        </row>
        <row r="17324">
          <cell r="B17324">
            <v>100067418</v>
          </cell>
          <cell r="D17324" t="str">
            <v>Delivered</v>
          </cell>
        </row>
        <row r="17325">
          <cell r="B17325">
            <v>100067420</v>
          </cell>
          <cell r="D17325" t="str">
            <v>Delivered</v>
          </cell>
        </row>
        <row r="17326">
          <cell r="B17326">
            <v>100067473</v>
          </cell>
          <cell r="D17326" t="str">
            <v>In Transit delay</v>
          </cell>
        </row>
        <row r="17327">
          <cell r="B17327">
            <v>100067594</v>
          </cell>
          <cell r="D17327" t="str">
            <v>Delivered</v>
          </cell>
        </row>
        <row r="17328">
          <cell r="B17328">
            <v>100067595</v>
          </cell>
          <cell r="D17328" t="str">
            <v>Delivered</v>
          </cell>
        </row>
        <row r="17329">
          <cell r="B17329">
            <v>100067591</v>
          </cell>
          <cell r="D17329" t="str">
            <v>BY MISTAKLY TAKING WRONG BOX DELIVERY</v>
          </cell>
        </row>
        <row r="17330">
          <cell r="B17330">
            <v>100067593</v>
          </cell>
          <cell r="D17330" t="str">
            <v>In Transit delay</v>
          </cell>
        </row>
        <row r="17331">
          <cell r="B17331">
            <v>100067592</v>
          </cell>
          <cell r="D17331" t="str">
            <v>Delivered</v>
          </cell>
        </row>
        <row r="17332">
          <cell r="B17332">
            <v>100067717</v>
          </cell>
          <cell r="D17332" t="str">
            <v>In Transit delay</v>
          </cell>
        </row>
        <row r="17333">
          <cell r="B17333">
            <v>100068413</v>
          </cell>
          <cell r="D17333" t="str">
            <v>Delivered</v>
          </cell>
        </row>
        <row r="17334">
          <cell r="B17334">
            <v>100068529</v>
          </cell>
          <cell r="D17334" t="str">
            <v>Delivered</v>
          </cell>
        </row>
        <row r="17335">
          <cell r="B17335">
            <v>100068422</v>
          </cell>
          <cell r="D17335" t="str">
            <v>Appointment Taken Before EDD</v>
          </cell>
        </row>
        <row r="17336">
          <cell r="B17336">
            <v>100068420</v>
          </cell>
          <cell r="D17336" t="str">
            <v>Delivered</v>
          </cell>
        </row>
        <row r="17337">
          <cell r="B17337">
            <v>100068542</v>
          </cell>
          <cell r="D17337" t="str">
            <v>Delivered</v>
          </cell>
        </row>
        <row r="17338">
          <cell r="B17338">
            <v>100068430</v>
          </cell>
          <cell r="D17338" t="str">
            <v>Delivered</v>
          </cell>
        </row>
        <row r="17339">
          <cell r="B17339">
            <v>1506610</v>
          </cell>
          <cell r="D17339" t="str">
            <v>Appointment Taken Before EDD</v>
          </cell>
        </row>
        <row r="17340">
          <cell r="B17340">
            <v>1500061</v>
          </cell>
          <cell r="D17340" t="str">
            <v>Appointment Taken Before EDD</v>
          </cell>
        </row>
        <row r="17341">
          <cell r="B17341" t="str">
            <v>SP100857689</v>
          </cell>
          <cell r="D17341" t="str">
            <v>Delivered</v>
          </cell>
        </row>
        <row r="17342">
          <cell r="B17342" t="str">
            <v>SP100866706</v>
          </cell>
          <cell r="D17342" t="str">
            <v>Delivered</v>
          </cell>
        </row>
        <row r="17343">
          <cell r="B17343" t="str">
            <v>SP100870608</v>
          </cell>
          <cell r="D17343" t="str">
            <v>Delivered</v>
          </cell>
        </row>
        <row r="17344">
          <cell r="B17344" t="str">
            <v>SP100870679</v>
          </cell>
          <cell r="D17344" t="str">
            <v>Delivered</v>
          </cell>
        </row>
        <row r="17345">
          <cell r="B17345" t="str">
            <v>SP100876828</v>
          </cell>
          <cell r="D17345" t="str">
            <v>Delivered</v>
          </cell>
        </row>
        <row r="17346">
          <cell r="B17346" t="str">
            <v>SP100876824</v>
          </cell>
          <cell r="D17346" t="str">
            <v>Delivered</v>
          </cell>
        </row>
        <row r="17347">
          <cell r="B17347" t="str">
            <v>SP100876825</v>
          </cell>
          <cell r="D17347" t="str">
            <v>Delivered</v>
          </cell>
        </row>
        <row r="17348">
          <cell r="B17348" t="str">
            <v>SP100876827</v>
          </cell>
          <cell r="D17348" t="str">
            <v>Delivered</v>
          </cell>
        </row>
        <row r="17349">
          <cell r="B17349" t="str">
            <v>SP100876826</v>
          </cell>
          <cell r="D17349" t="str">
            <v>Delivered</v>
          </cell>
        </row>
        <row r="17350">
          <cell r="B17350">
            <v>39937610074045</v>
          </cell>
          <cell r="D17350" t="str">
            <v>Delivered</v>
          </cell>
        </row>
        <row r="17351">
          <cell r="B17351">
            <v>39937610072645</v>
          </cell>
          <cell r="D17351" t="str">
            <v>Delivered</v>
          </cell>
        </row>
        <row r="17352">
          <cell r="B17352">
            <v>39937610069031</v>
          </cell>
          <cell r="D17352" t="str">
            <v>Delivered</v>
          </cell>
        </row>
        <row r="17353">
          <cell r="B17353">
            <v>39937610068806</v>
          </cell>
          <cell r="D17353" t="str">
            <v>Delivered</v>
          </cell>
        </row>
        <row r="17354">
          <cell r="B17354">
            <v>39937610067896</v>
          </cell>
          <cell r="D17354" t="str">
            <v>Delivered</v>
          </cell>
        </row>
        <row r="17355">
          <cell r="B17355">
            <v>39937610067885</v>
          </cell>
          <cell r="D17355" t="str">
            <v>Delivered</v>
          </cell>
        </row>
        <row r="17356">
          <cell r="B17356">
            <v>39937610070803</v>
          </cell>
          <cell r="D17356" t="str">
            <v>Delivered</v>
          </cell>
        </row>
        <row r="17357">
          <cell r="B17357">
            <v>39937610065251</v>
          </cell>
          <cell r="D17357" t="str">
            <v>Delivered</v>
          </cell>
        </row>
        <row r="17358">
          <cell r="B17358">
            <v>39937610073765</v>
          </cell>
          <cell r="D17358" t="str">
            <v>Delivered</v>
          </cell>
        </row>
        <row r="17359">
          <cell r="B17359">
            <v>39937610067756</v>
          </cell>
          <cell r="D17359" t="str">
            <v>Delivered</v>
          </cell>
        </row>
        <row r="17360">
          <cell r="B17360">
            <v>39937610089250</v>
          </cell>
          <cell r="D17360" t="str">
            <v>Delivered</v>
          </cell>
        </row>
        <row r="17361">
          <cell r="B17361">
            <v>39937610071002</v>
          </cell>
          <cell r="D17361" t="str">
            <v>Delivered</v>
          </cell>
        </row>
        <row r="17362">
          <cell r="B17362">
            <v>39937610065376</v>
          </cell>
          <cell r="D17362" t="str">
            <v>Delivered</v>
          </cell>
        </row>
        <row r="17363">
          <cell r="B17363">
            <v>39937610069882</v>
          </cell>
          <cell r="D17363" t="str">
            <v>Delivered</v>
          </cell>
        </row>
        <row r="17364">
          <cell r="B17364">
            <v>39937610071503</v>
          </cell>
          <cell r="D17364" t="str">
            <v>Delivered</v>
          </cell>
        </row>
        <row r="17365">
          <cell r="B17365">
            <v>39937610073124</v>
          </cell>
          <cell r="D17365" t="str">
            <v>Delivered</v>
          </cell>
        </row>
        <row r="17366">
          <cell r="B17366">
            <v>39937610104705</v>
          </cell>
          <cell r="D17366" t="str">
            <v>Delivered</v>
          </cell>
        </row>
        <row r="17367">
          <cell r="B17367">
            <v>39937610070685</v>
          </cell>
          <cell r="D17367" t="str">
            <v>Delivered</v>
          </cell>
        </row>
        <row r="17370">
          <cell r="B17370">
            <v>45909</v>
          </cell>
        </row>
        <row r="17371">
          <cell r="B17371" t="str">
            <v>AWB</v>
          </cell>
          <cell r="D17371" t="str">
            <v>Appointment I'D</v>
          </cell>
        </row>
        <row r="17372">
          <cell r="B17372">
            <v>100066582</v>
          </cell>
          <cell r="D17372" t="str">
            <v>Delivered</v>
          </cell>
        </row>
        <row r="17373">
          <cell r="B17373">
            <v>100066582</v>
          </cell>
          <cell r="D17373" t="str">
            <v>Delivered</v>
          </cell>
        </row>
        <row r="17374">
          <cell r="B17374">
            <v>100065871</v>
          </cell>
          <cell r="D17374" t="str">
            <v>Delivered</v>
          </cell>
        </row>
        <row r="17375">
          <cell r="B17375">
            <v>100067390</v>
          </cell>
          <cell r="D17375" t="str">
            <v>Delivered</v>
          </cell>
        </row>
        <row r="17376">
          <cell r="B17376">
            <v>100067391</v>
          </cell>
          <cell r="D17376" t="str">
            <v>Delivered</v>
          </cell>
        </row>
        <row r="17377">
          <cell r="B17377">
            <v>100067248</v>
          </cell>
          <cell r="D17377" t="str">
            <v>Delivered</v>
          </cell>
        </row>
        <row r="17378">
          <cell r="B17378">
            <v>100067249</v>
          </cell>
          <cell r="D17378" t="str">
            <v>Delivered</v>
          </cell>
        </row>
        <row r="17379">
          <cell r="B17379">
            <v>100067292</v>
          </cell>
          <cell r="D17379" t="str">
            <v>Delivered</v>
          </cell>
        </row>
        <row r="17380">
          <cell r="B17380">
            <v>100067250</v>
          </cell>
          <cell r="D17380" t="str">
            <v>Delivered</v>
          </cell>
        </row>
        <row r="17381">
          <cell r="B17381">
            <v>100067389</v>
          </cell>
          <cell r="D17381" t="str">
            <v>Delivered</v>
          </cell>
        </row>
        <row r="17382">
          <cell r="B17382">
            <v>100067389</v>
          </cell>
          <cell r="D17382" t="str">
            <v>Delivered</v>
          </cell>
        </row>
        <row r="17383">
          <cell r="B17383">
            <v>100067386</v>
          </cell>
          <cell r="D17383" t="str">
            <v>Delivered</v>
          </cell>
        </row>
        <row r="17384">
          <cell r="B17384">
            <v>100067386</v>
          </cell>
          <cell r="D17384" t="str">
            <v>Delivered</v>
          </cell>
        </row>
        <row r="17385">
          <cell r="B17385">
            <v>100067386</v>
          </cell>
          <cell r="D17385" t="str">
            <v>Delivered</v>
          </cell>
        </row>
        <row r="17386">
          <cell r="B17386">
            <v>100067422</v>
          </cell>
          <cell r="D17386" t="str">
            <v>Delivered</v>
          </cell>
        </row>
        <row r="17387">
          <cell r="B17387">
            <v>100067476</v>
          </cell>
          <cell r="D17387" t="str">
            <v>Delivered</v>
          </cell>
        </row>
        <row r="17388">
          <cell r="B17388">
            <v>100067472</v>
          </cell>
          <cell r="D17388" t="str">
            <v>Delivered</v>
          </cell>
        </row>
        <row r="17389">
          <cell r="B17389">
            <v>100067474</v>
          </cell>
          <cell r="D17389" t="str">
            <v>Delivered</v>
          </cell>
        </row>
        <row r="17390">
          <cell r="B17390">
            <v>100067589</v>
          </cell>
          <cell r="D17390" t="str">
            <v>Delivered</v>
          </cell>
        </row>
        <row r="17391">
          <cell r="B17391">
            <v>100067590</v>
          </cell>
          <cell r="D17391" t="str">
            <v>Delivered</v>
          </cell>
        </row>
        <row r="17392">
          <cell r="B17392">
            <v>100067718</v>
          </cell>
          <cell r="D17392" t="str">
            <v>In Transit Delay</v>
          </cell>
        </row>
        <row r="17393">
          <cell r="B17393">
            <v>100067687</v>
          </cell>
          <cell r="D17393" t="str">
            <v>Delivered</v>
          </cell>
        </row>
        <row r="17394">
          <cell r="B17394">
            <v>100068023</v>
          </cell>
          <cell r="D17394" t="str">
            <v>In Transit Delay</v>
          </cell>
        </row>
        <row r="17395">
          <cell r="B17395">
            <v>100068222</v>
          </cell>
          <cell r="D17395" t="str">
            <v>Delivered</v>
          </cell>
        </row>
        <row r="17396">
          <cell r="B17396">
            <v>100068431</v>
          </cell>
          <cell r="D17396" t="str">
            <v>Delivered</v>
          </cell>
        </row>
        <row r="17397">
          <cell r="B17397">
            <v>1506624</v>
          </cell>
          <cell r="D17397" t="str">
            <v>Delivered</v>
          </cell>
        </row>
        <row r="17398">
          <cell r="B17398">
            <v>1506624</v>
          </cell>
          <cell r="D17398" t="str">
            <v>Delivered</v>
          </cell>
        </row>
        <row r="17399">
          <cell r="B17399" t="str">
            <v>SP100872205</v>
          </cell>
          <cell r="D17399" t="str">
            <v>Delivered</v>
          </cell>
        </row>
        <row r="17400">
          <cell r="B17400" t="str">
            <v>SP100872094</v>
          </cell>
          <cell r="D17400" t="str">
            <v>Delivered</v>
          </cell>
        </row>
        <row r="17401">
          <cell r="B17401" t="str">
            <v>SP100871914</v>
          </cell>
          <cell r="D17401" t="str">
            <v>Failed Due To Heavy Flood Issue</v>
          </cell>
        </row>
        <row r="17402">
          <cell r="B17402" t="str">
            <v>SP100871912</v>
          </cell>
          <cell r="D17402" t="str">
            <v>Delivered</v>
          </cell>
        </row>
        <row r="17403">
          <cell r="B17403" t="str">
            <v>SP100883838</v>
          </cell>
          <cell r="D17403" t="str">
            <v>Delivered</v>
          </cell>
        </row>
        <row r="17404">
          <cell r="B17404">
            <v>39937610042011</v>
          </cell>
          <cell r="D17404" t="str">
            <v>Consignee Refused</v>
          </cell>
        </row>
        <row r="17405">
          <cell r="B17405">
            <v>39937610104930</v>
          </cell>
          <cell r="D17405" t="str">
            <v>Delivered</v>
          </cell>
        </row>
        <row r="17406">
          <cell r="B17406">
            <v>39937610072590</v>
          </cell>
          <cell r="D17406" t="str">
            <v>Reschedule For 12-09-2025</v>
          </cell>
        </row>
        <row r="17407">
          <cell r="B17407">
            <v>39937610072181</v>
          </cell>
          <cell r="D17407" t="str">
            <v>Delivered</v>
          </cell>
        </row>
        <row r="17408">
          <cell r="B17408">
            <v>39937610072376</v>
          </cell>
          <cell r="D17408" t="str">
            <v>Delivered</v>
          </cell>
        </row>
        <row r="17409">
          <cell r="B17409">
            <v>39937610065866</v>
          </cell>
          <cell r="D17409" t="str">
            <v>Delivered</v>
          </cell>
        </row>
        <row r="17410">
          <cell r="B17410">
            <v>39937610066603</v>
          </cell>
          <cell r="D17410" t="str">
            <v>Delivered</v>
          </cell>
        </row>
        <row r="17411">
          <cell r="B17411">
            <v>39937610070711</v>
          </cell>
          <cell r="D17411" t="str">
            <v>Delivered</v>
          </cell>
        </row>
        <row r="17412">
          <cell r="B17412">
            <v>39937610071492</v>
          </cell>
          <cell r="D17412" t="str">
            <v>Delivered</v>
          </cell>
        </row>
        <row r="17413">
          <cell r="B17413">
            <v>39937610070954</v>
          </cell>
          <cell r="D17413" t="str">
            <v>Delivered</v>
          </cell>
        </row>
        <row r="17414">
          <cell r="B17414">
            <v>39937610073474</v>
          </cell>
          <cell r="D17414" t="str">
            <v>Delivered</v>
          </cell>
        </row>
        <row r="17415">
          <cell r="B17415">
            <v>39937610075600</v>
          </cell>
          <cell r="D17415" t="str">
            <v>Delivered</v>
          </cell>
        </row>
        <row r="17416">
          <cell r="B17416">
            <v>39937610069764</v>
          </cell>
          <cell r="D17416" t="str">
            <v>Delivered</v>
          </cell>
        </row>
        <row r="17419">
          <cell r="B17419">
            <v>45910</v>
          </cell>
        </row>
        <row r="17420">
          <cell r="B17420" t="str">
            <v>AWB</v>
          </cell>
          <cell r="D17420" t="str">
            <v>Appointment I'D</v>
          </cell>
        </row>
        <row r="17421">
          <cell r="B17421">
            <v>100066530</v>
          </cell>
          <cell r="D17421" t="str">
            <v>Vehicle Left No Response From Team After 4 Hr</v>
          </cell>
        </row>
        <row r="17422">
          <cell r="B17422">
            <v>100066725</v>
          </cell>
          <cell r="D17422" t="str">
            <v>Invoice QTY Miss Match</v>
          </cell>
        </row>
        <row r="17423">
          <cell r="B17423">
            <v>100068087</v>
          </cell>
          <cell r="D17423" t="str">
            <v>Appointment Taken Before EDD</v>
          </cell>
        </row>
        <row r="17424">
          <cell r="B17424">
            <v>100068659</v>
          </cell>
          <cell r="D17424" t="str">
            <v>Appointment Taken Before EDD</v>
          </cell>
        </row>
        <row r="17425">
          <cell r="B17425">
            <v>100068019</v>
          </cell>
          <cell r="D17425" t="str">
            <v>Partial Delivered AS Discussd Kuldeep</v>
          </cell>
        </row>
        <row r="17426">
          <cell r="B17426">
            <v>100067421</v>
          </cell>
          <cell r="D17426" t="str">
            <v>Delivered</v>
          </cell>
        </row>
        <row r="17427">
          <cell r="B17427">
            <v>100067597</v>
          </cell>
          <cell r="D17427" t="str">
            <v>Delivered</v>
          </cell>
        </row>
        <row r="17428">
          <cell r="B17428">
            <v>100068223</v>
          </cell>
          <cell r="D17428" t="str">
            <v>Delivered</v>
          </cell>
        </row>
        <row r="17429">
          <cell r="B17429">
            <v>100068224</v>
          </cell>
          <cell r="D17429" t="str">
            <v>Delivered</v>
          </cell>
        </row>
        <row r="17430">
          <cell r="B17430">
            <v>100068022</v>
          </cell>
          <cell r="D17430" t="str">
            <v>OFD</v>
          </cell>
        </row>
        <row r="17431">
          <cell r="B17431">
            <v>100068032</v>
          </cell>
          <cell r="D17431" t="str">
            <v>Delivered</v>
          </cell>
        </row>
        <row r="17432">
          <cell r="B17432">
            <v>100068062</v>
          </cell>
          <cell r="D17432" t="str">
            <v>Delivered</v>
          </cell>
        </row>
        <row r="17433">
          <cell r="B17433">
            <v>100068029</v>
          </cell>
          <cell r="D17433" t="str">
            <v>Delivered</v>
          </cell>
        </row>
        <row r="17434">
          <cell r="B17434">
            <v>100068028</v>
          </cell>
          <cell r="D17434" t="str">
            <v>Delivered</v>
          </cell>
        </row>
        <row r="17435">
          <cell r="B17435">
            <v>100068033</v>
          </cell>
          <cell r="D17435" t="str">
            <v>Delivered</v>
          </cell>
        </row>
        <row r="17436">
          <cell r="B17436">
            <v>100068030</v>
          </cell>
          <cell r="D17436" t="str">
            <v>Delivered</v>
          </cell>
        </row>
        <row r="17437">
          <cell r="B17437">
            <v>100068025</v>
          </cell>
          <cell r="D17437" t="str">
            <v>Delivered</v>
          </cell>
        </row>
        <row r="17438">
          <cell r="B17438">
            <v>100068031</v>
          </cell>
          <cell r="D17438" t="str">
            <v>Delivered</v>
          </cell>
        </row>
        <row r="17439">
          <cell r="B17439">
            <v>100068024</v>
          </cell>
          <cell r="D17439" t="str">
            <v>Delivered</v>
          </cell>
        </row>
        <row r="17440">
          <cell r="B17440">
            <v>100068026</v>
          </cell>
          <cell r="D17440" t="str">
            <v>Delivered</v>
          </cell>
        </row>
        <row r="17441">
          <cell r="B17441">
            <v>100068753</v>
          </cell>
          <cell r="D17441" t="str">
            <v>Delivered</v>
          </cell>
        </row>
        <row r="17442">
          <cell r="B17442">
            <v>100068542</v>
          </cell>
          <cell r="D17442" t="str">
            <v>Delivered</v>
          </cell>
        </row>
        <row r="17443">
          <cell r="B17443" t="str">
            <v>SP100859595</v>
          </cell>
          <cell r="D17443" t="str">
            <v>Delivered</v>
          </cell>
        </row>
        <row r="17444">
          <cell r="B17444" t="str">
            <v>SP100857696</v>
          </cell>
          <cell r="D17444" t="str">
            <v>Delivered</v>
          </cell>
        </row>
        <row r="17445">
          <cell r="B17445" t="str">
            <v>SP100863919</v>
          </cell>
          <cell r="D17445" t="str">
            <v>Delivered</v>
          </cell>
        </row>
        <row r="17446">
          <cell r="B17446" t="str">
            <v>SP100868762</v>
          </cell>
          <cell r="D17446" t="str">
            <v>Delivered</v>
          </cell>
        </row>
        <row r="17447">
          <cell r="B17447" t="str">
            <v>SP100866704</v>
          </cell>
          <cell r="D17447" t="str">
            <v>Delivered</v>
          </cell>
        </row>
        <row r="17448">
          <cell r="B17448" t="str">
            <v>SP100872171</v>
          </cell>
          <cell r="D17448" t="str">
            <v>Delivered</v>
          </cell>
        </row>
        <row r="17449">
          <cell r="B17449" t="str">
            <v>SP100883831</v>
          </cell>
          <cell r="D17449" t="str">
            <v>Delivered</v>
          </cell>
        </row>
        <row r="17450">
          <cell r="B17450" t="str">
            <v>SP100883829</v>
          </cell>
          <cell r="D17450" t="str">
            <v>Delivered</v>
          </cell>
        </row>
        <row r="17451">
          <cell r="B17451" t="str">
            <v>SP100883786</v>
          </cell>
          <cell r="D17451" t="str">
            <v>Delivered</v>
          </cell>
        </row>
        <row r="17452">
          <cell r="B17452" t="str">
            <v>SP100884310</v>
          </cell>
          <cell r="D17452" t="str">
            <v>Delivered</v>
          </cell>
        </row>
        <row r="17453">
          <cell r="B17453">
            <v>39937610070630</v>
          </cell>
          <cell r="D17453" t="str">
            <v>Delivered</v>
          </cell>
        </row>
        <row r="17454">
          <cell r="B17454">
            <v>39937610071724</v>
          </cell>
          <cell r="D17454" t="str">
            <v>Delivered</v>
          </cell>
        </row>
        <row r="17455">
          <cell r="B17455">
            <v>39937610113551</v>
          </cell>
          <cell r="D17455" t="str">
            <v>Delivered</v>
          </cell>
        </row>
        <row r="17458">
          <cell r="B17458">
            <v>45911</v>
          </cell>
        </row>
        <row r="17459">
          <cell r="B17459" t="str">
            <v>AWB</v>
          </cell>
          <cell r="D17459" t="str">
            <v>Appointment I'D</v>
          </cell>
        </row>
        <row r="17460">
          <cell r="B17460">
            <v>100067117</v>
          </cell>
          <cell r="D17460" t="str">
            <v>Delivered</v>
          </cell>
        </row>
        <row r="17461">
          <cell r="B17461">
            <v>100067117</v>
          </cell>
          <cell r="D17461" t="str">
            <v>Delivered</v>
          </cell>
        </row>
        <row r="17462">
          <cell r="B17462">
            <v>100066451</v>
          </cell>
          <cell r="D17462" t="str">
            <v>Delivered</v>
          </cell>
        </row>
        <row r="17463">
          <cell r="B17463">
            <v>100066867</v>
          </cell>
          <cell r="D17463" t="str">
            <v>Delivered</v>
          </cell>
        </row>
        <row r="17464">
          <cell r="B17464">
            <v>100067263</v>
          </cell>
          <cell r="D17464" t="str">
            <v>Delivered</v>
          </cell>
        </row>
        <row r="17465">
          <cell r="B17465">
            <v>100066866</v>
          </cell>
          <cell r="D17465" t="str">
            <v>Delivered</v>
          </cell>
        </row>
        <row r="17466">
          <cell r="B17466">
            <v>100067256</v>
          </cell>
          <cell r="D17466" t="str">
            <v>Delivered</v>
          </cell>
        </row>
        <row r="17467">
          <cell r="B17467">
            <v>100067254</v>
          </cell>
          <cell r="D17467" t="str">
            <v>Space Issue</v>
          </cell>
        </row>
        <row r="17468">
          <cell r="B17468">
            <v>100068021</v>
          </cell>
          <cell r="D17468" t="str">
            <v>OFD</v>
          </cell>
        </row>
        <row r="17469">
          <cell r="B17469">
            <v>100068020</v>
          </cell>
          <cell r="D17469" t="str">
            <v>OFD</v>
          </cell>
        </row>
        <row r="17470">
          <cell r="B17470">
            <v>100068219</v>
          </cell>
          <cell r="D17470" t="str">
            <v>In Transit Delay</v>
          </cell>
        </row>
        <row r="17471">
          <cell r="B17471">
            <v>100068159</v>
          </cell>
          <cell r="D17471" t="str">
            <v>Delivered</v>
          </cell>
        </row>
        <row r="17472">
          <cell r="B17472" t="str">
            <v>SP100884168</v>
          </cell>
          <cell r="D17472" t="str">
            <v>Delivered</v>
          </cell>
        </row>
        <row r="17473">
          <cell r="B17473" t="str">
            <v>SP100868766</v>
          </cell>
          <cell r="D17473" t="str">
            <v>Delivered</v>
          </cell>
        </row>
        <row r="17474">
          <cell r="B17474" t="str">
            <v>SP100876532</v>
          </cell>
          <cell r="D17474" t="str">
            <v>Delivered</v>
          </cell>
        </row>
        <row r="17475">
          <cell r="B17475" t="str">
            <v>SP100883827</v>
          </cell>
          <cell r="D17475" t="str">
            <v>Delivered</v>
          </cell>
        </row>
        <row r="17476">
          <cell r="B17476" t="str">
            <v>SP100883811</v>
          </cell>
          <cell r="D17476" t="str">
            <v>Delivered</v>
          </cell>
        </row>
        <row r="17477">
          <cell r="B17477" t="str">
            <v>SP100883791</v>
          </cell>
          <cell r="D17477" t="str">
            <v>Delivered</v>
          </cell>
        </row>
        <row r="17478">
          <cell r="B17478" t="str">
            <v>SP100887707</v>
          </cell>
          <cell r="D17478" t="str">
            <v>Appointment Taken Before EDD</v>
          </cell>
        </row>
        <row r="17479">
          <cell r="B17479" t="str">
            <v>SP100887739</v>
          </cell>
          <cell r="D17479" t="str">
            <v>Delivered</v>
          </cell>
        </row>
        <row r="17480">
          <cell r="B17480">
            <v>39937610100494</v>
          </cell>
          <cell r="D17480" t="str">
            <v>Delivered</v>
          </cell>
        </row>
        <row r="17481">
          <cell r="B17481">
            <v>39937610113772</v>
          </cell>
          <cell r="D17481" t="str">
            <v>Delivered</v>
          </cell>
        </row>
        <row r="17482">
          <cell r="B17482">
            <v>39937610117250</v>
          </cell>
          <cell r="D17482" t="str">
            <v>Delivered</v>
          </cell>
        </row>
        <row r="17483">
          <cell r="B17483">
            <v>39937610117272</v>
          </cell>
          <cell r="D17483" t="str">
            <v>Delivered</v>
          </cell>
        </row>
        <row r="17486">
          <cell r="B17486">
            <v>45912</v>
          </cell>
        </row>
        <row r="17487">
          <cell r="B17487" t="str">
            <v>AWB</v>
          </cell>
          <cell r="D17487" t="str">
            <v>Appointment I'D</v>
          </cell>
        </row>
        <row r="17488">
          <cell r="B17488">
            <v>100066552</v>
          </cell>
          <cell r="D17488" t="str">
            <v>Space Issue</v>
          </cell>
        </row>
        <row r="17489">
          <cell r="B17489">
            <v>100067473</v>
          </cell>
          <cell r="D17489" t="str">
            <v>Delivered</v>
          </cell>
        </row>
        <row r="17490">
          <cell r="B17490">
            <v>100067591</v>
          </cell>
          <cell r="D17490" t="str">
            <v>Space Issue</v>
          </cell>
        </row>
        <row r="17491">
          <cell r="B17491">
            <v>100067614</v>
          </cell>
          <cell r="D17491" t="str">
            <v>Delivered</v>
          </cell>
        </row>
        <row r="17492">
          <cell r="B17492">
            <v>100067719</v>
          </cell>
          <cell r="D17492" t="str">
            <v>OFD</v>
          </cell>
        </row>
        <row r="17493">
          <cell r="B17493">
            <v>100068433</v>
          </cell>
          <cell r="D17493" t="str">
            <v>OFD</v>
          </cell>
        </row>
        <row r="17494">
          <cell r="B17494">
            <v>100068411</v>
          </cell>
          <cell r="D17494" t="str">
            <v>Delivered</v>
          </cell>
        </row>
        <row r="17495">
          <cell r="B17495">
            <v>100068400</v>
          </cell>
          <cell r="D17495" t="str">
            <v>Delivered</v>
          </cell>
        </row>
        <row r="17496">
          <cell r="B17496">
            <v>100068406</v>
          </cell>
          <cell r="D17496" t="str">
            <v>Delivered</v>
          </cell>
        </row>
        <row r="17497">
          <cell r="B17497">
            <v>100068403</v>
          </cell>
          <cell r="D17497" t="str">
            <v>Space Issue</v>
          </cell>
        </row>
        <row r="17498">
          <cell r="B17498">
            <v>100069181</v>
          </cell>
          <cell r="D17498" t="str">
            <v>In Transit</v>
          </cell>
        </row>
        <row r="17499">
          <cell r="B17499">
            <v>100068422</v>
          </cell>
          <cell r="D17499" t="str">
            <v>Delivered</v>
          </cell>
        </row>
        <row r="17500">
          <cell r="B17500">
            <v>100069062</v>
          </cell>
          <cell r="D17500" t="str">
            <v>In Transit Delay</v>
          </cell>
        </row>
        <row r="17501">
          <cell r="B17501">
            <v>100068673</v>
          </cell>
          <cell r="D17501" t="str">
            <v>Delivered</v>
          </cell>
        </row>
        <row r="17502">
          <cell r="B17502">
            <v>1500285</v>
          </cell>
          <cell r="D17502" t="str">
            <v>Space Issue</v>
          </cell>
        </row>
        <row r="17503">
          <cell r="B17503" t="str">
            <v>SP100876798</v>
          </cell>
          <cell r="D17503" t="str">
            <v>Delivered</v>
          </cell>
        </row>
        <row r="17504">
          <cell r="B17504" t="str">
            <v>SP100878802</v>
          </cell>
          <cell r="D17504" t="str">
            <v>Delivered</v>
          </cell>
        </row>
        <row r="17505">
          <cell r="B17505" t="str">
            <v>SP100876368</v>
          </cell>
          <cell r="D17505" t="str">
            <v>Delivered</v>
          </cell>
        </row>
        <row r="17506">
          <cell r="B17506" t="str">
            <v>SP100879351</v>
          </cell>
          <cell r="D17506" t="str">
            <v>In Transit</v>
          </cell>
        </row>
        <row r="17507">
          <cell r="B17507" t="str">
            <v>SP100883801</v>
          </cell>
          <cell r="D17507" t="str">
            <v>Delivered</v>
          </cell>
        </row>
        <row r="17508">
          <cell r="B17508" t="str">
            <v>SP100883756</v>
          </cell>
          <cell r="D17508" t="str">
            <v>Delivered</v>
          </cell>
        </row>
        <row r="17509">
          <cell r="B17509" t="str">
            <v>SP100883762</v>
          </cell>
          <cell r="D17509" t="str">
            <v>Delivered</v>
          </cell>
        </row>
        <row r="17510">
          <cell r="B17510" t="str">
            <v>SP100886008</v>
          </cell>
          <cell r="D17510" t="str">
            <v>Delivered</v>
          </cell>
        </row>
        <row r="17511">
          <cell r="B17511" t="str">
            <v>SP100887716</v>
          </cell>
          <cell r="D17511" t="str">
            <v>Delivered</v>
          </cell>
        </row>
        <row r="17512">
          <cell r="B17512">
            <v>39937610072590</v>
          </cell>
          <cell r="D17512" t="str">
            <v>Delivered</v>
          </cell>
        </row>
        <row r="17513">
          <cell r="B17513">
            <v>39937610072962</v>
          </cell>
          <cell r="D17513" t="str">
            <v>Delivered</v>
          </cell>
        </row>
        <row r="17514">
          <cell r="B17514">
            <v>39937610100306</v>
          </cell>
          <cell r="D17514" t="str">
            <v>Delivered</v>
          </cell>
        </row>
        <row r="17515">
          <cell r="B17515">
            <v>39937610100472</v>
          </cell>
          <cell r="D17515" t="str">
            <v>Delivered</v>
          </cell>
        </row>
        <row r="17516">
          <cell r="B17516">
            <v>39937610099735</v>
          </cell>
          <cell r="D17516" t="str">
            <v>Delivered</v>
          </cell>
        </row>
        <row r="17517">
          <cell r="B17517">
            <v>39937610100575</v>
          </cell>
          <cell r="D17517" t="str">
            <v>Delivered</v>
          </cell>
        </row>
        <row r="17518">
          <cell r="B17518">
            <v>39937610117736</v>
          </cell>
          <cell r="D17518" t="str">
            <v>Delivered</v>
          </cell>
        </row>
        <row r="17519">
          <cell r="B17519">
            <v>39937610100590</v>
          </cell>
          <cell r="D17519" t="str">
            <v>Delivered</v>
          </cell>
        </row>
        <row r="17520">
          <cell r="B17520">
            <v>39937610104904</v>
          </cell>
          <cell r="D17520" t="str">
            <v>Delivered</v>
          </cell>
        </row>
        <row r="17521">
          <cell r="B17521">
            <v>39937610100520</v>
          </cell>
          <cell r="D17521" t="str">
            <v>Delivered</v>
          </cell>
        </row>
        <row r="17522">
          <cell r="B17522">
            <v>39937610099702</v>
          </cell>
          <cell r="D17522" t="str">
            <v>Delivered</v>
          </cell>
        </row>
        <row r="17523">
          <cell r="B17523">
            <v>39937610099794</v>
          </cell>
          <cell r="D17523" t="str">
            <v>Delivered</v>
          </cell>
        </row>
        <row r="17524">
          <cell r="B17524">
            <v>39937610111801</v>
          </cell>
          <cell r="D17524" t="str">
            <v>Delivered</v>
          </cell>
        </row>
        <row r="17525">
          <cell r="B17525">
            <v>39937610113831</v>
          </cell>
          <cell r="D17525" t="str">
            <v>Delivered</v>
          </cell>
        </row>
        <row r="17526">
          <cell r="B17526">
            <v>39937610113875</v>
          </cell>
          <cell r="D17526" t="str">
            <v>Delivered</v>
          </cell>
        </row>
        <row r="17527">
          <cell r="B17527">
            <v>39937610113960</v>
          </cell>
          <cell r="D17527" t="str">
            <v>Delivered</v>
          </cell>
        </row>
        <row r="17528">
          <cell r="B17528">
            <v>39937610111716</v>
          </cell>
          <cell r="D17528" t="str">
            <v>Delivered</v>
          </cell>
        </row>
        <row r="17531">
          <cell r="B17531">
            <v>45913</v>
          </cell>
        </row>
        <row r="17532">
          <cell r="B17532" t="str">
            <v>AWB</v>
          </cell>
          <cell r="D17532" t="str">
            <v>Appointment I'D</v>
          </cell>
        </row>
        <row r="17533">
          <cell r="B17533">
            <v>100068729</v>
          </cell>
          <cell r="D17533" t="str">
            <v>Delivered</v>
          </cell>
        </row>
        <row r="17534">
          <cell r="B17534">
            <v>100068743</v>
          </cell>
          <cell r="D17534" t="str">
            <v>Delivered</v>
          </cell>
        </row>
        <row r="17535">
          <cell r="B17535">
            <v>100067964</v>
          </cell>
          <cell r="D17535" t="str">
            <v>Delivered</v>
          </cell>
        </row>
        <row r="17536">
          <cell r="B17536">
            <v>100068763</v>
          </cell>
          <cell r="D17536" t="str">
            <v>SHIPMENT REFUSED DUE TO SPACE ISSUE PROBLEM</v>
          </cell>
        </row>
        <row r="17537">
          <cell r="B17537">
            <v>100068766</v>
          </cell>
          <cell r="D17537" t="str">
            <v>VECHILE WAITING SINCE LAST SATURDAY AT FLIPKART CUSTOMER POINT</v>
          </cell>
        </row>
        <row r="17538">
          <cell r="B17538">
            <v>100068764</v>
          </cell>
          <cell r="D17538" t="str">
            <v>SAID NO APPOINTMENT TODAY</v>
          </cell>
        </row>
        <row r="17539">
          <cell r="B17539">
            <v>100068765</v>
          </cell>
          <cell r="D17539" t="str">
            <v>VECHILE WAITING SINCE LAST SATURDAY AT FLIPKART CUSTOMER POINT</v>
          </cell>
        </row>
        <row r="17540">
          <cell r="B17540">
            <v>100068758</v>
          </cell>
          <cell r="D17540" t="str">
            <v>IN TRANSIT DELAY</v>
          </cell>
        </row>
        <row r="17541">
          <cell r="B17541">
            <v>100066725</v>
          </cell>
          <cell r="D17541" t="str">
            <v>IN TRANSIT DELAY</v>
          </cell>
        </row>
        <row r="17542">
          <cell r="B17542">
            <v>1506623</v>
          </cell>
          <cell r="D17542" t="str">
            <v>VEHICLE WAITING SINCE 7 HOUR STILL SHIPMENT NOT ACCEPTED</v>
          </cell>
        </row>
        <row r="17543">
          <cell r="B17543">
            <v>1500284</v>
          </cell>
          <cell r="D17543" t="str">
            <v>Delivered</v>
          </cell>
        </row>
        <row r="17544">
          <cell r="B17544">
            <v>1500286</v>
          </cell>
          <cell r="D17544" t="str">
            <v>Delivered</v>
          </cell>
        </row>
        <row r="17545">
          <cell r="B17545">
            <v>1500307</v>
          </cell>
          <cell r="D17545" t="str">
            <v>Delivered</v>
          </cell>
        </row>
        <row r="17546">
          <cell r="B17546" t="str">
            <v>SP100873157</v>
          </cell>
          <cell r="D17546" t="str">
            <v>Delivered</v>
          </cell>
        </row>
        <row r="17547">
          <cell r="B17547" t="str">
            <v>SP100872035</v>
          </cell>
          <cell r="D17547" t="str">
            <v>Delivered</v>
          </cell>
        </row>
        <row r="17548">
          <cell r="B17548" t="str">
            <v>SP100882617</v>
          </cell>
          <cell r="D17548" t="str">
            <v>Delivered</v>
          </cell>
        </row>
        <row r="17549">
          <cell r="B17549" t="str">
            <v>SP100882634</v>
          </cell>
          <cell r="D17549" t="str">
            <v>Delivered</v>
          </cell>
        </row>
        <row r="17550">
          <cell r="B17550" t="str">
            <v>SP100882568</v>
          </cell>
          <cell r="D17550" t="str">
            <v>Delivered</v>
          </cell>
        </row>
        <row r="17551">
          <cell r="B17551" t="str">
            <v>SP100873755</v>
          </cell>
          <cell r="D17551" t="str">
            <v>Delivered</v>
          </cell>
        </row>
        <row r="17552">
          <cell r="B17552" t="str">
            <v>SP100873760</v>
          </cell>
          <cell r="D17552" t="str">
            <v>Delivered</v>
          </cell>
        </row>
        <row r="17553">
          <cell r="B17553" t="str">
            <v>SP100873679</v>
          </cell>
          <cell r="D17553" t="str">
            <v>Delivered</v>
          </cell>
        </row>
        <row r="17554">
          <cell r="B17554" t="str">
            <v>SP100873757</v>
          </cell>
          <cell r="D17554" t="str">
            <v>Delivered</v>
          </cell>
        </row>
        <row r="17555">
          <cell r="B17555" t="str">
            <v>SP100873752</v>
          </cell>
          <cell r="D17555" t="str">
            <v>Delivered</v>
          </cell>
        </row>
        <row r="17556">
          <cell r="B17556" t="str">
            <v>SP100873753</v>
          </cell>
          <cell r="D17556" t="str">
            <v>Delivered</v>
          </cell>
        </row>
        <row r="17557">
          <cell r="B17557" t="str">
            <v>SP100873758</v>
          </cell>
          <cell r="D17557" t="str">
            <v>Delivered</v>
          </cell>
        </row>
        <row r="17558">
          <cell r="B17558" t="str">
            <v>SP100873754</v>
          </cell>
          <cell r="D17558" t="str">
            <v>Delivered</v>
          </cell>
        </row>
        <row r="17559">
          <cell r="B17559" t="str">
            <v>SP100873751</v>
          </cell>
          <cell r="D17559" t="str">
            <v>Delivered</v>
          </cell>
        </row>
        <row r="17560">
          <cell r="B17560" t="str">
            <v>SP100873678</v>
          </cell>
          <cell r="D17560" t="str">
            <v>Delivered</v>
          </cell>
        </row>
        <row r="17561">
          <cell r="B17561" t="str">
            <v>SP100873761</v>
          </cell>
          <cell r="D17561" t="str">
            <v>Delivered</v>
          </cell>
        </row>
        <row r="17562">
          <cell r="B17562" t="str">
            <v>SP100873756</v>
          </cell>
          <cell r="D17562" t="str">
            <v>FAILED AS BOX NOT FOUND AT THE TIME OF LOADING</v>
          </cell>
        </row>
        <row r="17563">
          <cell r="B17563" t="str">
            <v>SP100873759</v>
          </cell>
          <cell r="D17563" t="str">
            <v>Delivered</v>
          </cell>
        </row>
        <row r="17564">
          <cell r="B17564" t="str">
            <v>SP100887209</v>
          </cell>
          <cell r="D17564" t="str">
            <v>Delivered</v>
          </cell>
        </row>
        <row r="17565">
          <cell r="B17565" t="str">
            <v>SP100886001</v>
          </cell>
          <cell r="D17565" t="str">
            <v>Delivered</v>
          </cell>
        </row>
        <row r="17566">
          <cell r="B17566" t="str">
            <v>SP100885948</v>
          </cell>
          <cell r="D17566" t="str">
            <v>VEHICLE HOLD AS CUSTOMER PLACE</v>
          </cell>
        </row>
        <row r="17567">
          <cell r="B17567" t="str">
            <v>SP100886006</v>
          </cell>
          <cell r="D17567" t="str">
            <v>VEHICLE HOLD AS CUSTOMER PLACE</v>
          </cell>
        </row>
        <row r="17568">
          <cell r="B17568" t="str">
            <v>SP100885630</v>
          </cell>
          <cell r="D17568" t="str">
            <v>Delivered</v>
          </cell>
        </row>
        <row r="17569">
          <cell r="B17569" t="str">
            <v>SP100885577</v>
          </cell>
          <cell r="D17569" t="str">
            <v>Delivered</v>
          </cell>
        </row>
        <row r="17570">
          <cell r="B17570" t="str">
            <v>SP100885627</v>
          </cell>
          <cell r="D17570" t="str">
            <v>Delivered</v>
          </cell>
        </row>
        <row r="17571">
          <cell r="B17571" t="str">
            <v>SP100885632</v>
          </cell>
          <cell r="D17571" t="str">
            <v>Delivered</v>
          </cell>
        </row>
        <row r="17572">
          <cell r="B17572" t="str">
            <v>SP100885584</v>
          </cell>
          <cell r="D17572" t="str">
            <v>Delivered</v>
          </cell>
        </row>
        <row r="17573">
          <cell r="B17573" t="str">
            <v>SP100885587</v>
          </cell>
          <cell r="D17573" t="str">
            <v>Delivered</v>
          </cell>
        </row>
        <row r="17574">
          <cell r="B17574" t="str">
            <v>SP100885605</v>
          </cell>
          <cell r="D17574" t="str">
            <v>Delivered</v>
          </cell>
        </row>
        <row r="17575">
          <cell r="B17575" t="str">
            <v>SP100885653</v>
          </cell>
          <cell r="D17575" t="str">
            <v>Delivered</v>
          </cell>
        </row>
        <row r="17576">
          <cell r="B17576" t="str">
            <v>SP100885570</v>
          </cell>
          <cell r="D17576" t="str">
            <v>Delivered</v>
          </cell>
        </row>
        <row r="17577">
          <cell r="B17577" t="str">
            <v>SP100885593</v>
          </cell>
          <cell r="D17577" t="str">
            <v>Delivered</v>
          </cell>
        </row>
        <row r="17578">
          <cell r="B17578" t="str">
            <v>SP100885650</v>
          </cell>
          <cell r="D17578" t="str">
            <v>Delivered</v>
          </cell>
        </row>
        <row r="17579">
          <cell r="B17579" t="str">
            <v>SP100885580</v>
          </cell>
          <cell r="D17579" t="str">
            <v>Delivered</v>
          </cell>
        </row>
        <row r="17580">
          <cell r="B17580">
            <v>39937610117821</v>
          </cell>
          <cell r="D17580" t="str">
            <v>Delivered</v>
          </cell>
        </row>
        <row r="17581">
          <cell r="B17581">
            <v>39937610114354</v>
          </cell>
          <cell r="D17581" t="str">
            <v>Refused Due To PO Expire</v>
          </cell>
        </row>
        <row r="17582">
          <cell r="B17582">
            <v>39937610118031</v>
          </cell>
          <cell r="D17582" t="str">
            <v>Delivered</v>
          </cell>
        </row>
        <row r="17583">
          <cell r="B17583">
            <v>39937610118274</v>
          </cell>
          <cell r="D17583" t="str">
            <v>Delivered</v>
          </cell>
        </row>
        <row r="17584">
          <cell r="B17584">
            <v>39937610113514</v>
          </cell>
          <cell r="D17584" t="str">
            <v>Delivered</v>
          </cell>
        </row>
        <row r="17585">
          <cell r="B17585">
            <v>39937610113584</v>
          </cell>
          <cell r="D17585" t="str">
            <v>Delivered</v>
          </cell>
        </row>
        <row r="17586">
          <cell r="B17586">
            <v>39937610111915</v>
          </cell>
          <cell r="D17586" t="str">
            <v>Delivered</v>
          </cell>
        </row>
        <row r="17587">
          <cell r="B17587">
            <v>39937610116480</v>
          </cell>
          <cell r="D17587" t="str">
            <v>Delivered</v>
          </cell>
        </row>
        <row r="17588">
          <cell r="B17588">
            <v>39937610117364</v>
          </cell>
          <cell r="D17588" t="str">
            <v>Delivered</v>
          </cell>
        </row>
        <row r="17591">
          <cell r="B17591">
            <v>45914</v>
          </cell>
        </row>
        <row r="17592">
          <cell r="B17592" t="str">
            <v>AWB</v>
          </cell>
          <cell r="D17592" t="str">
            <v>Appointment I'D</v>
          </cell>
        </row>
        <row r="17593">
          <cell r="B17593">
            <v>100069193</v>
          </cell>
          <cell r="D17593" t="str">
            <v>Delivered</v>
          </cell>
        </row>
        <row r="17594">
          <cell r="B17594">
            <v>100068086</v>
          </cell>
          <cell r="D17594" t="str">
            <v>Delivered</v>
          </cell>
        </row>
        <row r="17595">
          <cell r="B17595" t="str">
            <v>SP100876687</v>
          </cell>
          <cell r="D17595" t="str">
            <v>OFD</v>
          </cell>
        </row>
        <row r="17596">
          <cell r="B17596" t="str">
            <v>SP100882619</v>
          </cell>
          <cell r="D17596" t="str">
            <v>Delivered</v>
          </cell>
        </row>
        <row r="17597">
          <cell r="B17597" t="str">
            <v>SP100882612</v>
          </cell>
          <cell r="D17597" t="str">
            <v>Space Issue</v>
          </cell>
        </row>
        <row r="17598">
          <cell r="B17598" t="str">
            <v>SP100882614</v>
          </cell>
          <cell r="D17598" t="str">
            <v>consignee Refused</v>
          </cell>
        </row>
        <row r="17599">
          <cell r="B17599" t="str">
            <v>SP100882631</v>
          </cell>
          <cell r="D17599" t="str">
            <v>Space Issue</v>
          </cell>
        </row>
        <row r="17600">
          <cell r="B17600" t="str">
            <v>SP100882618</v>
          </cell>
          <cell r="D17600" t="str">
            <v>Delivered</v>
          </cell>
        </row>
        <row r="17601">
          <cell r="B17601" t="str">
            <v>SP100882637</v>
          </cell>
          <cell r="D17601" t="str">
            <v>Delivered</v>
          </cell>
        </row>
        <row r="17602">
          <cell r="B17602" t="str">
            <v>SP100882601</v>
          </cell>
          <cell r="D17602" t="str">
            <v>Space Issue</v>
          </cell>
        </row>
        <row r="17603">
          <cell r="B17603" t="str">
            <v>SP100882586</v>
          </cell>
          <cell r="D17603" t="str">
            <v>Delivered</v>
          </cell>
        </row>
        <row r="17604">
          <cell r="B17604" t="str">
            <v>SP100882627</v>
          </cell>
          <cell r="D17604" t="str">
            <v>Delivered</v>
          </cell>
        </row>
        <row r="17605">
          <cell r="B17605" t="str">
            <v>SP100884178</v>
          </cell>
          <cell r="D17605" t="str">
            <v>Space Issue</v>
          </cell>
        </row>
        <row r="17606">
          <cell r="B17606" t="str">
            <v>SP100889835</v>
          </cell>
          <cell r="D17606" t="str">
            <v>Delivered</v>
          </cell>
        </row>
        <row r="17609">
          <cell r="B17609">
            <v>45915</v>
          </cell>
        </row>
        <row r="17610">
          <cell r="B17610" t="str">
            <v>AWB</v>
          </cell>
          <cell r="D17610" t="str">
            <v>Appointment I'D</v>
          </cell>
        </row>
        <row r="17611">
          <cell r="B17611">
            <v>100067262</v>
          </cell>
          <cell r="D17611" t="str">
            <v>Delivered</v>
          </cell>
        </row>
        <row r="17612">
          <cell r="B17612">
            <v>100067251</v>
          </cell>
          <cell r="D17612" t="str">
            <v>Delivered</v>
          </cell>
        </row>
        <row r="17613">
          <cell r="B17613">
            <v>100067107</v>
          </cell>
          <cell r="D17613" t="str">
            <v>Vehicle Break Down</v>
          </cell>
        </row>
        <row r="17614">
          <cell r="B17614">
            <v>100068719</v>
          </cell>
          <cell r="D17614" t="str">
            <v>Heavy RainFall</v>
          </cell>
        </row>
        <row r="17615">
          <cell r="B17615">
            <v>100067617</v>
          </cell>
          <cell r="D17615" t="str">
            <v>Delivered</v>
          </cell>
        </row>
        <row r="17616">
          <cell r="B17616">
            <v>100067616</v>
          </cell>
          <cell r="D17616" t="str">
            <v>Vehicle Break Down</v>
          </cell>
        </row>
        <row r="17617">
          <cell r="B17617">
            <v>100068425</v>
          </cell>
          <cell r="D17617" t="str">
            <v>Delivered</v>
          </cell>
        </row>
        <row r="17618">
          <cell r="B17618">
            <v>100068530</v>
          </cell>
          <cell r="D17618" t="str">
            <v>Delivered</v>
          </cell>
        </row>
        <row r="17619">
          <cell r="B17619">
            <v>100068410</v>
          </cell>
          <cell r="D17619" t="str">
            <v>Vehicle Waiting Since 6 Hr Not Accept Due To Space Issue</v>
          </cell>
        </row>
        <row r="17620">
          <cell r="B17620">
            <v>100068412</v>
          </cell>
          <cell r="D17620" t="str">
            <v>Delivered</v>
          </cell>
        </row>
        <row r="17621">
          <cell r="B17621">
            <v>100068528</v>
          </cell>
          <cell r="D17621" t="str">
            <v>Delivered</v>
          </cell>
        </row>
        <row r="17622">
          <cell r="B17622">
            <v>100068404</v>
          </cell>
          <cell r="D17622" t="str">
            <v>Delivered</v>
          </cell>
        </row>
        <row r="17623">
          <cell r="B17623">
            <v>100068401</v>
          </cell>
          <cell r="D17623" t="str">
            <v>In Transit Delay</v>
          </cell>
        </row>
        <row r="17624">
          <cell r="B17624">
            <v>100068428</v>
          </cell>
          <cell r="D17624" t="str">
            <v>Delivered</v>
          </cell>
        </row>
        <row r="17625">
          <cell r="B17625">
            <v>100068408</v>
          </cell>
          <cell r="D17625" t="str">
            <v>Vehicle Waiting Since 6 Hr Not Accept Due To Space Issue</v>
          </cell>
        </row>
        <row r="17626">
          <cell r="B17626">
            <v>100068402</v>
          </cell>
          <cell r="D17626" t="str">
            <v>Delivered</v>
          </cell>
        </row>
        <row r="17627">
          <cell r="B17627">
            <v>100068427</v>
          </cell>
          <cell r="D17627" t="str">
            <v>Delivered</v>
          </cell>
        </row>
        <row r="17628">
          <cell r="B17628">
            <v>100068424</v>
          </cell>
          <cell r="D17628" t="str">
            <v>Delivered</v>
          </cell>
        </row>
        <row r="17629">
          <cell r="B17629">
            <v>100068429</v>
          </cell>
          <cell r="D17629" t="str">
            <v>Delivered</v>
          </cell>
        </row>
        <row r="17630">
          <cell r="B17630">
            <v>100068405</v>
          </cell>
          <cell r="D17630" t="str">
            <v>Delivered</v>
          </cell>
        </row>
        <row r="17631">
          <cell r="B17631">
            <v>100068407</v>
          </cell>
          <cell r="D17631" t="str">
            <v>Delivered</v>
          </cell>
        </row>
        <row r="17632">
          <cell r="B17632">
            <v>100068531</v>
          </cell>
          <cell r="D17632" t="str">
            <v>Consignee Refused Due No Appointment</v>
          </cell>
        </row>
        <row r="17633">
          <cell r="B17633">
            <v>100068551</v>
          </cell>
          <cell r="D17633" t="str">
            <v>Delivered</v>
          </cell>
        </row>
        <row r="17634">
          <cell r="B17634">
            <v>100068634</v>
          </cell>
          <cell r="D17634" t="str">
            <v>Delivered</v>
          </cell>
        </row>
        <row r="17635">
          <cell r="B17635">
            <v>100068598</v>
          </cell>
          <cell r="D17635" t="str">
            <v>Heavy RainFall</v>
          </cell>
        </row>
        <row r="17636">
          <cell r="B17636">
            <v>100068550</v>
          </cell>
          <cell r="D17636" t="str">
            <v>Delivered</v>
          </cell>
        </row>
        <row r="17637">
          <cell r="B17637">
            <v>100068998</v>
          </cell>
          <cell r="D17637" t="str">
            <v>Delivered</v>
          </cell>
        </row>
        <row r="17638">
          <cell r="B17638">
            <v>100068612</v>
          </cell>
          <cell r="D17638" t="str">
            <v>Delivered</v>
          </cell>
        </row>
        <row r="17639">
          <cell r="B17639">
            <v>100068611</v>
          </cell>
          <cell r="D17639" t="str">
            <v>Delivered</v>
          </cell>
        </row>
        <row r="17640">
          <cell r="B17640">
            <v>100068579</v>
          </cell>
          <cell r="D17640" t="str">
            <v>Delivered</v>
          </cell>
        </row>
        <row r="17641">
          <cell r="B17641">
            <v>100068710</v>
          </cell>
          <cell r="D17641" t="str">
            <v>Delivered</v>
          </cell>
        </row>
        <row r="17642">
          <cell r="B17642">
            <v>100068709</v>
          </cell>
          <cell r="D17642" t="str">
            <v>Delivered</v>
          </cell>
        </row>
        <row r="17643">
          <cell r="B17643">
            <v>100068671</v>
          </cell>
          <cell r="D17643" t="str">
            <v>Vehicle Waiting Since 6 Hr Not Accept Due To Space Issue</v>
          </cell>
        </row>
        <row r="17644">
          <cell r="B17644">
            <v>100068712</v>
          </cell>
          <cell r="D17644" t="str">
            <v>Delivered</v>
          </cell>
        </row>
        <row r="17645">
          <cell r="B17645">
            <v>100068670</v>
          </cell>
          <cell r="D17645" t="str">
            <v>Delivered</v>
          </cell>
        </row>
        <row r="17646">
          <cell r="B17646">
            <v>100068762</v>
          </cell>
          <cell r="D17646" t="str">
            <v>Delivered</v>
          </cell>
        </row>
        <row r="17647">
          <cell r="B17647">
            <v>100068757</v>
          </cell>
          <cell r="D17647" t="str">
            <v>Vehicle Break Down</v>
          </cell>
        </row>
        <row r="17648">
          <cell r="B17648">
            <v>1500283</v>
          </cell>
          <cell r="D17648" t="str">
            <v>Delivered</v>
          </cell>
        </row>
        <row r="17649">
          <cell r="B17649">
            <v>1500308</v>
          </cell>
          <cell r="D17649" t="str">
            <v>Delivered</v>
          </cell>
        </row>
        <row r="17650">
          <cell r="B17650" t="str">
            <v>SP100866928</v>
          </cell>
          <cell r="D17650" t="str">
            <v>Delivered</v>
          </cell>
        </row>
        <row r="17651">
          <cell r="B17651" t="str">
            <v>SP100872170</v>
          </cell>
          <cell r="D17651" t="str">
            <v>Delivered</v>
          </cell>
        </row>
        <row r="17652">
          <cell r="B17652" t="str">
            <v>SP100871913</v>
          </cell>
          <cell r="D17652" t="str">
            <v>Delivered</v>
          </cell>
        </row>
        <row r="17653">
          <cell r="B17653" t="str">
            <v>SP100872169</v>
          </cell>
          <cell r="D17653" t="str">
            <v>Delivered</v>
          </cell>
        </row>
        <row r="17654">
          <cell r="B17654" t="str">
            <v>SP100872172</v>
          </cell>
          <cell r="D17654" t="str">
            <v>Delivered</v>
          </cell>
        </row>
        <row r="17655">
          <cell r="B17655" t="str">
            <v>SP100883806</v>
          </cell>
          <cell r="D17655" t="str">
            <v>Delivered</v>
          </cell>
        </row>
        <row r="17656">
          <cell r="B17656" t="str">
            <v>SP100883794</v>
          </cell>
          <cell r="D17656" t="str">
            <v>Delivered</v>
          </cell>
        </row>
        <row r="17657">
          <cell r="B17657" t="str">
            <v>SP100887262</v>
          </cell>
          <cell r="D17657" t="str">
            <v>Delivered</v>
          </cell>
        </row>
        <row r="17658">
          <cell r="B17658" t="str">
            <v>SP100887254</v>
          </cell>
          <cell r="D17658" t="str">
            <v>Delivered</v>
          </cell>
        </row>
        <row r="17659">
          <cell r="B17659" t="str">
            <v>SP100887100</v>
          </cell>
          <cell r="D17659" t="str">
            <v>Delivered</v>
          </cell>
        </row>
        <row r="17660">
          <cell r="B17660" t="str">
            <v>SP100887568</v>
          </cell>
          <cell r="D17660" t="str">
            <v>Delivered</v>
          </cell>
        </row>
        <row r="17661">
          <cell r="B17661" t="str">
            <v>SP100887727</v>
          </cell>
          <cell r="D17661" t="str">
            <v>Delivered</v>
          </cell>
        </row>
        <row r="17662">
          <cell r="B17662" t="str">
            <v>SP100889632</v>
          </cell>
          <cell r="D17662" t="str">
            <v>Delivered</v>
          </cell>
        </row>
        <row r="17663">
          <cell r="B17663" t="str">
            <v>SP100889623</v>
          </cell>
          <cell r="D17663" t="str">
            <v>Delivered</v>
          </cell>
        </row>
        <row r="17664">
          <cell r="B17664" t="str">
            <v>SP100891002</v>
          </cell>
          <cell r="D17664" t="str">
            <v>Delivered</v>
          </cell>
        </row>
        <row r="17665">
          <cell r="B17665" t="str">
            <v>SP100890882</v>
          </cell>
          <cell r="D17665" t="str">
            <v>Delivered</v>
          </cell>
        </row>
        <row r="17666">
          <cell r="B17666">
            <v>39937610113680</v>
          </cell>
          <cell r="D17666" t="str">
            <v>Delivered</v>
          </cell>
        </row>
        <row r="17667">
          <cell r="B17667">
            <v>39937610113816</v>
          </cell>
          <cell r="D17667" t="str">
            <v>Delivered</v>
          </cell>
        </row>
        <row r="17668">
          <cell r="B17668">
            <v>39937610113654</v>
          </cell>
          <cell r="D17668" t="e">
            <v>#N/A</v>
          </cell>
        </row>
        <row r="17669">
          <cell r="B17669">
            <v>39937610112840</v>
          </cell>
          <cell r="D17669" t="e">
            <v>#N/A</v>
          </cell>
        </row>
        <row r="17670">
          <cell r="B17670">
            <v>39937610116373</v>
          </cell>
          <cell r="D17670" t="e">
            <v>#N/A</v>
          </cell>
        </row>
        <row r="17671">
          <cell r="B17671">
            <v>39937610110666</v>
          </cell>
          <cell r="D17671" t="str">
            <v>Delivered</v>
          </cell>
        </row>
        <row r="17672">
          <cell r="B17672">
            <v>39937610111742</v>
          </cell>
          <cell r="D17672" t="str">
            <v>Delivered</v>
          </cell>
        </row>
        <row r="17673">
          <cell r="B17673">
            <v>39937610113444</v>
          </cell>
          <cell r="D17673" t="str">
            <v>Delivered</v>
          </cell>
        </row>
        <row r="17674">
          <cell r="B17674">
            <v>39937610113330</v>
          </cell>
          <cell r="D17674" t="str">
            <v>Delivered</v>
          </cell>
        </row>
        <row r="17675">
          <cell r="B17675">
            <v>39937610110143</v>
          </cell>
          <cell r="D17675" t="str">
            <v>Delivered</v>
          </cell>
        </row>
        <row r="17676">
          <cell r="B17676">
            <v>39937610110272</v>
          </cell>
          <cell r="D17676" t="str">
            <v>Delivered</v>
          </cell>
        </row>
        <row r="17677">
          <cell r="B17677">
            <v>39937610110434</v>
          </cell>
          <cell r="D17677" t="str">
            <v>Document Re Share by Client</v>
          </cell>
        </row>
        <row r="17678">
          <cell r="B17678">
            <v>39937610110935</v>
          </cell>
          <cell r="D17678" t="str">
            <v>Delivered</v>
          </cell>
        </row>
        <row r="17679">
          <cell r="B17679">
            <v>39937610113072</v>
          </cell>
          <cell r="D17679" t="str">
            <v>Delivered</v>
          </cell>
        </row>
        <row r="17680">
          <cell r="B17680">
            <v>39937610111112</v>
          </cell>
          <cell r="D17680" t="str">
            <v>Delivered</v>
          </cell>
        </row>
        <row r="17681">
          <cell r="B17681">
            <v>39937610111355</v>
          </cell>
          <cell r="D17681" t="str">
            <v>Delivered</v>
          </cell>
        </row>
        <row r="17682">
          <cell r="B17682">
            <v>39937610110773</v>
          </cell>
          <cell r="D17682" t="str">
            <v>Delivered</v>
          </cell>
        </row>
        <row r="17683">
          <cell r="B17683">
            <v>39937610111484</v>
          </cell>
          <cell r="D17683" t="str">
            <v>Delivered</v>
          </cell>
        </row>
        <row r="17684">
          <cell r="B17684">
            <v>39937610110725</v>
          </cell>
          <cell r="D17684" t="str">
            <v>Delivered</v>
          </cell>
        </row>
        <row r="17685">
          <cell r="B17685">
            <v>39937610113315</v>
          </cell>
          <cell r="D17685" t="str">
            <v>Delivered</v>
          </cell>
        </row>
        <row r="17686">
          <cell r="B17686">
            <v>39937610110806</v>
          </cell>
          <cell r="D17686" t="str">
            <v>Delivered</v>
          </cell>
        </row>
        <row r="17687">
          <cell r="B17687">
            <v>39937610110390</v>
          </cell>
          <cell r="D17687" t="str">
            <v>Delivered</v>
          </cell>
        </row>
        <row r="17688">
          <cell r="B17688">
            <v>39937610111252</v>
          </cell>
          <cell r="D17688" t="str">
            <v>Delivered</v>
          </cell>
        </row>
        <row r="17689">
          <cell r="B17689">
            <v>39937610111591</v>
          </cell>
          <cell r="D17689" t="str">
            <v>Delivered</v>
          </cell>
        </row>
        <row r="17690">
          <cell r="B17690">
            <v>39937610111425</v>
          </cell>
          <cell r="D17690" t="str">
            <v>Delivered</v>
          </cell>
        </row>
        <row r="17691">
          <cell r="B17691">
            <v>39937610110250</v>
          </cell>
          <cell r="D17691" t="str">
            <v>Delivered</v>
          </cell>
        </row>
        <row r="17692">
          <cell r="B17692">
            <v>39937610110482</v>
          </cell>
          <cell r="D17692" t="str">
            <v>Delivered</v>
          </cell>
        </row>
        <row r="17693">
          <cell r="B17693">
            <v>39937610110600</v>
          </cell>
          <cell r="D17693" t="str">
            <v>Consignee Refused</v>
          </cell>
        </row>
        <row r="17694">
          <cell r="B17694">
            <v>39937610110460</v>
          </cell>
          <cell r="D17694" t="str">
            <v>Delivered</v>
          </cell>
        </row>
        <row r="17695">
          <cell r="B17695">
            <v>39937610115824</v>
          </cell>
          <cell r="D17695" t="str">
            <v>Delivered</v>
          </cell>
        </row>
        <row r="17696">
          <cell r="B17696">
            <v>39937610115710</v>
          </cell>
          <cell r="D17696" t="str">
            <v>Delivered</v>
          </cell>
        </row>
        <row r="17697">
          <cell r="B17697">
            <v>39937610115916</v>
          </cell>
          <cell r="D17697" t="str">
            <v>Maximum Attempt</v>
          </cell>
        </row>
        <row r="17698">
          <cell r="B17698">
            <v>39937610115990</v>
          </cell>
          <cell r="D17698" t="str">
            <v>Delivered</v>
          </cell>
        </row>
        <row r="17699">
          <cell r="B17699">
            <v>39937610115872</v>
          </cell>
          <cell r="D17699" t="str">
            <v>Delivered</v>
          </cell>
        </row>
        <row r="17700">
          <cell r="B17700">
            <v>39937610115765</v>
          </cell>
          <cell r="D17700" t="str">
            <v>Delivered</v>
          </cell>
        </row>
        <row r="17701">
          <cell r="B17701">
            <v>39937610116141</v>
          </cell>
          <cell r="D17701" t="str">
            <v>Delivered</v>
          </cell>
        </row>
        <row r="17702">
          <cell r="B17702">
            <v>39937610115780</v>
          </cell>
          <cell r="D17702" t="str">
            <v>Delivered</v>
          </cell>
        </row>
        <row r="17703">
          <cell r="B17703">
            <v>39937610115964</v>
          </cell>
          <cell r="D17703" t="str">
            <v>Delivered</v>
          </cell>
        </row>
        <row r="17704">
          <cell r="B17704">
            <v>39937610115802</v>
          </cell>
          <cell r="D17704" t="str">
            <v>Delivered</v>
          </cell>
        </row>
        <row r="17705">
          <cell r="B17705">
            <v>39937610115894</v>
          </cell>
          <cell r="D17705" t="str">
            <v>Delivered</v>
          </cell>
        </row>
        <row r="17706">
          <cell r="B17706">
            <v>39937610117456</v>
          </cell>
          <cell r="D17706" t="str">
            <v>Delivered</v>
          </cell>
        </row>
        <row r="17707">
          <cell r="B17707">
            <v>39937610116664</v>
          </cell>
          <cell r="D17707" t="str">
            <v>NTD Update</v>
          </cell>
        </row>
        <row r="17708">
          <cell r="B17708">
            <v>39937610117401</v>
          </cell>
          <cell r="D17708" t="str">
            <v>Delivered</v>
          </cell>
        </row>
        <row r="17709">
          <cell r="B17709" t="str">
            <v>SP100889455</v>
          </cell>
          <cell r="D17709" t="str">
            <v>Delivered</v>
          </cell>
        </row>
        <row r="17712">
          <cell r="B17712" t="str">
            <v>SP100889840</v>
          </cell>
        </row>
        <row r="17713">
          <cell r="B17713" t="str">
            <v>SP100889666</v>
          </cell>
        </row>
        <row r="17714">
          <cell r="B17714" t="str">
            <v>SP100889627</v>
          </cell>
        </row>
        <row r="17715">
          <cell r="B17715" t="str">
            <v>SP100889605</v>
          </cell>
        </row>
        <row r="17716">
          <cell r="B17716" t="str">
            <v>SP100889458</v>
          </cell>
        </row>
        <row r="17717">
          <cell r="B17717" t="str">
            <v>SP100889671</v>
          </cell>
        </row>
        <row r="17721">
          <cell r="B17721">
            <v>45916</v>
          </cell>
        </row>
        <row r="17722">
          <cell r="B17722" t="str">
            <v>AWB</v>
          </cell>
          <cell r="D17722" t="str">
            <v>Appointment I'D</v>
          </cell>
        </row>
        <row r="17723">
          <cell r="B17723">
            <v>100066552</v>
          </cell>
          <cell r="D17723" t="str">
            <v>Delivered</v>
          </cell>
        </row>
        <row r="17724">
          <cell r="B17724">
            <v>100068087</v>
          </cell>
          <cell r="D17724" t="str">
            <v>Delivered</v>
          </cell>
        </row>
        <row r="17725">
          <cell r="B17725">
            <v>100067593</v>
          </cell>
          <cell r="D17725" t="str">
            <v>Late Reach</v>
          </cell>
        </row>
        <row r="17726">
          <cell r="B17726">
            <v>100068595</v>
          </cell>
          <cell r="D17726" t="str">
            <v>Delivered</v>
          </cell>
        </row>
        <row r="17727">
          <cell r="B17727">
            <v>100069817</v>
          </cell>
          <cell r="D17727" t="str">
            <v>Delivered</v>
          </cell>
        </row>
        <row r="17728">
          <cell r="B17728">
            <v>100068608</v>
          </cell>
          <cell r="D17728" t="str">
            <v>Delivered</v>
          </cell>
        </row>
        <row r="17729">
          <cell r="B17729">
            <v>100068609</v>
          </cell>
          <cell r="D17729" t="str">
            <v>Delivered</v>
          </cell>
        </row>
        <row r="17730">
          <cell r="B17730">
            <v>100068600</v>
          </cell>
          <cell r="D17730" t="str">
            <v>Delivered</v>
          </cell>
        </row>
        <row r="17731">
          <cell r="B17731">
            <v>100068610</v>
          </cell>
          <cell r="D17731" t="str">
            <v>Delivered</v>
          </cell>
        </row>
        <row r="17732">
          <cell r="B17732">
            <v>100069131</v>
          </cell>
          <cell r="D17732" t="str">
            <v>Delivered</v>
          </cell>
        </row>
        <row r="17733">
          <cell r="B17733">
            <v>100069290</v>
          </cell>
          <cell r="D17733" t="str">
            <v>Space Issue</v>
          </cell>
        </row>
        <row r="17734">
          <cell r="B17734">
            <v>100069269</v>
          </cell>
          <cell r="D17734" t="str">
            <v>Space Issue</v>
          </cell>
        </row>
        <row r="17735">
          <cell r="B17735" t="str">
            <v>SP100883813</v>
          </cell>
          <cell r="D17735" t="str">
            <v>Delivered</v>
          </cell>
        </row>
        <row r="17736">
          <cell r="B17736" t="str">
            <v>SP100887710</v>
          </cell>
          <cell r="D17736" t="str">
            <v>Delivered</v>
          </cell>
        </row>
        <row r="17737">
          <cell r="B17737" t="str">
            <v>SP100889616</v>
          </cell>
          <cell r="D17737" t="str">
            <v>Delivered</v>
          </cell>
        </row>
        <row r="17738">
          <cell r="B17738" t="str">
            <v>SP100889611</v>
          </cell>
          <cell r="D17738" t="str">
            <v>Delivered</v>
          </cell>
        </row>
        <row r="17739">
          <cell r="B17739" t="str">
            <v>SP100889685</v>
          </cell>
          <cell r="D17739" t="str">
            <v>Delivered</v>
          </cell>
        </row>
        <row r="17740">
          <cell r="B17740" t="str">
            <v>SP100889604</v>
          </cell>
          <cell r="D17740" t="str">
            <v>Delivered</v>
          </cell>
        </row>
        <row r="17741">
          <cell r="B17741" t="str">
            <v>SP100889622</v>
          </cell>
          <cell r="D17741" t="str">
            <v>Delivered</v>
          </cell>
        </row>
        <row r="17742">
          <cell r="B17742" t="str">
            <v>SP100889661</v>
          </cell>
          <cell r="D17742" t="str">
            <v>Delivered</v>
          </cell>
        </row>
        <row r="17743">
          <cell r="B17743" t="str">
            <v>SP100891209</v>
          </cell>
          <cell r="D17743" t="str">
            <v>PO has been cancelled by the MP</v>
          </cell>
        </row>
        <row r="17744">
          <cell r="B17744" t="str">
            <v>SP100891201</v>
          </cell>
          <cell r="D17744" t="str">
            <v>Delivered</v>
          </cell>
        </row>
        <row r="17745">
          <cell r="B17745" t="str">
            <v>SP100891174</v>
          </cell>
          <cell r="D17745" t="str">
            <v>PO has been cancelled by the MP</v>
          </cell>
        </row>
        <row r="17746">
          <cell r="B17746" t="str">
            <v>SP100891295</v>
          </cell>
          <cell r="D17746" t="str">
            <v>Appointment taken before edd</v>
          </cell>
        </row>
        <row r="17747">
          <cell r="B17747" t="str">
            <v>SP100894072</v>
          </cell>
          <cell r="D17747" t="str">
            <v>In Transit</v>
          </cell>
        </row>
        <row r="17748">
          <cell r="B17748" t="str">
            <v>SP100894102</v>
          </cell>
          <cell r="D17748" t="str">
            <v>In Transit</v>
          </cell>
        </row>
        <row r="17749">
          <cell r="B17749" t="str">
            <v>SP100892932</v>
          </cell>
          <cell r="D17749" t="str">
            <v>Delivered</v>
          </cell>
        </row>
        <row r="17750">
          <cell r="B17750" t="str">
            <v>SP100892852</v>
          </cell>
          <cell r="D17750" t="str">
            <v>Delivered</v>
          </cell>
        </row>
        <row r="17751">
          <cell r="B17751" t="str">
            <v>SP100892859</v>
          </cell>
          <cell r="D17751" t="str">
            <v>Delivered</v>
          </cell>
        </row>
        <row r="17752">
          <cell r="B17752" t="str">
            <v>SP100892855</v>
          </cell>
          <cell r="D17752" t="str">
            <v>Delivered</v>
          </cell>
        </row>
        <row r="17753">
          <cell r="B17753">
            <v>39937610113853</v>
          </cell>
          <cell r="D17753" t="str">
            <v>Waiting For Confirmation</v>
          </cell>
        </row>
        <row r="17754">
          <cell r="B17754">
            <v>39937610113293</v>
          </cell>
          <cell r="D17754" t="str">
            <v>Delivered</v>
          </cell>
        </row>
        <row r="17755">
          <cell r="B17755">
            <v>39937610115743</v>
          </cell>
          <cell r="D17755" t="str">
            <v>Delivered</v>
          </cell>
        </row>
        <row r="17756">
          <cell r="B17756">
            <v>39937610115684</v>
          </cell>
          <cell r="D17756" t="str">
            <v>Delivered</v>
          </cell>
        </row>
        <row r="17757">
          <cell r="B17757">
            <v>39937610117600</v>
          </cell>
          <cell r="D17757" t="str">
            <v>Delivered</v>
          </cell>
        </row>
        <row r="17758">
          <cell r="B17758">
            <v>39937610117655</v>
          </cell>
          <cell r="D17758" t="str">
            <v>Waiting For Confirmation</v>
          </cell>
        </row>
        <row r="17759">
          <cell r="B17759">
            <v>39937610117714</v>
          </cell>
          <cell r="D17759" t="str">
            <v>Delivered</v>
          </cell>
        </row>
        <row r="17760">
          <cell r="B17760">
            <v>39937610117692</v>
          </cell>
          <cell r="D17760" t="str">
            <v>Delivered</v>
          </cell>
        </row>
        <row r="17761">
          <cell r="B17761">
            <v>39937610117585</v>
          </cell>
          <cell r="D17761" t="str">
            <v>Delivered</v>
          </cell>
        </row>
        <row r="17762">
          <cell r="B17762">
            <v>39937610117633</v>
          </cell>
          <cell r="D17762" t="str">
            <v>Delivered</v>
          </cell>
        </row>
        <row r="17763">
          <cell r="B17763">
            <v>39937610117670</v>
          </cell>
          <cell r="D17763" t="str">
            <v>Delivered</v>
          </cell>
        </row>
        <row r="17764">
          <cell r="B17764">
            <v>39937610117541</v>
          </cell>
          <cell r="D17764" t="str">
            <v>Waiting For Confirmation</v>
          </cell>
        </row>
        <row r="17767">
          <cell r="B17767">
            <v>45917</v>
          </cell>
        </row>
        <row r="17768">
          <cell r="B17768" t="str">
            <v>AWB</v>
          </cell>
          <cell r="D17768" t="str">
            <v>Appointment I'D</v>
          </cell>
        </row>
        <row r="17769">
          <cell r="B17769">
            <v>100067120</v>
          </cell>
          <cell r="D17769" t="str">
            <v>Delivered</v>
          </cell>
        </row>
        <row r="17770">
          <cell r="B17770">
            <v>100067088</v>
          </cell>
          <cell r="D17770" t="str">
            <v>Delivered</v>
          </cell>
        </row>
        <row r="17771">
          <cell r="B17771">
            <v>100067591</v>
          </cell>
          <cell r="D17771" t="str">
            <v>Not Delivered Due To Vishwakarma Puja Celebration</v>
          </cell>
        </row>
        <row r="17772">
          <cell r="B17772">
            <v>100068219</v>
          </cell>
          <cell r="D17772" t="str">
            <v>Not Delivered Due To Vishwakarma Puja Celebration</v>
          </cell>
        </row>
        <row r="17773">
          <cell r="B17773">
            <v>100068403</v>
          </cell>
          <cell r="D17773" t="str">
            <v>Delivered</v>
          </cell>
        </row>
        <row r="17774">
          <cell r="B17774">
            <v>100068759</v>
          </cell>
          <cell r="D17774" t="str">
            <v>Delivered</v>
          </cell>
        </row>
        <row r="17775">
          <cell r="B17775">
            <v>100068763</v>
          </cell>
          <cell r="D17775" t="str">
            <v>Delivered</v>
          </cell>
        </row>
        <row r="17776">
          <cell r="B17776">
            <v>100068764</v>
          </cell>
          <cell r="D17776" t="str">
            <v>Delivered</v>
          </cell>
        </row>
        <row r="17777">
          <cell r="B17777">
            <v>100068758</v>
          </cell>
          <cell r="D17777" t="str">
            <v>Not Delivered Due To Vishwakarma Puja Celebration</v>
          </cell>
        </row>
        <row r="17778">
          <cell r="B17778">
            <v>1500309</v>
          </cell>
          <cell r="D17778" t="str">
            <v>Delivered</v>
          </cell>
        </row>
        <row r="17779">
          <cell r="B17779" t="str">
            <v>SP100871914</v>
          </cell>
          <cell r="D17779" t="str">
            <v>Delivered</v>
          </cell>
        </row>
        <row r="17780">
          <cell r="B17780" t="str">
            <v>SP100891261</v>
          </cell>
          <cell r="D17780" t="str">
            <v>Delivered</v>
          </cell>
        </row>
        <row r="17781">
          <cell r="B17781">
            <v>39937610113724</v>
          </cell>
          <cell r="D17781" t="str">
            <v>Delivered</v>
          </cell>
        </row>
        <row r="17782">
          <cell r="B17782">
            <v>39937610117493</v>
          </cell>
          <cell r="D17782" t="str">
            <v>Delivered</v>
          </cell>
        </row>
        <row r="17783">
          <cell r="B17783">
            <v>39937610149796</v>
          </cell>
          <cell r="D17783" t="str">
            <v>Wrong ASN</v>
          </cell>
        </row>
        <row r="17784">
          <cell r="B17784">
            <v>39937610147324</v>
          </cell>
          <cell r="D17784" t="str">
            <v>Delivered</v>
          </cell>
        </row>
        <row r="17785">
          <cell r="B17785">
            <v>39937610148072</v>
          </cell>
          <cell r="D17785" t="str">
            <v>Delivered</v>
          </cell>
        </row>
        <row r="17786">
          <cell r="B17786">
            <v>39937610115916</v>
          </cell>
          <cell r="D17786" t="str">
            <v>Delivered</v>
          </cell>
        </row>
        <row r="17790">
          <cell r="B17790" t="str">
            <v>AWB</v>
          </cell>
          <cell r="D17790" t="str">
            <v>POC Name</v>
          </cell>
        </row>
        <row r="17791">
          <cell r="B17791" t="str">
            <v>SP100889840</v>
          </cell>
        </row>
        <row r="17792">
          <cell r="B17792" t="str">
            <v>SP100889666</v>
          </cell>
          <cell r="D17792" t="str">
            <v>Rahil Naidu</v>
          </cell>
        </row>
        <row r="17793">
          <cell r="B17793" t="str">
            <v>SP100889627</v>
          </cell>
        </row>
        <row r="17794">
          <cell r="B17794" t="str">
            <v>SP100889605</v>
          </cell>
          <cell r="D17794" t="str">
            <v>Abhijeet  M</v>
          </cell>
        </row>
        <row r="17795">
          <cell r="B17795" t="str">
            <v>SP100889458</v>
          </cell>
          <cell r="D17795" t="str">
            <v>Sidhesh</v>
          </cell>
        </row>
        <row r="17796">
          <cell r="B17796" t="str">
            <v>SP100889671</v>
          </cell>
          <cell r="D17796" t="str">
            <v>Vignesh</v>
          </cell>
        </row>
        <row r="17797">
          <cell r="B17797" t="str">
            <v>SP100894072</v>
          </cell>
          <cell r="D17797" t="str">
            <v>Revant</v>
          </cell>
        </row>
        <row r="17798">
          <cell r="B17798" t="str">
            <v>SP100894102</v>
          </cell>
          <cell r="D17798" t="str">
            <v>Ajinkay</v>
          </cell>
        </row>
        <row r="17799">
          <cell r="B17799" t="str">
            <v>SP100898046</v>
          </cell>
        </row>
        <row r="17800">
          <cell r="B17800" t="str">
            <v>SP100898123</v>
          </cell>
          <cell r="D17800" t="str">
            <v>Revant</v>
          </cell>
        </row>
        <row r="17801">
          <cell r="B17801" t="str">
            <v>SP100898012</v>
          </cell>
          <cell r="D17801" t="str">
            <v>Prathamesh</v>
          </cell>
        </row>
        <row r="17802">
          <cell r="B17802" t="str">
            <v>SP100897971</v>
          </cell>
          <cell r="D17802" t="str">
            <v>Nishant Raj</v>
          </cell>
        </row>
        <row r="17803">
          <cell r="B17803" t="str">
            <v>SP100897903</v>
          </cell>
        </row>
        <row r="17806">
          <cell r="B17806">
            <v>45918</v>
          </cell>
        </row>
        <row r="17807">
          <cell r="B17807" t="str">
            <v>AWB</v>
          </cell>
          <cell r="D17807" t="str">
            <v>Appointment I'D</v>
          </cell>
        </row>
        <row r="17808">
          <cell r="B17808">
            <v>100065764</v>
          </cell>
          <cell r="D17808" t="str">
            <v>Delivered</v>
          </cell>
        </row>
        <row r="17809">
          <cell r="B17809">
            <v>100066137</v>
          </cell>
          <cell r="D17809" t="str">
            <v>MFD Issue</v>
          </cell>
        </row>
        <row r="17810">
          <cell r="B17810">
            <v>100066586</v>
          </cell>
          <cell r="D17810" t="str">
            <v>Product Damage</v>
          </cell>
        </row>
        <row r="17811">
          <cell r="B17811">
            <v>100067421</v>
          </cell>
          <cell r="D17811" t="str">
            <v>Delivered</v>
          </cell>
        </row>
        <row r="17812">
          <cell r="B17812">
            <v>100068220</v>
          </cell>
          <cell r="D17812" t="str">
            <v>Delivered</v>
          </cell>
        </row>
        <row r="17813">
          <cell r="B17813">
            <v>100068632</v>
          </cell>
          <cell r="D17813" t="str">
            <v>Delivered</v>
          </cell>
        </row>
        <row r="17814">
          <cell r="B17814">
            <v>100069007</v>
          </cell>
          <cell r="D17814" t="str">
            <v>Delivered</v>
          </cell>
        </row>
        <row r="17815">
          <cell r="B17815">
            <v>100069130</v>
          </cell>
          <cell r="D17815" t="str">
            <v>Not Delivered</v>
          </cell>
        </row>
        <row r="17816">
          <cell r="B17816">
            <v>100069292</v>
          </cell>
          <cell r="D17816" t="str">
            <v>In Transit Delay</v>
          </cell>
        </row>
        <row r="17817">
          <cell r="B17817">
            <v>100069300</v>
          </cell>
          <cell r="D17817" t="str">
            <v>In Transit Delay</v>
          </cell>
        </row>
        <row r="17818">
          <cell r="B17818">
            <v>1506992</v>
          </cell>
          <cell r="D17818" t="str">
            <v>Delivered</v>
          </cell>
        </row>
        <row r="17819">
          <cell r="B17819">
            <v>1500313</v>
          </cell>
          <cell r="D17819" t="str">
            <v>Delivered</v>
          </cell>
        </row>
        <row r="17820">
          <cell r="B17820" t="str">
            <v>SP100876548</v>
          </cell>
          <cell r="D17820" t="str">
            <v>Delivered</v>
          </cell>
        </row>
        <row r="17821">
          <cell r="B17821" t="str">
            <v>SP100872036</v>
          </cell>
          <cell r="D17821" t="str">
            <v>Delivered</v>
          </cell>
        </row>
        <row r="17822">
          <cell r="B17822" t="str">
            <v>SP100887707</v>
          </cell>
          <cell r="D17822" t="str">
            <v>Delivered</v>
          </cell>
        </row>
        <row r="17823">
          <cell r="B17823" t="str">
            <v>SP100898012</v>
          </cell>
          <cell r="D17823" t="str">
            <v>Delivered</v>
          </cell>
        </row>
        <row r="17824">
          <cell r="B17824" t="str">
            <v>SP100897971</v>
          </cell>
          <cell r="D17824" t="str">
            <v>Not Delivered</v>
          </cell>
        </row>
        <row r="17825">
          <cell r="B17825" t="str">
            <v>SP100897903</v>
          </cell>
          <cell r="D17825" t="str">
            <v>Delivered</v>
          </cell>
        </row>
        <row r="17826">
          <cell r="B17826">
            <v>39937610113934</v>
          </cell>
          <cell r="D17826" t="str">
            <v>Delivered</v>
          </cell>
        </row>
        <row r="17827">
          <cell r="B17827">
            <v>39937610110806</v>
          </cell>
          <cell r="D17827" t="str">
            <v>Delivered</v>
          </cell>
        </row>
        <row r="17828">
          <cell r="B17828">
            <v>39937610116141</v>
          </cell>
          <cell r="D17828" t="str">
            <v>Delivered</v>
          </cell>
        </row>
        <row r="17829">
          <cell r="B17829">
            <v>39937610131670</v>
          </cell>
          <cell r="D17829" t="str">
            <v>Delivered</v>
          </cell>
        </row>
        <row r="17830">
          <cell r="B17830">
            <v>39937610131703</v>
          </cell>
          <cell r="D17830" t="str">
            <v>Delivered</v>
          </cell>
        </row>
        <row r="17833">
          <cell r="B17833">
            <v>45919</v>
          </cell>
        </row>
        <row r="17834">
          <cell r="B17834" t="str">
            <v>AWB</v>
          </cell>
          <cell r="D17834" t="str">
            <v>Appointment I'D</v>
          </cell>
        </row>
        <row r="17835">
          <cell r="B17835">
            <v>100067107</v>
          </cell>
          <cell r="D17835" t="str">
            <v>VECHILE WAITING SINCE 9 HOUR STILL SAPCE ISSUE PROBLEM</v>
          </cell>
        </row>
        <row r="17836">
          <cell r="B17836">
            <v>100067147</v>
          </cell>
          <cell r="D17836" t="str">
            <v>Delivered</v>
          </cell>
        </row>
        <row r="17837">
          <cell r="B17837">
            <v>100067616</v>
          </cell>
          <cell r="D17837" t="str">
            <v>VECHILE WAITING SINCE 9 HOUR STILL SAPCE ISSUE PROBLEM</v>
          </cell>
        </row>
        <row r="17838">
          <cell r="B17838">
            <v>100068659</v>
          </cell>
          <cell r="D17838" t="str">
            <v>Delivered</v>
          </cell>
        </row>
        <row r="17839">
          <cell r="B17839">
            <v>100068410</v>
          </cell>
          <cell r="D17839" t="str">
            <v>Delivered</v>
          </cell>
        </row>
        <row r="17840">
          <cell r="B17840">
            <v>100068708</v>
          </cell>
          <cell r="D17840" t="str">
            <v>Wrong Address</v>
          </cell>
        </row>
        <row r="17841">
          <cell r="B17841">
            <v>100068401</v>
          </cell>
          <cell r="D17841" t="str">
            <v>Delivered</v>
          </cell>
        </row>
        <row r="17842">
          <cell r="B17842">
            <v>100068408</v>
          </cell>
          <cell r="D17842" t="str">
            <v>Delivered</v>
          </cell>
        </row>
        <row r="17843">
          <cell r="B17843">
            <v>100068660</v>
          </cell>
          <cell r="D17843" t="str">
            <v>Wrong Address</v>
          </cell>
        </row>
        <row r="17844">
          <cell r="B17844">
            <v>100068598</v>
          </cell>
          <cell r="D17844" t="str">
            <v>SAID NO APPOINTEMENT TODAY</v>
          </cell>
        </row>
        <row r="17845">
          <cell r="B17845">
            <v>100068671</v>
          </cell>
          <cell r="D17845" t="str">
            <v>MATERAIL NOT FOUND IN WAREHOUSE</v>
          </cell>
        </row>
        <row r="17846">
          <cell r="B17846">
            <v>100068713</v>
          </cell>
          <cell r="D17846" t="str">
            <v>Wrong Address</v>
          </cell>
        </row>
        <row r="17847">
          <cell r="B17847">
            <v>100069299</v>
          </cell>
          <cell r="D17847" t="str">
            <v>HEAVY RAINFALL</v>
          </cell>
        </row>
        <row r="17848">
          <cell r="B17848">
            <v>100069825</v>
          </cell>
          <cell r="D17848" t="str">
            <v>Delivered</v>
          </cell>
        </row>
        <row r="17849">
          <cell r="B17849">
            <v>100069062</v>
          </cell>
          <cell r="D17849" t="str">
            <v>Delivered</v>
          </cell>
        </row>
        <row r="17850">
          <cell r="B17850">
            <v>100069274</v>
          </cell>
          <cell r="D17850" t="str">
            <v>Delivered</v>
          </cell>
        </row>
        <row r="17851">
          <cell r="B17851" t="str">
            <v>SP100883816</v>
          </cell>
          <cell r="D17851" t="str">
            <v>Delivered</v>
          </cell>
        </row>
        <row r="17852">
          <cell r="B17852" t="str">
            <v>SP100883781 </v>
          </cell>
          <cell r="D17852" t="str">
            <v>Delivered</v>
          </cell>
        </row>
        <row r="17853">
          <cell r="B17853" t="str">
            <v>SP100887694</v>
          </cell>
          <cell r="D17853" t="str">
            <v>Delivered</v>
          </cell>
        </row>
        <row r="17854">
          <cell r="B17854" t="str">
            <v>SP100889696</v>
          </cell>
          <cell r="D17854" t="str">
            <v>Delivered</v>
          </cell>
        </row>
        <row r="17855">
          <cell r="B17855" t="str">
            <v>SP100891163</v>
          </cell>
          <cell r="D17855" t="str">
            <v>Delivered</v>
          </cell>
        </row>
        <row r="17856">
          <cell r="B17856" t="str">
            <v>SP100896572</v>
          </cell>
          <cell r="D17856" t="str">
            <v>Delivered</v>
          </cell>
        </row>
        <row r="17857">
          <cell r="B17857" t="str">
            <v>SP100896446</v>
          </cell>
          <cell r="D17857" t="str">
            <v>Delivered</v>
          </cell>
        </row>
        <row r="17858">
          <cell r="B17858" t="str">
            <v>SP100896449</v>
          </cell>
          <cell r="D17858" t="str">
            <v>Delivered</v>
          </cell>
        </row>
        <row r="17859">
          <cell r="B17859" t="str">
            <v>SP100896442</v>
          </cell>
          <cell r="D17859" t="str">
            <v>Delivered</v>
          </cell>
        </row>
        <row r="17860">
          <cell r="B17860" t="str">
            <v>SP100896462</v>
          </cell>
          <cell r="D17860" t="str">
            <v>Delivered</v>
          </cell>
        </row>
        <row r="17861">
          <cell r="B17861" t="str">
            <v>SP100896473</v>
          </cell>
          <cell r="D17861" t="str">
            <v>Delivered</v>
          </cell>
        </row>
        <row r="17862">
          <cell r="B17862" t="str">
            <v>SP100896453</v>
          </cell>
          <cell r="D17862" t="str">
            <v>Delivered</v>
          </cell>
        </row>
        <row r="17863">
          <cell r="B17863" t="str">
            <v>SP100896460</v>
          </cell>
          <cell r="D17863" t="str">
            <v>Delivered</v>
          </cell>
        </row>
        <row r="17864">
          <cell r="B17864" t="str">
            <v>SP100896455</v>
          </cell>
          <cell r="D17864" t="str">
            <v>Delivered</v>
          </cell>
        </row>
        <row r="17865">
          <cell r="B17865" t="str">
            <v>SP100895844</v>
          </cell>
          <cell r="D17865" t="str">
            <v>Delivered</v>
          </cell>
        </row>
        <row r="17866">
          <cell r="B17866" t="str">
            <v>SP100896404</v>
          </cell>
          <cell r="D17866" t="str">
            <v>Delivered</v>
          </cell>
        </row>
        <row r="17867">
          <cell r="B17867" t="str">
            <v>SP100895818</v>
          </cell>
          <cell r="D17867" t="str">
            <v>Delivered</v>
          </cell>
        </row>
        <row r="17868">
          <cell r="B17868" t="str">
            <v>SP100895836</v>
          </cell>
          <cell r="D17868" t="str">
            <v>Delivered</v>
          </cell>
        </row>
        <row r="17869">
          <cell r="B17869">
            <v>39937610042011</v>
          </cell>
          <cell r="D17869" t="str">
            <v>Delivered</v>
          </cell>
        </row>
        <row r="17870">
          <cell r="B17870">
            <v>39937610110434</v>
          </cell>
          <cell r="D17870" t="str">
            <v>Check</v>
          </cell>
        </row>
        <row r="17871">
          <cell r="B17871">
            <v>39937610117541</v>
          </cell>
          <cell r="D17871" t="str">
            <v>Delivered</v>
          </cell>
        </row>
        <row r="17872">
          <cell r="B17872">
            <v>39937610145110</v>
          </cell>
          <cell r="D17872" t="str">
            <v>Check</v>
          </cell>
        </row>
        <row r="17873">
          <cell r="B17873">
            <v>39937610159460</v>
          </cell>
          <cell r="D17873" t="str">
            <v>Delivered</v>
          </cell>
        </row>
        <row r="17874">
          <cell r="B17874">
            <v>39937610156461</v>
          </cell>
          <cell r="D17874" t="str">
            <v>Delivered</v>
          </cell>
        </row>
        <row r="17877">
          <cell r="B17877">
            <v>45920</v>
          </cell>
        </row>
        <row r="17878">
          <cell r="B17878" t="str">
            <v>AWB</v>
          </cell>
          <cell r="D17878" t="str">
            <v>Appointment I'D</v>
          </cell>
        </row>
        <row r="17879">
          <cell r="B17879">
            <v>100067254</v>
          </cell>
          <cell r="D17879" t="str">
            <v>Vehicle Late Reach</v>
          </cell>
        </row>
        <row r="17880">
          <cell r="B17880">
            <v>100068531</v>
          </cell>
          <cell r="D17880" t="str">
            <v>Delivered</v>
          </cell>
        </row>
        <row r="17881">
          <cell r="B17881">
            <v>100069266</v>
          </cell>
          <cell r="D17881" t="str">
            <v>Delivered</v>
          </cell>
        </row>
        <row r="17882">
          <cell r="B17882">
            <v>100069268</v>
          </cell>
          <cell r="D17882" t="str">
            <v>In Transit Delay</v>
          </cell>
        </row>
        <row r="17883">
          <cell r="B17883">
            <v>100069270</v>
          </cell>
          <cell r="D17883" t="str">
            <v>In Transit Delay</v>
          </cell>
        </row>
        <row r="17884">
          <cell r="B17884">
            <v>100069291</v>
          </cell>
          <cell r="D17884" t="str">
            <v>Space Issue</v>
          </cell>
        </row>
        <row r="17885">
          <cell r="B17885" t="str">
            <v>SP100857695</v>
          </cell>
          <cell r="D17885" t="str">
            <v>Delivered</v>
          </cell>
        </row>
        <row r="17886">
          <cell r="B17886" t="str">
            <v>SP100873756</v>
          </cell>
          <cell r="D17886" t="str">
            <v>Delivered</v>
          </cell>
        </row>
        <row r="17887">
          <cell r="B17887" t="str">
            <v>SP100892676</v>
          </cell>
          <cell r="D17887" t="str">
            <v>Delivered</v>
          </cell>
        </row>
        <row r="17888">
          <cell r="B17888" t="str">
            <v>SP100887708</v>
          </cell>
          <cell r="D17888" t="str">
            <v>Not Deliverd Due To invoice Issue</v>
          </cell>
        </row>
        <row r="17889">
          <cell r="B17889" t="str">
            <v>SP100887691</v>
          </cell>
          <cell r="D17889" t="str">
            <v>Delivered</v>
          </cell>
        </row>
        <row r="17890">
          <cell r="B17890" t="str">
            <v>SP100891169</v>
          </cell>
          <cell r="D17890" t="str">
            <v>Delivered</v>
          </cell>
        </row>
        <row r="17891">
          <cell r="B17891">
            <v>39937610117294</v>
          </cell>
          <cell r="D17891" t="str">
            <v>Delivered</v>
          </cell>
        </row>
        <row r="17892">
          <cell r="B17892">
            <v>39937610117655</v>
          </cell>
          <cell r="D17892" t="str">
            <v>Delivered</v>
          </cell>
        </row>
        <row r="17893">
          <cell r="B17893">
            <v>39937610146042</v>
          </cell>
          <cell r="D17893" t="str">
            <v>Delivered</v>
          </cell>
        </row>
        <row r="17894">
          <cell r="B17894">
            <v>39937610142656</v>
          </cell>
          <cell r="D17894" t="str">
            <v>Delivered</v>
          </cell>
        </row>
        <row r="17895">
          <cell r="B17895">
            <v>39937610142144</v>
          </cell>
          <cell r="D17895" t="str">
            <v>Delivered</v>
          </cell>
        </row>
        <row r="17896">
          <cell r="B17896">
            <v>39937610142026</v>
          </cell>
          <cell r="D17896" t="str">
            <v>Delivered</v>
          </cell>
        </row>
        <row r="17897">
          <cell r="B17897">
            <v>39937610148234</v>
          </cell>
          <cell r="D17897" t="str">
            <v>Delivered</v>
          </cell>
        </row>
        <row r="17898">
          <cell r="B17898">
            <v>39937610150275</v>
          </cell>
          <cell r="D17898" t="str">
            <v>Delivered</v>
          </cell>
        </row>
        <row r="17899">
          <cell r="B17899">
            <v>39937610159261</v>
          </cell>
          <cell r="D17899" t="str">
            <v>Checking</v>
          </cell>
        </row>
        <row r="17903">
          <cell r="B17903">
            <v>45922</v>
          </cell>
        </row>
        <row r="17904">
          <cell r="B17904" t="str">
            <v>AWB</v>
          </cell>
          <cell r="D17904" t="str">
            <v>Appointment I'D</v>
          </cell>
        </row>
        <row r="17905">
          <cell r="B17905">
            <v>100068719</v>
          </cell>
          <cell r="D17905" t="str">
            <v>Space Issue</v>
          </cell>
        </row>
        <row r="17906">
          <cell r="B17906">
            <v>100067967</v>
          </cell>
          <cell r="D17906" t="str">
            <v>Miss Route</v>
          </cell>
        </row>
        <row r="17907">
          <cell r="B17907">
            <v>100067966</v>
          </cell>
          <cell r="D17907" t="str">
            <v>Delivered</v>
          </cell>
        </row>
        <row r="17908">
          <cell r="B17908">
            <v>100068598</v>
          </cell>
          <cell r="D17908" t="str">
            <v>Space Issue</v>
          </cell>
        </row>
        <row r="17909">
          <cell r="B17909">
            <v>100069111</v>
          </cell>
          <cell r="D17909" t="str">
            <v>Delivered</v>
          </cell>
        </row>
        <row r="17910">
          <cell r="B17910">
            <v>100069115</v>
          </cell>
          <cell r="D17910" t="str">
            <v>Delivered</v>
          </cell>
        </row>
        <row r="17911">
          <cell r="B17911">
            <v>100069116</v>
          </cell>
          <cell r="D17911" t="str">
            <v>Delivered</v>
          </cell>
        </row>
        <row r="17912">
          <cell r="B17912">
            <v>100069117</v>
          </cell>
          <cell r="D17912" t="str">
            <v>Miss Route</v>
          </cell>
        </row>
        <row r="17913">
          <cell r="B17913">
            <v>100069129</v>
          </cell>
          <cell r="D17913" t="str">
            <v>Delivered</v>
          </cell>
        </row>
        <row r="17914">
          <cell r="B17914">
            <v>100069113</v>
          </cell>
          <cell r="D17914" t="str">
            <v>Delivered</v>
          </cell>
        </row>
        <row r="17915">
          <cell r="B17915">
            <v>100069112</v>
          </cell>
          <cell r="D17915" t="str">
            <v>New Address Not Found</v>
          </cell>
        </row>
        <row r="17916">
          <cell r="B17916">
            <v>100069114</v>
          </cell>
          <cell r="D17916" t="str">
            <v>Space Issue</v>
          </cell>
        </row>
        <row r="17917">
          <cell r="B17917">
            <v>100069818</v>
          </cell>
          <cell r="D17917" t="str">
            <v>Delivered</v>
          </cell>
        </row>
        <row r="17918">
          <cell r="B17918">
            <v>100070561</v>
          </cell>
          <cell r="D17918" t="str">
            <v xml:space="preserve">In Transit </v>
          </cell>
        </row>
        <row r="17919">
          <cell r="B17919">
            <v>100070435</v>
          </cell>
          <cell r="D17919" t="str">
            <v>Delivered</v>
          </cell>
        </row>
        <row r="17920">
          <cell r="B17920">
            <v>100069329</v>
          </cell>
          <cell r="D17920" t="str">
            <v>Delivered</v>
          </cell>
        </row>
        <row r="17921">
          <cell r="B17921">
            <v>100069474</v>
          </cell>
          <cell r="D17921" t="str">
            <v>Delivered</v>
          </cell>
        </row>
        <row r="17922">
          <cell r="B17922">
            <v>100070083</v>
          </cell>
          <cell r="D17922" t="str">
            <v xml:space="preserve">In Transit </v>
          </cell>
        </row>
        <row r="17923">
          <cell r="B17923">
            <v>1508236</v>
          </cell>
          <cell r="D17923" t="str">
            <v>Delivered</v>
          </cell>
        </row>
        <row r="17924">
          <cell r="B17924">
            <v>1500035</v>
          </cell>
          <cell r="D17924" t="str">
            <v xml:space="preserve">In Transit </v>
          </cell>
        </row>
        <row r="17925">
          <cell r="B17925">
            <v>1500038</v>
          </cell>
          <cell r="D17925" t="str">
            <v>Delivered</v>
          </cell>
        </row>
        <row r="17926">
          <cell r="B17926">
            <v>1500037</v>
          </cell>
          <cell r="D17926" t="str">
            <v xml:space="preserve">In Transit </v>
          </cell>
        </row>
        <row r="17927">
          <cell r="B17927">
            <v>1500039</v>
          </cell>
          <cell r="D17927" t="str">
            <v xml:space="preserve">In Transit </v>
          </cell>
        </row>
        <row r="17928">
          <cell r="B17928">
            <v>1500040</v>
          </cell>
          <cell r="D17928" t="str">
            <v xml:space="preserve">In Transit </v>
          </cell>
        </row>
        <row r="17929">
          <cell r="B17929" t="str">
            <v>SP100887375</v>
          </cell>
          <cell r="D17929" t="str">
            <v>Delivered</v>
          </cell>
        </row>
        <row r="17930">
          <cell r="B17930" t="str">
            <v>SP100883774</v>
          </cell>
          <cell r="D17930" t="str">
            <v>Rechedual</v>
          </cell>
        </row>
        <row r="17931">
          <cell r="B17931" t="str">
            <v>SP100889840</v>
          </cell>
          <cell r="D17931" t="str">
            <v>Check</v>
          </cell>
        </row>
        <row r="17932">
          <cell r="B17932" t="str">
            <v>SP100889666</v>
          </cell>
          <cell r="D17932" t="str">
            <v>Delivered</v>
          </cell>
        </row>
        <row r="17933">
          <cell r="B17933" t="str">
            <v>SP100889627</v>
          </cell>
          <cell r="D17933" t="str">
            <v>Delivered</v>
          </cell>
        </row>
        <row r="17934">
          <cell r="B17934" t="str">
            <v>SP100889605</v>
          </cell>
          <cell r="D17934" t="str">
            <v>Check</v>
          </cell>
        </row>
        <row r="17935">
          <cell r="B17935" t="str">
            <v>SP100889458</v>
          </cell>
          <cell r="D17935" t="str">
            <v>Check</v>
          </cell>
        </row>
        <row r="17936">
          <cell r="B17936" t="str">
            <v>SP100889671</v>
          </cell>
          <cell r="D17936" t="str">
            <v>Delivered</v>
          </cell>
        </row>
        <row r="17937">
          <cell r="B17937" t="str">
            <v>SP100891057</v>
          </cell>
          <cell r="D17937" t="str">
            <v>Delivered</v>
          </cell>
        </row>
        <row r="17938">
          <cell r="B17938" t="str">
            <v>SP100894072</v>
          </cell>
          <cell r="D17938" t="str">
            <v>Delivered</v>
          </cell>
        </row>
        <row r="17939">
          <cell r="B17939" t="str">
            <v>SP100894102</v>
          </cell>
          <cell r="D17939" t="str">
            <v>Delivered</v>
          </cell>
        </row>
        <row r="17940">
          <cell r="B17940" t="str">
            <v>SP100896498</v>
          </cell>
          <cell r="D17940" t="str">
            <v>Delivered</v>
          </cell>
        </row>
        <row r="17941">
          <cell r="B17941" t="str">
            <v>SP100896505</v>
          </cell>
          <cell r="D17941" t="str">
            <v>Delivered</v>
          </cell>
        </row>
        <row r="17942">
          <cell r="B17942" t="str">
            <v>SP100895840</v>
          </cell>
          <cell r="D17942" t="str">
            <v>Check</v>
          </cell>
        </row>
        <row r="17943">
          <cell r="B17943" t="str">
            <v>SP100896416</v>
          </cell>
          <cell r="D17943" t="str">
            <v>Delivered</v>
          </cell>
        </row>
        <row r="17944">
          <cell r="B17944" t="str">
            <v>SP100897971</v>
          </cell>
          <cell r="D17944" t="str">
            <v>Check</v>
          </cell>
        </row>
        <row r="17945">
          <cell r="B17945" t="str">
            <v>SP100898171</v>
          </cell>
          <cell r="D17945" t="str">
            <v>Delivered</v>
          </cell>
        </row>
        <row r="17946">
          <cell r="B17946" t="str">
            <v>SP100898134</v>
          </cell>
          <cell r="D17946" t="str">
            <v>Delivered</v>
          </cell>
        </row>
        <row r="17947">
          <cell r="B17947" t="str">
            <v>SP100902372</v>
          </cell>
          <cell r="D17947" t="str">
            <v>Delivered</v>
          </cell>
        </row>
        <row r="17948">
          <cell r="B17948">
            <v>39937610113654</v>
          </cell>
          <cell r="D17948" t="str">
            <v>Delivered</v>
          </cell>
        </row>
        <row r="17949">
          <cell r="B17949">
            <v>39937610145246</v>
          </cell>
          <cell r="D17949" t="str">
            <v>Delivered</v>
          </cell>
        </row>
        <row r="17950">
          <cell r="B17950">
            <v>39937610142192</v>
          </cell>
          <cell r="D17950" t="str">
            <v>Delivered</v>
          </cell>
        </row>
        <row r="17951">
          <cell r="B17951">
            <v>39937610145880</v>
          </cell>
          <cell r="D17951" t="str">
            <v>Delivered</v>
          </cell>
        </row>
        <row r="17952">
          <cell r="B17952">
            <v>39937610146996</v>
          </cell>
          <cell r="D17952" t="str">
            <v>Delivered</v>
          </cell>
        </row>
        <row r="17953">
          <cell r="B17953">
            <v>39937610145283</v>
          </cell>
          <cell r="D17953" t="str">
            <v>check</v>
          </cell>
        </row>
        <row r="17954">
          <cell r="B17954">
            <v>39937610145611</v>
          </cell>
          <cell r="D17954" t="str">
            <v>Delivered</v>
          </cell>
        </row>
        <row r="17955">
          <cell r="B17955">
            <v>39937610146285</v>
          </cell>
          <cell r="D17955" t="str">
            <v>Delivered</v>
          </cell>
        </row>
        <row r="17956">
          <cell r="B17956">
            <v>39937610145843</v>
          </cell>
          <cell r="D17956" t="str">
            <v>Delivered</v>
          </cell>
        </row>
        <row r="17957">
          <cell r="B17957">
            <v>39937610142940</v>
          </cell>
          <cell r="D17957" t="str">
            <v>Delivered</v>
          </cell>
        </row>
        <row r="17958">
          <cell r="B17958">
            <v>39937610142074</v>
          </cell>
          <cell r="D17958" t="str">
            <v>Delivered</v>
          </cell>
        </row>
        <row r="17959">
          <cell r="B17959">
            <v>39937610142096</v>
          </cell>
          <cell r="D17959" t="str">
            <v>Partial Delivered</v>
          </cell>
        </row>
        <row r="17960">
          <cell r="B17960">
            <v>39937610142483</v>
          </cell>
          <cell r="D17960" t="str">
            <v>Delivered</v>
          </cell>
        </row>
        <row r="17961">
          <cell r="B17961">
            <v>39937610142903</v>
          </cell>
          <cell r="D17961" t="str">
            <v>Delivered</v>
          </cell>
        </row>
        <row r="17962">
          <cell r="B17962">
            <v>39937610148352</v>
          </cell>
          <cell r="D17962" t="str">
            <v>Delivered</v>
          </cell>
        </row>
        <row r="17963">
          <cell r="B17963">
            <v>39937610147416</v>
          </cell>
          <cell r="D17963" t="str">
            <v>Delivered</v>
          </cell>
        </row>
        <row r="17964">
          <cell r="B17964">
            <v>39937610149660</v>
          </cell>
          <cell r="D17964" t="str">
            <v>Delivered</v>
          </cell>
        </row>
        <row r="17965">
          <cell r="B17965">
            <v>39937610147383</v>
          </cell>
          <cell r="D17965" t="str">
            <v>Delivered</v>
          </cell>
        </row>
        <row r="17966">
          <cell r="B17966">
            <v>39937610150146</v>
          </cell>
          <cell r="D17966" t="str">
            <v>check</v>
          </cell>
        </row>
        <row r="17967">
          <cell r="B17967">
            <v>39937610151325</v>
          </cell>
          <cell r="D17967" t="str">
            <v>Delivered</v>
          </cell>
        </row>
        <row r="17968">
          <cell r="B17968">
            <v>39937610148131</v>
          </cell>
          <cell r="D17968" t="str">
            <v>check</v>
          </cell>
        </row>
        <row r="17969">
          <cell r="B17969">
            <v>39937610159445</v>
          </cell>
          <cell r="D17969" t="str">
            <v>Delivered</v>
          </cell>
        </row>
        <row r="17970">
          <cell r="B17970">
            <v>39937610159401</v>
          </cell>
          <cell r="D17970" t="str">
            <v>Delivered</v>
          </cell>
        </row>
        <row r="17971">
          <cell r="B17971">
            <v>39937610151362</v>
          </cell>
          <cell r="D17971" t="str">
            <v>check</v>
          </cell>
        </row>
        <row r="17974">
          <cell r="B17974">
            <v>45923</v>
          </cell>
        </row>
        <row r="17975">
          <cell r="B17975" t="str">
            <v>AWB</v>
          </cell>
          <cell r="D17975" t="str">
            <v>Appointment I'D</v>
          </cell>
        </row>
        <row r="17976">
          <cell r="B17976">
            <v>100067107</v>
          </cell>
          <cell r="D17976" t="str">
            <v>Delivered</v>
          </cell>
        </row>
        <row r="17977">
          <cell r="B17977">
            <v>100067616</v>
          </cell>
          <cell r="D17977" t="str">
            <v>1 BOX SHORT ISSUE</v>
          </cell>
        </row>
        <row r="17978">
          <cell r="B17978">
            <v>100067593</v>
          </cell>
          <cell r="D17978" t="str">
            <v>Delivered</v>
          </cell>
        </row>
        <row r="17979">
          <cell r="B17979">
            <v>100068708</v>
          </cell>
          <cell r="D17979" t="str">
            <v>Delivered</v>
          </cell>
        </row>
        <row r="17980">
          <cell r="B17980">
            <v>100068401</v>
          </cell>
          <cell r="D17980" t="str">
            <v>Delivered</v>
          </cell>
        </row>
        <row r="17981">
          <cell r="B17981">
            <v>100068660</v>
          </cell>
          <cell r="D17981" t="str">
            <v>3 BOXES SHORT ISSUE</v>
          </cell>
        </row>
        <row r="17982">
          <cell r="B17982">
            <v>100068671</v>
          </cell>
          <cell r="D17982" t="str">
            <v>Late Reach</v>
          </cell>
        </row>
        <row r="17983">
          <cell r="B17983">
            <v>100068713</v>
          </cell>
          <cell r="D17983" t="str">
            <v>Delivered</v>
          </cell>
        </row>
        <row r="17984">
          <cell r="B17984">
            <v>100069273</v>
          </cell>
          <cell r="D17984" t="str">
            <v>Delivered</v>
          </cell>
        </row>
        <row r="17985">
          <cell r="B17985">
            <v>100069275</v>
          </cell>
          <cell r="D17985" t="str">
            <v>Delivered</v>
          </cell>
        </row>
        <row r="17986">
          <cell r="B17986">
            <v>100069579</v>
          </cell>
          <cell r="D17986" t="str">
            <v>Delivered</v>
          </cell>
        </row>
        <row r="17987">
          <cell r="B17987">
            <v>100070125</v>
          </cell>
          <cell r="D17987" t="str">
            <v>Late Reach</v>
          </cell>
        </row>
        <row r="17988">
          <cell r="B17988">
            <v>1506610</v>
          </cell>
          <cell r="D17988" t="str">
            <v>Delivered</v>
          </cell>
        </row>
        <row r="17989">
          <cell r="B17989">
            <v>1500061</v>
          </cell>
          <cell r="D17989" t="str">
            <v>Delivered</v>
          </cell>
        </row>
        <row r="17990">
          <cell r="B17990">
            <v>1500036</v>
          </cell>
          <cell r="D17990" t="str">
            <v>Delivered</v>
          </cell>
        </row>
        <row r="17991">
          <cell r="B17991">
            <v>1506617</v>
          </cell>
          <cell r="D17991" t="str">
            <v>Delivered</v>
          </cell>
        </row>
        <row r="17992">
          <cell r="B17992" t="str">
            <v>SP100857693</v>
          </cell>
          <cell r="D17992" t="str">
            <v>Delivered</v>
          </cell>
        </row>
        <row r="17993">
          <cell r="B17993" t="str">
            <v>SP100879351</v>
          </cell>
          <cell r="D17993" t="str">
            <v>Delivered</v>
          </cell>
        </row>
        <row r="17994">
          <cell r="B17994" t="str">
            <v>SP100898046</v>
          </cell>
          <cell r="D17994" t="str">
            <v>Delivered</v>
          </cell>
        </row>
        <row r="17995">
          <cell r="B17995" t="str">
            <v>SP100898123</v>
          </cell>
          <cell r="D17995" t="str">
            <v>Delivered</v>
          </cell>
        </row>
        <row r="17996">
          <cell r="B17996" t="str">
            <v>SP100907370</v>
          </cell>
          <cell r="D17996" t="str">
            <v>Delivered</v>
          </cell>
        </row>
        <row r="17997">
          <cell r="B17997" t="str">
            <v>SP100900779</v>
          </cell>
          <cell r="D17997" t="str">
            <v>Delivered</v>
          </cell>
        </row>
        <row r="17998">
          <cell r="B17998">
            <v>39937610116664</v>
          </cell>
          <cell r="D17998" t="str">
            <v>Check</v>
          </cell>
        </row>
        <row r="17999">
          <cell r="B17999">
            <v>39937610145110</v>
          </cell>
          <cell r="D17999" t="str">
            <v>Check</v>
          </cell>
        </row>
        <row r="18000">
          <cell r="B18000">
            <v>39937610147011</v>
          </cell>
          <cell r="D18000" t="str">
            <v>Delivered</v>
          </cell>
        </row>
        <row r="18001">
          <cell r="B18001">
            <v>39937610141993</v>
          </cell>
          <cell r="D18001" t="str">
            <v>Check</v>
          </cell>
        </row>
        <row r="18002">
          <cell r="B18002">
            <v>39937610142170</v>
          </cell>
          <cell r="D18002" t="str">
            <v>Delivered</v>
          </cell>
        </row>
        <row r="18003">
          <cell r="B18003">
            <v>39937610142564</v>
          </cell>
          <cell r="D18003" t="str">
            <v>Delivered</v>
          </cell>
        </row>
        <row r="18004">
          <cell r="B18004">
            <v>39937610144093</v>
          </cell>
          <cell r="D18004" t="str">
            <v>Delivered</v>
          </cell>
        </row>
        <row r="18005">
          <cell r="B18005">
            <v>39937610145434</v>
          </cell>
          <cell r="D18005" t="str">
            <v>Delivered</v>
          </cell>
        </row>
        <row r="18006">
          <cell r="B18006">
            <v>39937610162945</v>
          </cell>
          <cell r="D18006" t="str">
            <v>Delivered</v>
          </cell>
        </row>
        <row r="18007">
          <cell r="B18007">
            <v>39937610145740</v>
          </cell>
          <cell r="D18007" t="str">
            <v>Delivered</v>
          </cell>
        </row>
        <row r="18008">
          <cell r="B18008">
            <v>39937610163074</v>
          </cell>
          <cell r="D18008" t="str">
            <v>Delivered</v>
          </cell>
        </row>
        <row r="18009">
          <cell r="B18009">
            <v>39937610146182</v>
          </cell>
          <cell r="D18009" t="str">
            <v>Delivered</v>
          </cell>
        </row>
        <row r="18010">
          <cell r="B18010">
            <v>39937610146650</v>
          </cell>
          <cell r="D18010" t="str">
            <v>Delivered</v>
          </cell>
        </row>
        <row r="18011">
          <cell r="B18011">
            <v>39937610146650</v>
          </cell>
          <cell r="D18011" t="str">
            <v>Delivered</v>
          </cell>
        </row>
        <row r="18012">
          <cell r="B18012">
            <v>39937610142866</v>
          </cell>
          <cell r="D18012" t="str">
            <v>Delivered</v>
          </cell>
        </row>
        <row r="18013">
          <cell r="B18013">
            <v>39937610148105</v>
          </cell>
          <cell r="D18013" t="str">
            <v>Delivered</v>
          </cell>
        </row>
        <row r="18014">
          <cell r="B18014">
            <v>39937610149796</v>
          </cell>
          <cell r="D18014" t="str">
            <v>Delivered</v>
          </cell>
        </row>
        <row r="18015">
          <cell r="B18015">
            <v>39937610156483</v>
          </cell>
          <cell r="D18015" t="str">
            <v>Delivered</v>
          </cell>
        </row>
        <row r="18016">
          <cell r="B18016">
            <v>39937610170656</v>
          </cell>
          <cell r="D18016" t="str">
            <v>Check</v>
          </cell>
        </row>
        <row r="18017">
          <cell r="B18017">
            <v>39937610172152</v>
          </cell>
          <cell r="D18017" t="str">
            <v>Delivered</v>
          </cell>
        </row>
        <row r="18020">
          <cell r="B18020">
            <v>45924</v>
          </cell>
        </row>
        <row r="18021">
          <cell r="B18021" t="str">
            <v>AWB</v>
          </cell>
          <cell r="D18021" t="str">
            <v>Appointment I'D</v>
          </cell>
        </row>
        <row r="18022">
          <cell r="B18022">
            <v>100066147</v>
          </cell>
          <cell r="D18022" t="str">
            <v>Delivered</v>
          </cell>
        </row>
        <row r="18023">
          <cell r="B18023">
            <v>100067254</v>
          </cell>
          <cell r="D18023" t="str">
            <v>OFD</v>
          </cell>
        </row>
        <row r="18024">
          <cell r="B18024">
            <v>100067591</v>
          </cell>
          <cell r="D18024" t="str">
            <v>OFD</v>
          </cell>
        </row>
        <row r="18025">
          <cell r="B18025">
            <v>100069002</v>
          </cell>
          <cell r="D18025" t="str">
            <v>Delivered</v>
          </cell>
        </row>
        <row r="18026">
          <cell r="B18026">
            <v>100069004</v>
          </cell>
          <cell r="D18026" t="str">
            <v>Delivered</v>
          </cell>
        </row>
        <row r="18027">
          <cell r="B18027">
            <v>100069003</v>
          </cell>
          <cell r="D18027" t="str">
            <v>Delivered</v>
          </cell>
        </row>
        <row r="18028">
          <cell r="B18028">
            <v>100069000</v>
          </cell>
          <cell r="D18028" t="str">
            <v>Space Issue</v>
          </cell>
        </row>
        <row r="18029">
          <cell r="B18029">
            <v>100069005</v>
          </cell>
          <cell r="D18029" t="str">
            <v>DELIVERED 47 BOXES</v>
          </cell>
        </row>
        <row r="18030">
          <cell r="B18030">
            <v>100069060</v>
          </cell>
          <cell r="D18030" t="str">
            <v>Delivered</v>
          </cell>
        </row>
        <row r="18031">
          <cell r="B18031">
            <v>100069006</v>
          </cell>
          <cell r="D18031" t="str">
            <v>Delivered</v>
          </cell>
        </row>
        <row r="18032">
          <cell r="B18032">
            <v>100069008</v>
          </cell>
          <cell r="D18032" t="str">
            <v>Delivered</v>
          </cell>
        </row>
        <row r="18033">
          <cell r="B18033">
            <v>100069001</v>
          </cell>
          <cell r="D18033" t="str">
            <v>DELIVERED 43 BOXES</v>
          </cell>
        </row>
        <row r="18034">
          <cell r="B18034">
            <v>100069027</v>
          </cell>
          <cell r="D18034" t="str">
            <v>Delivered</v>
          </cell>
        </row>
        <row r="18035">
          <cell r="B18035">
            <v>100069061</v>
          </cell>
          <cell r="D18035" t="str">
            <v>Delivered</v>
          </cell>
        </row>
        <row r="18036">
          <cell r="B18036">
            <v>100069291</v>
          </cell>
          <cell r="D18036" t="str">
            <v>Late Reach</v>
          </cell>
        </row>
        <row r="18037">
          <cell r="B18037">
            <v>100069473</v>
          </cell>
          <cell r="D18037" t="str">
            <v>Delivered</v>
          </cell>
        </row>
        <row r="18038">
          <cell r="B18038">
            <v>100070090</v>
          </cell>
          <cell r="D18038" t="str">
            <v>Delivered</v>
          </cell>
        </row>
        <row r="18039">
          <cell r="B18039">
            <v>100070053</v>
          </cell>
          <cell r="D18039" t="str">
            <v>OFD</v>
          </cell>
        </row>
        <row r="18040">
          <cell r="B18040">
            <v>100070091</v>
          </cell>
          <cell r="D18040" t="str">
            <v>OFD</v>
          </cell>
        </row>
        <row r="18041">
          <cell r="B18041">
            <v>100070085</v>
          </cell>
          <cell r="D18041" t="str">
            <v>IN TRANSIT DELAY</v>
          </cell>
        </row>
        <row r="18042">
          <cell r="B18042">
            <v>100070082</v>
          </cell>
          <cell r="D18042" t="str">
            <v>REFUSED DELIVERY DUE TO 1 BOX SHORT RECD</v>
          </cell>
        </row>
        <row r="18043">
          <cell r="B18043" t="str">
            <v>SP100907368</v>
          </cell>
          <cell r="D18043" t="str">
            <v>Delivered</v>
          </cell>
        </row>
        <row r="18044">
          <cell r="B18044" t="str">
            <v>SP100898260</v>
          </cell>
          <cell r="D18044" t="str">
            <v>Delivered</v>
          </cell>
        </row>
        <row r="18045">
          <cell r="B18045">
            <v>39937610113584</v>
          </cell>
          <cell r="D18045" t="str">
            <v>Delivered</v>
          </cell>
        </row>
        <row r="18046">
          <cell r="B18046">
            <v>39937610145375</v>
          </cell>
          <cell r="D18046" t="str">
            <v>Delivered</v>
          </cell>
        </row>
        <row r="18047">
          <cell r="B18047">
            <v>39937610147442</v>
          </cell>
          <cell r="D18047" t="str">
            <v>Delivered</v>
          </cell>
        </row>
        <row r="18048">
          <cell r="B18048">
            <v>39937610147464</v>
          </cell>
          <cell r="D18048" t="str">
            <v>Delivered</v>
          </cell>
        </row>
        <row r="18049">
          <cell r="B18049">
            <v>39937610171975</v>
          </cell>
          <cell r="D18049" t="str">
            <v>Delivered</v>
          </cell>
        </row>
        <row r="18050">
          <cell r="B18050">
            <v>39937610172045</v>
          </cell>
          <cell r="D18050" t="str">
            <v>Delivered</v>
          </cell>
        </row>
        <row r="18051">
          <cell r="B18051">
            <v>39937610170951</v>
          </cell>
          <cell r="D18051" t="str">
            <v>Delivered</v>
          </cell>
        </row>
        <row r="18052">
          <cell r="B18052">
            <v>39937610170914</v>
          </cell>
          <cell r="D18052" t="str">
            <v>Delivered</v>
          </cell>
        </row>
        <row r="18053">
          <cell r="B18053">
            <v>39937610170763</v>
          </cell>
          <cell r="D18053" t="str">
            <v>Delivered</v>
          </cell>
        </row>
        <row r="18054">
          <cell r="B18054">
            <v>39937610170413</v>
          </cell>
          <cell r="D18054" t="str">
            <v>Delivered</v>
          </cell>
        </row>
        <row r="18055">
          <cell r="B18055">
            <v>39937610170726</v>
          </cell>
          <cell r="D18055" t="str">
            <v>Delivered</v>
          </cell>
        </row>
        <row r="18056">
          <cell r="B18056">
            <v>39937610170704</v>
          </cell>
          <cell r="D18056" t="str">
            <v>Delivered</v>
          </cell>
        </row>
        <row r="18057">
          <cell r="B18057">
            <v>39937610170671</v>
          </cell>
          <cell r="D18057" t="str">
            <v>Delivered</v>
          </cell>
        </row>
        <row r="18058">
          <cell r="B18058">
            <v>39937610170586</v>
          </cell>
          <cell r="D18058" t="str">
            <v>Delivered</v>
          </cell>
        </row>
        <row r="18059">
          <cell r="B18059">
            <v>39937610163376</v>
          </cell>
          <cell r="D18059" t="str">
            <v>Delivered</v>
          </cell>
        </row>
        <row r="18060">
          <cell r="B18060">
            <v>39937610163461</v>
          </cell>
          <cell r="D18060" t="str">
            <v>Delivered</v>
          </cell>
        </row>
        <row r="18061">
          <cell r="B18061">
            <v>39937610170553</v>
          </cell>
          <cell r="D18061" t="str">
            <v>Check</v>
          </cell>
        </row>
        <row r="18064">
          <cell r="B18064">
            <v>45925</v>
          </cell>
        </row>
        <row r="18065">
          <cell r="B18065" t="str">
            <v>AWB</v>
          </cell>
          <cell r="D18065" t="str">
            <v>Appointment I'D</v>
          </cell>
        </row>
        <row r="18066">
          <cell r="B18066">
            <v>100069570</v>
          </cell>
          <cell r="D18066" t="str">
            <v>Delivered</v>
          </cell>
        </row>
        <row r="18067">
          <cell r="B18067">
            <v>100069560</v>
          </cell>
          <cell r="D18067" t="str">
            <v>Delivered</v>
          </cell>
        </row>
        <row r="18068">
          <cell r="B18068">
            <v>100069592</v>
          </cell>
          <cell r="D18068" t="str">
            <v>Delivered</v>
          </cell>
        </row>
        <row r="18069">
          <cell r="B18069">
            <v>100069475</v>
          </cell>
          <cell r="D18069" t="str">
            <v>Delivered</v>
          </cell>
        </row>
        <row r="18070">
          <cell r="B18070">
            <v>100069268</v>
          </cell>
          <cell r="D18070" t="str">
            <v>Delivered</v>
          </cell>
        </row>
        <row r="18071">
          <cell r="B18071">
            <v>100069270</v>
          </cell>
          <cell r="D18071" t="str">
            <v>Delivered</v>
          </cell>
        </row>
        <row r="18072">
          <cell r="B18072">
            <v>100071441</v>
          </cell>
          <cell r="D18072" t="str">
            <v>Appointment Taken Before EDD</v>
          </cell>
        </row>
        <row r="18073">
          <cell r="B18073">
            <v>1508237</v>
          </cell>
          <cell r="D18073" t="str">
            <v>Delivered</v>
          </cell>
        </row>
        <row r="18074">
          <cell r="B18074">
            <v>1508235</v>
          </cell>
          <cell r="D18074" t="str">
            <v>Delivered</v>
          </cell>
        </row>
        <row r="18075">
          <cell r="B18075" t="str">
            <v>SP100887727</v>
          </cell>
          <cell r="D18075" t="str">
            <v>Delivered</v>
          </cell>
        </row>
        <row r="18076">
          <cell r="B18076" t="str">
            <v>SP100891166</v>
          </cell>
          <cell r="D18076" t="str">
            <v>Delivered</v>
          </cell>
        </row>
        <row r="18077">
          <cell r="B18077" t="str">
            <v>SP100895835</v>
          </cell>
          <cell r="D18077" t="str">
            <v>Delivered</v>
          </cell>
        </row>
        <row r="18078">
          <cell r="B18078" t="str">
            <v>SP100896239</v>
          </cell>
          <cell r="D18078" t="str">
            <v>Delivered</v>
          </cell>
        </row>
        <row r="18079">
          <cell r="B18079" t="str">
            <v>SP100898269</v>
          </cell>
          <cell r="D18079" t="str">
            <v>Delivered</v>
          </cell>
        </row>
        <row r="18080">
          <cell r="B18080" t="str">
            <v>SP100898255</v>
          </cell>
          <cell r="D18080" t="str">
            <v>Delivered</v>
          </cell>
        </row>
        <row r="18081">
          <cell r="B18081" t="str">
            <v>SP100907381</v>
          </cell>
          <cell r="D18081" t="str">
            <v>not delivered</v>
          </cell>
        </row>
        <row r="18082">
          <cell r="B18082" t="str">
            <v>SP100907250</v>
          </cell>
          <cell r="D18082" t="str">
            <v>Delivered</v>
          </cell>
        </row>
        <row r="18083">
          <cell r="B18083" t="str">
            <v>SP100898144</v>
          </cell>
          <cell r="D18083" t="str">
            <v>Delivered</v>
          </cell>
        </row>
        <row r="18084">
          <cell r="B18084">
            <v>39937610112840</v>
          </cell>
          <cell r="D18084" t="str">
            <v>Delivered</v>
          </cell>
        </row>
        <row r="18085">
          <cell r="B18085">
            <v>39937610170531</v>
          </cell>
          <cell r="D18085" t="str">
            <v>Delivered</v>
          </cell>
        </row>
        <row r="18086">
          <cell r="B18086">
            <v>39937610170741</v>
          </cell>
          <cell r="D18086" t="str">
            <v>Delivered</v>
          </cell>
        </row>
        <row r="18087">
          <cell r="B18087">
            <v>39937610170634</v>
          </cell>
          <cell r="D18087" t="str">
            <v>Delivered</v>
          </cell>
        </row>
        <row r="18088">
          <cell r="B18088">
            <v>39937610170601</v>
          </cell>
          <cell r="D18088" t="str">
            <v>Delivered</v>
          </cell>
        </row>
        <row r="18089">
          <cell r="B18089">
            <v>39937610164006</v>
          </cell>
          <cell r="D18089" t="str">
            <v>Delivered</v>
          </cell>
        </row>
        <row r="18090">
          <cell r="B18090">
            <v>39937610163962</v>
          </cell>
          <cell r="D18090" t="str">
            <v>Delivered</v>
          </cell>
        </row>
        <row r="18091">
          <cell r="B18091">
            <v>39937610163553</v>
          </cell>
          <cell r="D18091" t="str">
            <v>Delivered</v>
          </cell>
        </row>
        <row r="18092">
          <cell r="B18092">
            <v>39937610166515</v>
          </cell>
          <cell r="D18092" t="str">
            <v>Delivered</v>
          </cell>
        </row>
        <row r="18095">
          <cell r="B18095">
            <v>45926</v>
          </cell>
        </row>
        <row r="18096">
          <cell r="B18096" t="str">
            <v>AWB</v>
          </cell>
          <cell r="D18096" t="str">
            <v>Appointment I'D</v>
          </cell>
        </row>
        <row r="18097">
          <cell r="B18097">
            <v>100070450</v>
          </cell>
          <cell r="D18097" t="str">
            <v>Address Not Found</v>
          </cell>
        </row>
        <row r="18098">
          <cell r="B18098" t="str">
            <v>SP100883774</v>
          </cell>
          <cell r="D18098" t="str">
            <v>Delivered</v>
          </cell>
        </row>
        <row r="18099">
          <cell r="B18099" t="str">
            <v>SP100896544</v>
          </cell>
          <cell r="D18099" t="str">
            <v>Delivered</v>
          </cell>
        </row>
        <row r="18100">
          <cell r="B18100" t="str">
            <v>SP100896485</v>
          </cell>
          <cell r="D18100" t="str">
            <v>Check</v>
          </cell>
        </row>
        <row r="18101">
          <cell r="B18101" t="str">
            <v>SP100907295</v>
          </cell>
          <cell r="D18101" t="str">
            <v>Delivered</v>
          </cell>
        </row>
        <row r="18102">
          <cell r="B18102" t="str">
            <v>SP100907360</v>
          </cell>
          <cell r="D18102" t="str">
            <v>Delivered</v>
          </cell>
        </row>
        <row r="18103">
          <cell r="B18103" t="str">
            <v>SP100907296</v>
          </cell>
          <cell r="D18103" t="str">
            <v>Delivered</v>
          </cell>
        </row>
        <row r="18104">
          <cell r="B18104" t="str">
            <v>SP100907286</v>
          </cell>
          <cell r="D18104" t="str">
            <v>Delivered</v>
          </cell>
        </row>
        <row r="18105">
          <cell r="B18105" t="str">
            <v>SP100907346</v>
          </cell>
          <cell r="D18105" t="str">
            <v>Delivered</v>
          </cell>
        </row>
        <row r="18106">
          <cell r="B18106" t="str">
            <v>SP100907291</v>
          </cell>
          <cell r="D18106" t="str">
            <v>Delivered</v>
          </cell>
        </row>
        <row r="18107">
          <cell r="B18107" t="str">
            <v>SP100909276</v>
          </cell>
          <cell r="D18107" t="str">
            <v>Delivered</v>
          </cell>
        </row>
        <row r="18108">
          <cell r="B18108">
            <v>39937610147361</v>
          </cell>
          <cell r="D18108" t="str">
            <v>Check</v>
          </cell>
        </row>
        <row r="18109">
          <cell r="B18109">
            <v>39937610148131</v>
          </cell>
          <cell r="D18109" t="str">
            <v>Check</v>
          </cell>
        </row>
        <row r="18110">
          <cell r="B18110">
            <v>39937610159530</v>
          </cell>
          <cell r="D18110" t="str">
            <v>Delivered</v>
          </cell>
        </row>
        <row r="18111">
          <cell r="B18111">
            <v>39937610159585</v>
          </cell>
          <cell r="D18111" t="str">
            <v>Delivered</v>
          </cell>
        </row>
        <row r="18112">
          <cell r="B18112">
            <v>39937610159600</v>
          </cell>
          <cell r="D18112" t="str">
            <v>Delivered</v>
          </cell>
        </row>
        <row r="18113">
          <cell r="B18113">
            <v>39937610151362</v>
          </cell>
          <cell r="D18113" t="str">
            <v>Delivered</v>
          </cell>
        </row>
        <row r="18114">
          <cell r="B18114">
            <v>39937610170656</v>
          </cell>
          <cell r="D18114" t="str">
            <v>Delivered</v>
          </cell>
        </row>
        <row r="18115">
          <cell r="B18115">
            <v>39937610164032</v>
          </cell>
          <cell r="D18115" t="str">
            <v>Delivered</v>
          </cell>
        </row>
        <row r="18116">
          <cell r="B18116">
            <v>39937610176772</v>
          </cell>
          <cell r="D18116" t="str">
            <v>Delivered</v>
          </cell>
        </row>
        <row r="18117">
          <cell r="B18117">
            <v>39937610181263</v>
          </cell>
          <cell r="D18117" t="str">
            <v>Delivered</v>
          </cell>
        </row>
        <row r="18118">
          <cell r="B18118">
            <v>39937610184796</v>
          </cell>
          <cell r="D18118" t="str">
            <v>Delivered</v>
          </cell>
        </row>
        <row r="18119">
          <cell r="B18119">
            <v>39937610190514</v>
          </cell>
          <cell r="D18119" t="str">
            <v>Delivered</v>
          </cell>
        </row>
        <row r="18122">
          <cell r="B18122">
            <v>45927</v>
          </cell>
        </row>
        <row r="18123">
          <cell r="B18123" t="str">
            <v>AWB</v>
          </cell>
          <cell r="D18123" t="str">
            <v>Appointment I'D</v>
          </cell>
        </row>
        <row r="18124">
          <cell r="B18124">
            <v>100067967</v>
          </cell>
          <cell r="D18124" t="str">
            <v>Delivered</v>
          </cell>
        </row>
        <row r="18125">
          <cell r="B18125">
            <v>100067616</v>
          </cell>
          <cell r="D18125" t="str">
            <v>1 box short recd</v>
          </cell>
        </row>
        <row r="18126">
          <cell r="B18126">
            <v>100068671</v>
          </cell>
          <cell r="D18126" t="str">
            <v>Delivered</v>
          </cell>
        </row>
        <row r="18127">
          <cell r="B18127">
            <v>100069117</v>
          </cell>
          <cell r="D18127" t="str">
            <v>Delivered</v>
          </cell>
        </row>
        <row r="18128">
          <cell r="B18128">
            <v>100069112</v>
          </cell>
          <cell r="D18128" t="str">
            <v>Miss route shipment at warehouse</v>
          </cell>
        </row>
        <row r="18129">
          <cell r="B18129">
            <v>100069835</v>
          </cell>
          <cell r="D18129" t="str">
            <v>Delivered</v>
          </cell>
        </row>
        <row r="18130">
          <cell r="B18130">
            <v>100070451</v>
          </cell>
          <cell r="D18130" t="str">
            <v>Delivered</v>
          </cell>
        </row>
        <row r="18131">
          <cell r="B18131">
            <v>100070507</v>
          </cell>
          <cell r="D18131" t="str">
            <v>Delivered</v>
          </cell>
        </row>
        <row r="18132">
          <cell r="B18132">
            <v>100069578</v>
          </cell>
          <cell r="D18132" t="str">
            <v>Delivered</v>
          </cell>
        </row>
        <row r="18133">
          <cell r="B18133">
            <v>100070560</v>
          </cell>
          <cell r="D18133" t="str">
            <v>IN TRANSIT DELAY</v>
          </cell>
        </row>
        <row r="18134">
          <cell r="B18134">
            <v>100071326</v>
          </cell>
          <cell r="D18134" t="str">
            <v>Delivered</v>
          </cell>
        </row>
        <row r="18135">
          <cell r="B18135">
            <v>1508239</v>
          </cell>
          <cell r="D18135" t="str">
            <v>Delivered</v>
          </cell>
        </row>
        <row r="18136">
          <cell r="B18136">
            <v>1500042</v>
          </cell>
          <cell r="D18136" t="str">
            <v>IN TRANSIT DELAY</v>
          </cell>
        </row>
        <row r="18137">
          <cell r="B18137" t="str">
            <v>SP100892951</v>
          </cell>
          <cell r="D18137" t="str">
            <v>Delivered</v>
          </cell>
        </row>
        <row r="18138">
          <cell r="B18138" t="str">
            <v>SP100895840</v>
          </cell>
          <cell r="D18138" t="str">
            <v>Delivered</v>
          </cell>
        </row>
        <row r="18139">
          <cell r="B18139" t="str">
            <v>SP100910099</v>
          </cell>
          <cell r="D18139" t="str">
            <v>Delivered</v>
          </cell>
        </row>
        <row r="18140">
          <cell r="B18140" t="str">
            <v>SP100910105</v>
          </cell>
          <cell r="D18140" t="str">
            <v>Not Delivered</v>
          </cell>
        </row>
        <row r="18141">
          <cell r="B18141" t="str">
            <v>SP100912341</v>
          </cell>
          <cell r="D18141" t="str">
            <v>Delivered</v>
          </cell>
        </row>
        <row r="18142">
          <cell r="B18142" t="str">
            <v>SP100912456</v>
          </cell>
          <cell r="D18142" t="str">
            <v>Delivered</v>
          </cell>
        </row>
        <row r="18143">
          <cell r="B18143" t="str">
            <v>SP100912570</v>
          </cell>
          <cell r="D18143" t="str">
            <v>Delivered</v>
          </cell>
        </row>
        <row r="18144">
          <cell r="B18144" t="str">
            <v>SP100912449</v>
          </cell>
          <cell r="D18144" t="str">
            <v>Delivered</v>
          </cell>
        </row>
        <row r="18145">
          <cell r="B18145" t="str">
            <v>SP100912438</v>
          </cell>
          <cell r="D18145" t="str">
            <v>Delivered</v>
          </cell>
        </row>
        <row r="18146">
          <cell r="B18146" t="str">
            <v>SP100912576</v>
          </cell>
          <cell r="D18146" t="str">
            <v>Delivered</v>
          </cell>
        </row>
        <row r="18147">
          <cell r="B18147" t="str">
            <v>SP100912429</v>
          </cell>
          <cell r="D18147" t="str">
            <v>Delivered</v>
          </cell>
        </row>
        <row r="18148">
          <cell r="B18148" t="str">
            <v>SP100912406</v>
          </cell>
          <cell r="D18148" t="str">
            <v>Delivered</v>
          </cell>
        </row>
        <row r="18149">
          <cell r="B18149" t="str">
            <v>SP100912536</v>
          </cell>
          <cell r="D18149" t="str">
            <v>Delivered</v>
          </cell>
        </row>
        <row r="18150">
          <cell r="B18150" t="str">
            <v>SP100912478</v>
          </cell>
          <cell r="D18150" t="str">
            <v>Delivered</v>
          </cell>
        </row>
        <row r="18151">
          <cell r="B18151" t="str">
            <v>SP100912554</v>
          </cell>
          <cell r="D18151" t="str">
            <v>Delivered</v>
          </cell>
        </row>
        <row r="18152">
          <cell r="B18152" t="str">
            <v>SP100912467</v>
          </cell>
          <cell r="D18152" t="str">
            <v>Delivered</v>
          </cell>
        </row>
        <row r="18153">
          <cell r="B18153" t="str">
            <v>SP100912452</v>
          </cell>
          <cell r="D18153" t="str">
            <v>Delivered</v>
          </cell>
        </row>
        <row r="18154">
          <cell r="B18154">
            <v>39937610147044</v>
          </cell>
          <cell r="D18154" t="str">
            <v>Delivered</v>
          </cell>
        </row>
        <row r="18155">
          <cell r="B18155">
            <v>39937610162105</v>
          </cell>
          <cell r="D18155" t="str">
            <v>Check</v>
          </cell>
        </row>
        <row r="18156">
          <cell r="B18156">
            <v>39937610172023</v>
          </cell>
          <cell r="D18156" t="str">
            <v>Delivered</v>
          </cell>
        </row>
        <row r="18157">
          <cell r="B18157">
            <v>39937610172340</v>
          </cell>
          <cell r="D18157" t="str">
            <v>Check</v>
          </cell>
        </row>
        <row r="18158">
          <cell r="B18158">
            <v>39937610171835</v>
          </cell>
          <cell r="D18158" t="str">
            <v>Delivered</v>
          </cell>
        </row>
        <row r="18159">
          <cell r="B18159">
            <v>39937610172222</v>
          </cell>
          <cell r="D18159" t="str">
            <v>Delivered</v>
          </cell>
        </row>
        <row r="18160">
          <cell r="B18160">
            <v>39937610171905</v>
          </cell>
          <cell r="D18160" t="str">
            <v>Delivered</v>
          </cell>
        </row>
        <row r="18161">
          <cell r="B18161">
            <v>39937610172200</v>
          </cell>
          <cell r="D18161" t="str">
            <v>Not Accept Due To Invoice Issue</v>
          </cell>
        </row>
        <row r="18162">
          <cell r="B18162">
            <v>39937610170516</v>
          </cell>
          <cell r="D18162" t="str">
            <v>Delivered</v>
          </cell>
        </row>
        <row r="18163">
          <cell r="B18163">
            <v>39937610187283</v>
          </cell>
          <cell r="D18163" t="str">
            <v>Delivered</v>
          </cell>
        </row>
        <row r="18164">
          <cell r="B18164">
            <v>39937610182523</v>
          </cell>
          <cell r="D18164" t="str">
            <v>Delivered</v>
          </cell>
        </row>
        <row r="18165">
          <cell r="B18165">
            <v>39937610180703</v>
          </cell>
          <cell r="D18165" t="str">
            <v>Delivered</v>
          </cell>
        </row>
        <row r="18166">
          <cell r="B18166">
            <v>39937610182464</v>
          </cell>
          <cell r="D18166" t="str">
            <v>OFD</v>
          </cell>
        </row>
        <row r="18167">
          <cell r="B18167">
            <v>39937610184520</v>
          </cell>
          <cell r="D18167" t="str">
            <v>Check</v>
          </cell>
        </row>
        <row r="18168">
          <cell r="B18168">
            <v>39937610182162</v>
          </cell>
          <cell r="D18168" t="str">
            <v>Delivered</v>
          </cell>
        </row>
        <row r="18169">
          <cell r="B18169">
            <v>39937610182000</v>
          </cell>
          <cell r="D18169" t="str">
            <v>Delivered</v>
          </cell>
        </row>
        <row r="18170">
          <cell r="B18170">
            <v>39937610189980</v>
          </cell>
          <cell r="D18170" t="str">
            <v>Delivered</v>
          </cell>
        </row>
        <row r="18173">
          <cell r="B18173">
            <v>45928</v>
          </cell>
        </row>
        <row r="18174">
          <cell r="B18174" t="str">
            <v>AWB</v>
          </cell>
          <cell r="D18174" t="str">
            <v>Appointment I'D</v>
          </cell>
        </row>
        <row r="18175">
          <cell r="B18175">
            <v>100070432</v>
          </cell>
          <cell r="D18175" t="str">
            <v>MORNING DELIVERY NOT POSSIBLE DUE TO DELHI NO ENTRY ISSUE</v>
          </cell>
        </row>
        <row r="18176">
          <cell r="B18176">
            <v>100070232</v>
          </cell>
          <cell r="D18176" t="str">
            <v>Delivered</v>
          </cell>
        </row>
        <row r="18177">
          <cell r="B18177">
            <v>100070395</v>
          </cell>
          <cell r="D18177" t="str">
            <v>Delivered</v>
          </cell>
        </row>
        <row r="18178">
          <cell r="B18178">
            <v>100070436</v>
          </cell>
          <cell r="D18178" t="str">
            <v>Delivered</v>
          </cell>
        </row>
        <row r="18179">
          <cell r="B18179">
            <v>100070661</v>
          </cell>
          <cell r="D18179" t="str">
            <v>Delivered</v>
          </cell>
        </row>
        <row r="18180">
          <cell r="B18180">
            <v>100070395</v>
          </cell>
          <cell r="D18180" t="str">
            <v>Delivered</v>
          </cell>
        </row>
        <row r="18181">
          <cell r="B18181">
            <v>39937610180165</v>
          </cell>
          <cell r="D18181" t="str">
            <v>Delivered</v>
          </cell>
        </row>
        <row r="18182">
          <cell r="B18182">
            <v>39937610179546</v>
          </cell>
          <cell r="D18182" t="str">
            <v>Check</v>
          </cell>
        </row>
        <row r="18185">
          <cell r="B18185">
            <v>45929</v>
          </cell>
        </row>
        <row r="18186">
          <cell r="B18186" t="str">
            <v>AWB</v>
          </cell>
          <cell r="D18186" t="str">
            <v>Appointment I'D</v>
          </cell>
        </row>
        <row r="18187">
          <cell r="B18187">
            <v>100067254</v>
          </cell>
          <cell r="D18187" t="str">
            <v>Delivered</v>
          </cell>
        </row>
        <row r="18188">
          <cell r="B18188">
            <v>100067591</v>
          </cell>
          <cell r="D18188" t="str">
            <v>Delivered</v>
          </cell>
        </row>
        <row r="18189">
          <cell r="B18189">
            <v>100068660</v>
          </cell>
          <cell r="D18189" t="str">
            <v>NO ENTRY RESTRICTION </v>
          </cell>
        </row>
        <row r="18190">
          <cell r="B18190">
            <v>100069181</v>
          </cell>
          <cell r="D18190" t="str">
            <v>OUT FOR DELIVERY</v>
          </cell>
        </row>
        <row r="18191">
          <cell r="B18191">
            <v>100068758</v>
          </cell>
          <cell r="D18191" t="str">
            <v>NO ENTRY RESTRICTION</v>
          </cell>
        </row>
        <row r="18192">
          <cell r="B18192">
            <v>100070568</v>
          </cell>
          <cell r="D18192" t="str">
            <v>Delivered</v>
          </cell>
        </row>
        <row r="18193">
          <cell r="B18193">
            <v>100070209</v>
          </cell>
          <cell r="D18193" t="str">
            <v>Delivered</v>
          </cell>
        </row>
        <row r="18194">
          <cell r="B18194">
            <v>100070561</v>
          </cell>
          <cell r="D18194" t="str">
            <v>Delivered</v>
          </cell>
        </row>
        <row r="18195">
          <cell r="B18195">
            <v>100069298</v>
          </cell>
          <cell r="D18195" t="str">
            <v>Delivered</v>
          </cell>
        </row>
        <row r="18196">
          <cell r="B18196">
            <v>100069302</v>
          </cell>
          <cell r="D18196" t="str">
            <v>Delivered</v>
          </cell>
        </row>
        <row r="18197">
          <cell r="B18197">
            <v>100069301</v>
          </cell>
          <cell r="D18197" t="str">
            <v>Delivered</v>
          </cell>
        </row>
        <row r="18198">
          <cell r="B18198">
            <v>100069297</v>
          </cell>
          <cell r="D18198" t="str">
            <v>Delivered</v>
          </cell>
        </row>
        <row r="18199">
          <cell r="B18199">
            <v>100069303</v>
          </cell>
          <cell r="D18199" t="str">
            <v>Delivered</v>
          </cell>
        </row>
        <row r="18200">
          <cell r="B18200">
            <v>100069296</v>
          </cell>
          <cell r="D18200" t="str">
            <v>Delivered</v>
          </cell>
        </row>
        <row r="18201">
          <cell r="B18201">
            <v>100069294</v>
          </cell>
          <cell r="D18201" t="str">
            <v>Delivered</v>
          </cell>
        </row>
        <row r="18202">
          <cell r="B18202">
            <v>100069295</v>
          </cell>
          <cell r="D18202" t="str">
            <v>NO ENTRY RESTRICTION</v>
          </cell>
        </row>
        <row r="18203">
          <cell r="B18203">
            <v>100069331</v>
          </cell>
          <cell r="D18203" t="str">
            <v>Delivered</v>
          </cell>
        </row>
        <row r="18204">
          <cell r="B18204">
            <v>100069291</v>
          </cell>
          <cell r="D18204" t="str">
            <v>NO ENTRY RESTRICTION</v>
          </cell>
        </row>
        <row r="18205">
          <cell r="B18205">
            <v>100069854</v>
          </cell>
          <cell r="D18205" t="str">
            <v>Delivered</v>
          </cell>
        </row>
        <row r="18206">
          <cell r="B18206">
            <v>100069856</v>
          </cell>
          <cell r="D18206" t="str">
            <v>Delivered</v>
          </cell>
        </row>
        <row r="18207">
          <cell r="B18207">
            <v>100069846</v>
          </cell>
          <cell r="D18207" t="str">
            <v>Delivered</v>
          </cell>
        </row>
        <row r="18208">
          <cell r="B18208">
            <v>100070007</v>
          </cell>
          <cell r="D18208" t="str">
            <v>NO ENTRY RESTRICTION</v>
          </cell>
        </row>
        <row r="18209">
          <cell r="B18209">
            <v>100069848</v>
          </cell>
          <cell r="D18209" t="str">
            <v>Delivered</v>
          </cell>
        </row>
        <row r="18210">
          <cell r="B18210">
            <v>100069851</v>
          </cell>
          <cell r="D18210" t="str">
            <v>IN TRANSIT SHIPMENT</v>
          </cell>
        </row>
        <row r="18211">
          <cell r="B18211">
            <v>100069853</v>
          </cell>
          <cell r="D18211" t="str">
            <v>Delivered</v>
          </cell>
        </row>
        <row r="18212">
          <cell r="B18212">
            <v>100069849</v>
          </cell>
          <cell r="D18212" t="str">
            <v>Delivered</v>
          </cell>
        </row>
        <row r="18213">
          <cell r="B18213">
            <v>100069850</v>
          </cell>
          <cell r="D18213" t="str">
            <v>Delivered</v>
          </cell>
        </row>
        <row r="18214">
          <cell r="B18214">
            <v>100069855</v>
          </cell>
          <cell r="D18214" t="str">
            <v>Delivered</v>
          </cell>
        </row>
        <row r="18215">
          <cell r="B18215">
            <v>100070006</v>
          </cell>
          <cell r="D18215" t="str">
            <v>NO ENTRY RESTRICTION</v>
          </cell>
        </row>
        <row r="18216">
          <cell r="B18216">
            <v>100069852</v>
          </cell>
          <cell r="D18216" t="str">
            <v>Delivered</v>
          </cell>
        </row>
        <row r="18217">
          <cell r="B18217">
            <v>100069847</v>
          </cell>
          <cell r="D18217" t="str">
            <v>Delivered</v>
          </cell>
        </row>
        <row r="18218">
          <cell r="B18218">
            <v>100070083</v>
          </cell>
          <cell r="D18218" t="str">
            <v>IN TRANSIT MISS ROUTE</v>
          </cell>
        </row>
        <row r="18219">
          <cell r="B18219">
            <v>100070085</v>
          </cell>
          <cell r="D18219" t="str">
            <v>NO ENTRY RESTRICTION</v>
          </cell>
        </row>
        <row r="18220">
          <cell r="B18220">
            <v>100070125</v>
          </cell>
          <cell r="D18220" t="str">
            <v>WILL ARRNGE DELIVERY ON TOMORROW 1ST OCT</v>
          </cell>
        </row>
        <row r="18221">
          <cell r="B18221">
            <v>100070082</v>
          </cell>
          <cell r="D18221" t="str">
            <v>IN TRANSIT 1 BOX MISS ROUTE</v>
          </cell>
        </row>
        <row r="18222">
          <cell r="B18222">
            <v>100070657</v>
          </cell>
          <cell r="D18222" t="str">
            <v>IN TRANSIT DELAY</v>
          </cell>
        </row>
        <row r="18223">
          <cell r="B18223">
            <v>100070563</v>
          </cell>
          <cell r="D18223" t="str">
            <v>IN TRANSIT DELAY</v>
          </cell>
        </row>
        <row r="18224">
          <cell r="B18224">
            <v>100070564</v>
          </cell>
          <cell r="D18224" t="str">
            <v>IN TRANSIT MISS ROUTE</v>
          </cell>
        </row>
        <row r="18225">
          <cell r="B18225">
            <v>100070566</v>
          </cell>
          <cell r="D18225" t="str">
            <v>P.O Expire</v>
          </cell>
        </row>
        <row r="18226">
          <cell r="B18226">
            <v>100070658</v>
          </cell>
          <cell r="D18226" t="str">
            <v>Delivered</v>
          </cell>
        </row>
        <row r="18227">
          <cell r="B18227">
            <v>100070660</v>
          </cell>
          <cell r="D18227" t="str">
            <v>Delivered</v>
          </cell>
        </row>
        <row r="18228">
          <cell r="B18228">
            <v>100070827</v>
          </cell>
          <cell r="D18228" t="str">
            <v>IN TRANSIT SHIPMENT</v>
          </cell>
        </row>
        <row r="18229">
          <cell r="B18229">
            <v>100070825</v>
          </cell>
          <cell r="D18229" t="str">
            <v>IN TRANSIT DELAY</v>
          </cell>
        </row>
        <row r="18230">
          <cell r="B18230">
            <v>100070821</v>
          </cell>
          <cell r="D18230" t="str">
            <v>IN TRANSIT DELAY</v>
          </cell>
        </row>
        <row r="18231">
          <cell r="B18231">
            <v>100070826</v>
          </cell>
          <cell r="D18231" t="str">
            <v>Delivered</v>
          </cell>
        </row>
        <row r="18232">
          <cell r="B18232">
            <v>100070819</v>
          </cell>
          <cell r="D18232" t="str">
            <v>IN TRANSIT SHIPMENT</v>
          </cell>
        </row>
        <row r="18233">
          <cell r="B18233">
            <v>100070828</v>
          </cell>
          <cell r="D18233" t="str">
            <v>IN TRANSIT DELAY</v>
          </cell>
        </row>
        <row r="18234">
          <cell r="B18234">
            <v>100070823</v>
          </cell>
          <cell r="D18234" t="str">
            <v>Delivered</v>
          </cell>
        </row>
        <row r="18235">
          <cell r="B18235">
            <v>100070830</v>
          </cell>
          <cell r="D18235" t="str">
            <v>NO ENTRY RESTRICTION</v>
          </cell>
        </row>
        <row r="18236">
          <cell r="B18236">
            <v>100070829</v>
          </cell>
          <cell r="D18236" t="str">
            <v>LATE REACHED</v>
          </cell>
        </row>
        <row r="18237">
          <cell r="B18237">
            <v>100071364</v>
          </cell>
          <cell r="D18237" t="str">
            <v>Delivered</v>
          </cell>
        </row>
        <row r="18238">
          <cell r="B18238" t="str">
            <v>SP100907428</v>
          </cell>
          <cell r="D18238" t="str">
            <v>Consignee Refused</v>
          </cell>
        </row>
        <row r="18239">
          <cell r="B18239" t="str">
            <v>SP100885948</v>
          </cell>
          <cell r="D18239" t="str">
            <v>Delivered</v>
          </cell>
        </row>
        <row r="18240">
          <cell r="B18240" t="str">
            <v>SP100886006</v>
          </cell>
          <cell r="D18240" t="str">
            <v>Delivered</v>
          </cell>
        </row>
        <row r="18241">
          <cell r="B18241" t="str">
            <v>SP100885936</v>
          </cell>
          <cell r="D18241" t="str">
            <v>Consignee Refused</v>
          </cell>
        </row>
        <row r="18242">
          <cell r="B18242" t="str">
            <v>SP100889840</v>
          </cell>
          <cell r="D18242" t="str">
            <v>Check</v>
          </cell>
        </row>
        <row r="18243">
          <cell r="B18243" t="str">
            <v>SP100889605</v>
          </cell>
          <cell r="D18243" t="str">
            <v>Check</v>
          </cell>
        </row>
        <row r="18244">
          <cell r="B18244" t="str">
            <v>SP100889458</v>
          </cell>
          <cell r="D18244" t="str">
            <v>Check</v>
          </cell>
        </row>
        <row r="18245">
          <cell r="B18245" t="str">
            <v>SP100897971</v>
          </cell>
          <cell r="D18245" t="str">
            <v>Check</v>
          </cell>
        </row>
        <row r="18246">
          <cell r="B18246" t="str">
            <v>SP100907215</v>
          </cell>
          <cell r="D18246" t="str">
            <v>Delivered</v>
          </cell>
        </row>
        <row r="18247">
          <cell r="B18247" t="str">
            <v>SP100910101</v>
          </cell>
          <cell r="D18247" t="str">
            <v>Ewaybill issue</v>
          </cell>
        </row>
        <row r="18248">
          <cell r="B18248" t="str">
            <v>SP100910057</v>
          </cell>
          <cell r="D18248" t="str">
            <v>Delivered</v>
          </cell>
        </row>
        <row r="18249">
          <cell r="B18249" t="str">
            <v>SP100910113</v>
          </cell>
          <cell r="D18249" t="str">
            <v>Delivered</v>
          </cell>
        </row>
        <row r="18250">
          <cell r="B18250">
            <v>39937610150146</v>
          </cell>
          <cell r="D18250" t="str">
            <v>Delivered</v>
          </cell>
        </row>
        <row r="18251">
          <cell r="B18251">
            <v>39937610159261</v>
          </cell>
          <cell r="D18251" t="str">
            <v>Delivered</v>
          </cell>
        </row>
        <row r="18252">
          <cell r="B18252">
            <v>39937610172001</v>
          </cell>
          <cell r="D18252" t="str">
            <v>Delivered</v>
          </cell>
        </row>
        <row r="18253">
          <cell r="B18253">
            <v>39937610171872</v>
          </cell>
          <cell r="D18253" t="str">
            <v>Check</v>
          </cell>
        </row>
        <row r="18254">
          <cell r="B18254">
            <v>39937610172314</v>
          </cell>
          <cell r="D18254" t="str">
            <v>Delivered</v>
          </cell>
        </row>
        <row r="18255">
          <cell r="B18255">
            <v>39937610196221</v>
          </cell>
          <cell r="D18255" t="str">
            <v>Delivered</v>
          </cell>
        </row>
        <row r="18256">
          <cell r="B18256">
            <v>39937610179561</v>
          </cell>
          <cell r="D18256" t="str">
            <v>Check</v>
          </cell>
        </row>
        <row r="18257">
          <cell r="B18257">
            <v>39937610188263</v>
          </cell>
          <cell r="D18257" t="str">
            <v>Check</v>
          </cell>
        </row>
        <row r="18258">
          <cell r="B18258">
            <v>39937610180305</v>
          </cell>
          <cell r="D18258" t="str">
            <v>Invoice Issue</v>
          </cell>
        </row>
        <row r="18259">
          <cell r="B18259">
            <v>39937610179185</v>
          </cell>
          <cell r="D18259" t="str">
            <v>Delivered</v>
          </cell>
        </row>
        <row r="18260">
          <cell r="B18260">
            <v>39937610179362</v>
          </cell>
          <cell r="D18260" t="str">
            <v>Delivered</v>
          </cell>
        </row>
        <row r="18261">
          <cell r="B18261">
            <v>39937610180843</v>
          </cell>
          <cell r="D18261" t="str">
            <v>Invoice Issue</v>
          </cell>
        </row>
        <row r="18262">
          <cell r="B18262">
            <v>39937610183676</v>
          </cell>
          <cell r="D18262" t="str">
            <v>Delivered</v>
          </cell>
        </row>
        <row r="18263">
          <cell r="B18263">
            <v>39937610182383</v>
          </cell>
          <cell r="D18263" t="str">
            <v>Check</v>
          </cell>
        </row>
        <row r="18264">
          <cell r="B18264">
            <v>39937610179830</v>
          </cell>
          <cell r="D18264" t="str">
            <v>Delivered</v>
          </cell>
        </row>
        <row r="18265">
          <cell r="B18265">
            <v>39937610183890</v>
          </cell>
          <cell r="D18265" t="str">
            <v>Check</v>
          </cell>
        </row>
        <row r="18266">
          <cell r="B18266">
            <v>39937610183385</v>
          </cell>
          <cell r="D18266" t="str">
            <v>Delivered</v>
          </cell>
        </row>
        <row r="18267">
          <cell r="B18267">
            <v>39937610183503</v>
          </cell>
          <cell r="D18267" t="str">
            <v>Delivered</v>
          </cell>
        </row>
        <row r="18268">
          <cell r="B18268">
            <v>39937610180596</v>
          </cell>
          <cell r="D18268" t="str">
            <v>Delivered</v>
          </cell>
        </row>
        <row r="18269">
          <cell r="B18269">
            <v>39937610179115</v>
          </cell>
          <cell r="D18269" t="str">
            <v>Delivered</v>
          </cell>
        </row>
        <row r="18270">
          <cell r="B18270">
            <v>39937610183105</v>
          </cell>
          <cell r="D18270" t="str">
            <v>Delivered</v>
          </cell>
        </row>
        <row r="18271">
          <cell r="B18271">
            <v>39937610182663</v>
          </cell>
          <cell r="D18271" t="str">
            <v>Delivered</v>
          </cell>
        </row>
        <row r="18272">
          <cell r="B18272">
            <v>39937610181075</v>
          </cell>
          <cell r="D18272" t="str">
            <v>Check</v>
          </cell>
        </row>
        <row r="18273">
          <cell r="B18273">
            <v>39937610182044</v>
          </cell>
          <cell r="D18273" t="str">
            <v>Delivered</v>
          </cell>
        </row>
        <row r="18274">
          <cell r="B18274">
            <v>39937610191612</v>
          </cell>
          <cell r="D18274" t="str">
            <v>Delivered</v>
          </cell>
        </row>
        <row r="18275">
          <cell r="B18275">
            <v>39937610191612</v>
          </cell>
          <cell r="D18275" t="str">
            <v>Delivered</v>
          </cell>
        </row>
        <row r="18276">
          <cell r="B18276">
            <v>39937610190256</v>
          </cell>
          <cell r="D18276" t="str">
            <v>Delivered</v>
          </cell>
        </row>
        <row r="18277">
          <cell r="B18277">
            <v>39937610188930</v>
          </cell>
          <cell r="D18277" t="str">
            <v>Delivered</v>
          </cell>
        </row>
        <row r="18278">
          <cell r="B18278">
            <v>39937610189663</v>
          </cell>
          <cell r="D18278" t="str">
            <v>Delivered</v>
          </cell>
        </row>
        <row r="18279">
          <cell r="B18279">
            <v>39937610189136</v>
          </cell>
          <cell r="D18279" t="str">
            <v>Delivered</v>
          </cell>
        </row>
        <row r="18280">
          <cell r="B18280">
            <v>39937610189873</v>
          </cell>
          <cell r="D18280" t="str">
            <v>Check</v>
          </cell>
        </row>
        <row r="18281">
          <cell r="B18281">
            <v>39937610189895</v>
          </cell>
          <cell r="D18281" t="str">
            <v>Delivered</v>
          </cell>
        </row>
        <row r="18282">
          <cell r="B18282">
            <v>39937610189033</v>
          </cell>
          <cell r="D18282" t="str">
            <v>Delivered</v>
          </cell>
        </row>
        <row r="18283">
          <cell r="B18283">
            <v>39937610197072</v>
          </cell>
          <cell r="D18283" t="str">
            <v>Delivered</v>
          </cell>
        </row>
        <row r="18284">
          <cell r="B18284">
            <v>39937610203534</v>
          </cell>
          <cell r="D18284" t="str">
            <v>Delivered</v>
          </cell>
        </row>
        <row r="18285">
          <cell r="B18285">
            <v>39937610205866</v>
          </cell>
          <cell r="D18285" t="str">
            <v>Delivered</v>
          </cell>
        </row>
        <row r="18286">
          <cell r="B18286">
            <v>39937610208246</v>
          </cell>
          <cell r="D18286" t="str">
            <v>Check</v>
          </cell>
        </row>
        <row r="18287">
          <cell r="B18287">
            <v>39937610208283</v>
          </cell>
          <cell r="D18287" t="str">
            <v>Check</v>
          </cell>
        </row>
        <row r="18290">
          <cell r="B18290">
            <v>45930</v>
          </cell>
        </row>
        <row r="18291">
          <cell r="B18291" t="str">
            <v>AWB</v>
          </cell>
          <cell r="D18291" t="str">
            <v>Appointment I'D</v>
          </cell>
        </row>
        <row r="18292">
          <cell r="B18292">
            <v>100070431</v>
          </cell>
          <cell r="D18292" t="str">
            <v>Not Dispatch</v>
          </cell>
        </row>
        <row r="18293">
          <cell r="B18293">
            <v>100070659</v>
          </cell>
          <cell r="D18293" t="str">
            <v>Delivered</v>
          </cell>
        </row>
        <row r="18294">
          <cell r="B18294">
            <v>100070567</v>
          </cell>
          <cell r="D18294" t="str">
            <v>Delivered</v>
          </cell>
        </row>
        <row r="18295">
          <cell r="B18295">
            <v>100070824</v>
          </cell>
          <cell r="D18295" t="str">
            <v>Delivered</v>
          </cell>
        </row>
        <row r="18296">
          <cell r="B18296">
            <v>100070659</v>
          </cell>
          <cell r="D18296" t="str">
            <v>Delivered</v>
          </cell>
        </row>
        <row r="18297">
          <cell r="B18297">
            <v>100071435</v>
          </cell>
          <cell r="D18297" t="str">
            <v>Delivered</v>
          </cell>
        </row>
        <row r="18298">
          <cell r="B18298">
            <v>100071625</v>
          </cell>
          <cell r="D18298" t="str">
            <v>Delivered</v>
          </cell>
        </row>
        <row r="18299">
          <cell r="B18299">
            <v>1500035</v>
          </cell>
          <cell r="D18299" t="str">
            <v>VECHILE BREAKDOWN DUE TO HEAVY RAINFALL</v>
          </cell>
        </row>
        <row r="18300">
          <cell r="B18300">
            <v>1500037</v>
          </cell>
          <cell r="D18300" t="str">
            <v>VECHILE BREAKDOWN DUE TO HEAVY RAINFALL</v>
          </cell>
        </row>
        <row r="18301">
          <cell r="B18301">
            <v>1500039</v>
          </cell>
          <cell r="D18301" t="str">
            <v>Delivered</v>
          </cell>
        </row>
        <row r="18302">
          <cell r="B18302">
            <v>1500040</v>
          </cell>
          <cell r="D18302" t="str">
            <v>Delivered</v>
          </cell>
        </row>
        <row r="18303">
          <cell r="B18303">
            <v>1508225</v>
          </cell>
          <cell r="D18303" t="str">
            <v>VECHILE BREAKDOWN DUE TO HEAVY RAINFALL</v>
          </cell>
        </row>
        <row r="18304">
          <cell r="B18304" t="str">
            <v>SP100876660</v>
          </cell>
          <cell r="D18304" t="str">
            <v>Delivered</v>
          </cell>
        </row>
        <row r="18305">
          <cell r="B18305" t="str">
            <v>SP100886011</v>
          </cell>
          <cell r="D18305" t="str">
            <v>APPOINTMENT CANCELLED</v>
          </cell>
        </row>
        <row r="18306">
          <cell r="B18306" t="str">
            <v>SP100885941</v>
          </cell>
          <cell r="D18306" t="str">
            <v>APPOINTMENT CANCELLED</v>
          </cell>
        </row>
        <row r="18307">
          <cell r="B18307" t="str">
            <v>SP100886004</v>
          </cell>
          <cell r="D18307" t="str">
            <v>APPOINTMENT CANCELLED</v>
          </cell>
        </row>
        <row r="18308">
          <cell r="B18308" t="str">
            <v>SP100917789</v>
          </cell>
          <cell r="D18308" t="str">
            <v>APPOINTMENT CANCELLED</v>
          </cell>
        </row>
        <row r="18309">
          <cell r="B18309" t="str">
            <v>SP100919721</v>
          </cell>
          <cell r="D18309" t="str">
            <v>APPOINTMENT CANCELLED</v>
          </cell>
        </row>
        <row r="18310">
          <cell r="B18310" t="str">
            <v>SP100917586</v>
          </cell>
          <cell r="D18310" t="str">
            <v>APPOINTMENT CANCELLED</v>
          </cell>
        </row>
        <row r="18311">
          <cell r="B18311" t="str">
            <v>SP100918172</v>
          </cell>
          <cell r="D18311" t="str">
            <v>APPOINTMENT CANCELLED</v>
          </cell>
        </row>
        <row r="18312">
          <cell r="B18312" t="str">
            <v>SP100909420</v>
          </cell>
          <cell r="D18312" t="str">
            <v>Delivered</v>
          </cell>
        </row>
        <row r="18313">
          <cell r="B18313" t="str">
            <v>SP100910116</v>
          </cell>
          <cell r="D18313" t="str">
            <v>Delivered</v>
          </cell>
        </row>
        <row r="18314">
          <cell r="B18314" t="str">
            <v>SP100910096</v>
          </cell>
          <cell r="D18314" t="str">
            <v>Delivered</v>
          </cell>
        </row>
        <row r="18315">
          <cell r="B18315" t="str">
            <v>SP100910107</v>
          </cell>
          <cell r="D18315" t="str">
            <v>Delivered</v>
          </cell>
        </row>
        <row r="18316">
          <cell r="B18316">
            <v>39937610163866</v>
          </cell>
          <cell r="D18316" t="str">
            <v>Check</v>
          </cell>
        </row>
        <row r="18317">
          <cell r="B18317">
            <v>39937610163892</v>
          </cell>
          <cell r="D18317" t="str">
            <v>Delivered</v>
          </cell>
        </row>
        <row r="18318">
          <cell r="B18318">
            <v>39937610163822</v>
          </cell>
          <cell r="D18318" t="str">
            <v>check</v>
          </cell>
        </row>
        <row r="18319">
          <cell r="B18319">
            <v>39937610163214</v>
          </cell>
          <cell r="D18319" t="str">
            <v>Delivered</v>
          </cell>
        </row>
        <row r="18320">
          <cell r="B18320">
            <v>39937610184240</v>
          </cell>
          <cell r="D18320" t="str">
            <v>check</v>
          </cell>
        </row>
        <row r="18321">
          <cell r="B18321">
            <v>39937610184704</v>
          </cell>
          <cell r="D18321" t="str">
            <v>Delivered</v>
          </cell>
        </row>
        <row r="18322">
          <cell r="B18322">
            <v>39937610179152</v>
          </cell>
          <cell r="D18322" t="str">
            <v>Delivered</v>
          </cell>
        </row>
        <row r="18323">
          <cell r="B18323">
            <v>39937610190024</v>
          </cell>
          <cell r="D18323" t="str">
            <v>Delivered</v>
          </cell>
        </row>
        <row r="18324">
          <cell r="B18324">
            <v>39937610189921</v>
          </cell>
          <cell r="D18324" t="str">
            <v>Delivered</v>
          </cell>
        </row>
        <row r="18325">
          <cell r="B18325">
            <v>39937610204481</v>
          </cell>
          <cell r="D18325" t="str">
            <v>Delivered</v>
          </cell>
        </row>
        <row r="18328">
          <cell r="B18328">
            <v>45931</v>
          </cell>
        </row>
        <row r="18329">
          <cell r="B18329" t="str">
            <v>AWB</v>
          </cell>
          <cell r="D18329" t="str">
            <v>Appointment I'D</v>
          </cell>
        </row>
        <row r="18330">
          <cell r="B18330">
            <v>100066137</v>
          </cell>
          <cell r="D18330" t="str">
            <v>MFG EXPIREY &amp; SCANNING ISSUE</v>
          </cell>
        </row>
        <row r="18331">
          <cell r="B18331">
            <v>100068766</v>
          </cell>
          <cell r="D18331" t="str">
            <v>Delivered</v>
          </cell>
        </row>
        <row r="18332">
          <cell r="B18332">
            <v>100068757</v>
          </cell>
          <cell r="D18332" t="str">
            <v>NO ENTRY RESTRICTION</v>
          </cell>
        </row>
        <row r="18333">
          <cell r="B18333">
            <v>100070822</v>
          </cell>
          <cell r="D18333" t="str">
            <v>Delivered</v>
          </cell>
        </row>
        <row r="18334">
          <cell r="B18334">
            <v>100071356</v>
          </cell>
          <cell r="D18334" t="str">
            <v>IN TRANSIT SHIPMENT</v>
          </cell>
        </row>
        <row r="18335">
          <cell r="B18335">
            <v>100071359</v>
          </cell>
          <cell r="D18335" t="str">
            <v>IN TRANSIT SHIPMENT</v>
          </cell>
        </row>
        <row r="18336">
          <cell r="B18336">
            <v>100071361</v>
          </cell>
          <cell r="D18336" t="str">
            <v>IN TRANSIT SHIPMENT</v>
          </cell>
        </row>
        <row r="18337">
          <cell r="B18337">
            <v>100071336</v>
          </cell>
          <cell r="D18337" t="str">
            <v>WRONG ADRRESS ISSUE</v>
          </cell>
        </row>
        <row r="18338">
          <cell r="B18338">
            <v>100071440</v>
          </cell>
          <cell r="D18338" t="str">
            <v>Delivered</v>
          </cell>
        </row>
        <row r="18339">
          <cell r="B18339">
            <v>100071357</v>
          </cell>
          <cell r="D18339" t="str">
            <v>Delivered</v>
          </cell>
        </row>
        <row r="18340">
          <cell r="B18340">
            <v>100071363</v>
          </cell>
          <cell r="D18340" t="str">
            <v>SPACE ISSUE PROBLEM</v>
          </cell>
        </row>
        <row r="18341">
          <cell r="B18341">
            <v>1508227</v>
          </cell>
          <cell r="D18341" t="str">
            <v>Delivered</v>
          </cell>
        </row>
        <row r="18342">
          <cell r="B18342">
            <v>1508228</v>
          </cell>
          <cell r="D18342" t="str">
            <v>IN TRANSIT SHIPMENT</v>
          </cell>
        </row>
        <row r="18343">
          <cell r="B18343">
            <v>1500305</v>
          </cell>
          <cell r="D18343" t="str">
            <v>Delivered</v>
          </cell>
        </row>
        <row r="18344">
          <cell r="B18344">
            <v>1500306</v>
          </cell>
          <cell r="D18344" t="str">
            <v>Delivered</v>
          </cell>
        </row>
        <row r="18345">
          <cell r="B18345">
            <v>1506990</v>
          </cell>
          <cell r="D18345" t="str">
            <v>Delivered</v>
          </cell>
        </row>
        <row r="18346">
          <cell r="B18346" t="str">
            <v>SP100891295</v>
          </cell>
          <cell r="D18346" t="str">
            <v>Delivered</v>
          </cell>
        </row>
        <row r="18347">
          <cell r="B18347" t="str">
            <v>SP100896485</v>
          </cell>
          <cell r="D18347" t="str">
            <v>Delivered</v>
          </cell>
        </row>
        <row r="18348">
          <cell r="B18348" t="str">
            <v>SP100907214</v>
          </cell>
          <cell r="D18348" t="str">
            <v>Delivered</v>
          </cell>
        </row>
        <row r="18349">
          <cell r="B18349" t="str">
            <v>SP100917537</v>
          </cell>
          <cell r="D18349" t="str">
            <v>Delivered</v>
          </cell>
        </row>
        <row r="18350">
          <cell r="B18350" t="str">
            <v>SP100917945</v>
          </cell>
          <cell r="D18350" t="str">
            <v>Delivered</v>
          </cell>
        </row>
        <row r="18351">
          <cell r="B18351" t="str">
            <v>SP100917470</v>
          </cell>
          <cell r="D18351" t="str">
            <v>Delivered</v>
          </cell>
        </row>
        <row r="18352">
          <cell r="B18352" t="str">
            <v>SP100918552</v>
          </cell>
          <cell r="D18352" t="str">
            <v>Delivered</v>
          </cell>
        </row>
        <row r="18353">
          <cell r="B18353">
            <v>39937610147361</v>
          </cell>
          <cell r="D18353" t="str">
            <v>Check</v>
          </cell>
        </row>
        <row r="18354">
          <cell r="B18354">
            <v>39937610148131</v>
          </cell>
          <cell r="D18354" t="str">
            <v>Check</v>
          </cell>
        </row>
        <row r="18355">
          <cell r="B18355">
            <v>39937610163553</v>
          </cell>
          <cell r="D18355" t="str">
            <v>Delivered</v>
          </cell>
        </row>
        <row r="18356">
          <cell r="B18356">
            <v>39937610190680</v>
          </cell>
          <cell r="D18356" t="str">
            <v>Delivered</v>
          </cell>
        </row>
        <row r="18357">
          <cell r="B18357">
            <v>39937610188952</v>
          </cell>
          <cell r="D18357" t="str">
            <v>Delivered</v>
          </cell>
        </row>
        <row r="18358">
          <cell r="B18358">
            <v>39937610190890</v>
          </cell>
          <cell r="D18358" t="str">
            <v>Delivered</v>
          </cell>
        </row>
        <row r="18359">
          <cell r="B18359">
            <v>39937610189685</v>
          </cell>
          <cell r="D18359" t="str">
            <v>Delivered</v>
          </cell>
        </row>
        <row r="18360">
          <cell r="B18360">
            <v>39937610189151</v>
          </cell>
          <cell r="D18360" t="str">
            <v>Delivered</v>
          </cell>
        </row>
        <row r="18361">
          <cell r="B18361">
            <v>39937610189103</v>
          </cell>
          <cell r="D18361" t="str">
            <v>Delivered</v>
          </cell>
        </row>
        <row r="18362">
          <cell r="B18362">
            <v>39937610189066</v>
          </cell>
          <cell r="D18362" t="str">
            <v>Delivered</v>
          </cell>
        </row>
        <row r="18363">
          <cell r="B18363">
            <v>39937610188996</v>
          </cell>
          <cell r="D18363" t="str">
            <v>Delivered</v>
          </cell>
        </row>
        <row r="18364">
          <cell r="B18364">
            <v>39937610189781</v>
          </cell>
          <cell r="D18364" t="str">
            <v>Delivered</v>
          </cell>
        </row>
        <row r="18365">
          <cell r="B18365">
            <v>39937610188974</v>
          </cell>
          <cell r="D18365" t="str">
            <v>Delivered</v>
          </cell>
        </row>
        <row r="18366">
          <cell r="B18366">
            <v>39937610189011</v>
          </cell>
          <cell r="D18366" t="str">
            <v>Delivered</v>
          </cell>
        </row>
        <row r="18367">
          <cell r="B18367">
            <v>39937610191925</v>
          </cell>
          <cell r="D18367" t="str">
            <v>Delivered</v>
          </cell>
        </row>
        <row r="18368">
          <cell r="B18368">
            <v>39937610188893</v>
          </cell>
          <cell r="D18368" t="str">
            <v>Delivered</v>
          </cell>
        </row>
        <row r="18369">
          <cell r="B18369">
            <v>39937610189766</v>
          </cell>
          <cell r="D18369" t="str">
            <v>Delivered</v>
          </cell>
        </row>
        <row r="18370">
          <cell r="B18370">
            <v>39937610204330</v>
          </cell>
          <cell r="D18370" t="str">
            <v>Delivered</v>
          </cell>
        </row>
        <row r="18371">
          <cell r="B18371">
            <v>39937610203464</v>
          </cell>
          <cell r="D18371" t="str">
            <v>Delivered</v>
          </cell>
        </row>
        <row r="18372">
          <cell r="B18372">
            <v>39937610203431</v>
          </cell>
          <cell r="D18372" t="str">
            <v>Delivered</v>
          </cell>
        </row>
        <row r="18373">
          <cell r="B18373">
            <v>39937610215784</v>
          </cell>
          <cell r="D18373" t="str">
            <v>Delivered</v>
          </cell>
        </row>
        <row r="18376">
          <cell r="B18376">
            <v>45932</v>
          </cell>
        </row>
        <row r="18377">
          <cell r="B18377" t="str">
            <v>AWB</v>
          </cell>
          <cell r="D18377" t="str">
            <v>Appointment I'D</v>
          </cell>
        </row>
        <row r="18378">
          <cell r="B18378">
            <v>100071625</v>
          </cell>
          <cell r="D18378" t="str">
            <v>Delivered</v>
          </cell>
        </row>
        <row r="18379">
          <cell r="B18379" t="str">
            <v>SP100887708</v>
          </cell>
          <cell r="D18379" t="str">
            <v>Not Delivered Due To Holiday</v>
          </cell>
        </row>
        <row r="18380">
          <cell r="B18380" t="str">
            <v>SP100908789</v>
          </cell>
          <cell r="D18380" t="str">
            <v>Not Delivered Due To Holiday</v>
          </cell>
        </row>
        <row r="18381">
          <cell r="B18381" t="str">
            <v>SP100918082</v>
          </cell>
          <cell r="D18381" t="str">
            <v>Not Delivered Due To Holiday</v>
          </cell>
        </row>
        <row r="18382">
          <cell r="B18382" t="str">
            <v>SP100917812</v>
          </cell>
          <cell r="D18382" t="str">
            <v>Not Delivered Due To Holiday</v>
          </cell>
        </row>
        <row r="18383">
          <cell r="B18383" t="str">
            <v>SP100921122</v>
          </cell>
          <cell r="D18383" t="str">
            <v>Not Delivered Due To Holiday</v>
          </cell>
        </row>
        <row r="18384">
          <cell r="B18384" t="str">
            <v>SP100910073</v>
          </cell>
          <cell r="D18384" t="str">
            <v>Not Delivered Due To Holiday</v>
          </cell>
        </row>
        <row r="18385">
          <cell r="B18385" t="str">
            <v>SP100910060</v>
          </cell>
          <cell r="D18385" t="str">
            <v>Not Delivered Due To Holiday</v>
          </cell>
        </row>
        <row r="18386">
          <cell r="B18386" t="str">
            <v>SP100910106</v>
          </cell>
          <cell r="D18386" t="str">
            <v>Not Delivered Due To Holiday</v>
          </cell>
        </row>
        <row r="18387">
          <cell r="B18387">
            <v>39937610162105</v>
          </cell>
          <cell r="D18387" t="str">
            <v>Delivered</v>
          </cell>
        </row>
        <row r="18388">
          <cell r="B18388">
            <v>39937610181764</v>
          </cell>
          <cell r="D18388" t="str">
            <v>Delivered</v>
          </cell>
        </row>
        <row r="18389">
          <cell r="B18389">
            <v>39937610182140</v>
          </cell>
          <cell r="D18389" t="str">
            <v>Delivered</v>
          </cell>
        </row>
        <row r="18390">
          <cell r="B18390">
            <v>39937610182346</v>
          </cell>
          <cell r="D18390" t="str">
            <v>Delivered</v>
          </cell>
        </row>
        <row r="18391">
          <cell r="B18391">
            <v>39937610190282</v>
          </cell>
          <cell r="D18391" t="str">
            <v>Delivered</v>
          </cell>
        </row>
        <row r="18392">
          <cell r="B18392">
            <v>39937610190396</v>
          </cell>
          <cell r="D18392" t="str">
            <v>Delivered</v>
          </cell>
        </row>
        <row r="18393">
          <cell r="B18393">
            <v>39937610190175</v>
          </cell>
          <cell r="D18393" t="str">
            <v>Delivered</v>
          </cell>
        </row>
        <row r="18394">
          <cell r="B18394">
            <v>39937610203770</v>
          </cell>
          <cell r="D18394" t="str">
            <v>Delivered</v>
          </cell>
        </row>
        <row r="18395">
          <cell r="B18395">
            <v>39937610204455</v>
          </cell>
          <cell r="D18395" t="str">
            <v>Delivered</v>
          </cell>
        </row>
        <row r="18396">
          <cell r="B18396">
            <v>39937610203512</v>
          </cell>
          <cell r="D18396" t="str">
            <v>Delivered</v>
          </cell>
        </row>
        <row r="18399">
          <cell r="B18399">
            <v>45933</v>
          </cell>
        </row>
        <row r="18400">
          <cell r="B18400" t="str">
            <v>AWB</v>
          </cell>
          <cell r="D18400" t="str">
            <v>Appointment I'D</v>
          </cell>
        </row>
        <row r="18401">
          <cell r="B18401">
            <v>100066727</v>
          </cell>
          <cell r="D18401" t="str">
            <v>OFD</v>
          </cell>
        </row>
        <row r="18402">
          <cell r="B18402">
            <v>100066786</v>
          </cell>
          <cell r="D18402" t="str">
            <v>Delivered</v>
          </cell>
        </row>
        <row r="18403">
          <cell r="B18403">
            <v>100066725</v>
          </cell>
          <cell r="D18403" t="str">
            <v>OFD</v>
          </cell>
        </row>
        <row r="18404">
          <cell r="B18404">
            <v>100067719</v>
          </cell>
          <cell r="D18404" t="str">
            <v>OFD</v>
          </cell>
        </row>
        <row r="18405">
          <cell r="B18405">
            <v>100068022</v>
          </cell>
          <cell r="D18405" t="str">
            <v>OFD</v>
          </cell>
        </row>
        <row r="18406">
          <cell r="B18406">
            <v>100068765</v>
          </cell>
          <cell r="D18406" t="str">
            <v>OFD</v>
          </cell>
        </row>
        <row r="18407">
          <cell r="B18407">
            <v>100068021</v>
          </cell>
          <cell r="D18407" t="str">
            <v>Delivered</v>
          </cell>
        </row>
        <row r="18408">
          <cell r="B18408">
            <v>100068020</v>
          </cell>
          <cell r="D18408" t="str">
            <v>Delivered</v>
          </cell>
        </row>
        <row r="18409">
          <cell r="B18409">
            <v>100068966</v>
          </cell>
          <cell r="D18409" t="str">
            <v>Delivered</v>
          </cell>
        </row>
        <row r="18410">
          <cell r="B18410">
            <v>100069299</v>
          </cell>
          <cell r="D18410" t="str">
            <v>P.O Expire</v>
          </cell>
        </row>
        <row r="18411">
          <cell r="B18411">
            <v>100069552</v>
          </cell>
          <cell r="D18411" t="str">
            <v>Delivered</v>
          </cell>
        </row>
        <row r="18412">
          <cell r="B18412">
            <v>100069553</v>
          </cell>
          <cell r="D18412" t="str">
            <v>Delivered</v>
          </cell>
        </row>
        <row r="18413">
          <cell r="B18413">
            <v>100069571</v>
          </cell>
          <cell r="D18413" t="str">
            <v>Delivered</v>
          </cell>
        </row>
        <row r="18414">
          <cell r="B18414">
            <v>100070450</v>
          </cell>
          <cell r="D18414" t="str">
            <v>CUSTOMER REFUSED DELIVERY WRONG ADDRESS ISSU</v>
          </cell>
        </row>
        <row r="18415">
          <cell r="B18415">
            <v>100070267</v>
          </cell>
          <cell r="D18415" t="str">
            <v>Delivered</v>
          </cell>
        </row>
        <row r="18416">
          <cell r="B18416">
            <v>100072074</v>
          </cell>
          <cell r="D18416" t="str">
            <v>Delivered</v>
          </cell>
        </row>
        <row r="18417">
          <cell r="B18417">
            <v>100071398</v>
          </cell>
          <cell r="D18417" t="str">
            <v>Delivered</v>
          </cell>
        </row>
        <row r="18418">
          <cell r="B18418">
            <v>100071442</v>
          </cell>
          <cell r="D18418" t="str">
            <v>In Transit Delay</v>
          </cell>
        </row>
        <row r="18419">
          <cell r="B18419">
            <v>1500041</v>
          </cell>
          <cell r="D18419" t="str">
            <v>Delivered</v>
          </cell>
        </row>
        <row r="18420">
          <cell r="B18420" t="str">
            <v>SP100918064</v>
          </cell>
          <cell r="D18420" t="str">
            <v>Consgnee Removed Vehicle From Location</v>
          </cell>
        </row>
        <row r="18421">
          <cell r="B18421" t="str">
            <v>SP100919521</v>
          </cell>
          <cell r="D18421" t="str">
            <v>Refused Due To Packing List not upload</v>
          </cell>
        </row>
        <row r="18422">
          <cell r="B18422" t="str">
            <v>SP100917694</v>
          </cell>
          <cell r="D18422" t="str">
            <v>Consgnee Removed Vehicle From Location</v>
          </cell>
        </row>
        <row r="18423">
          <cell r="B18423">
            <v>39937610163214</v>
          </cell>
          <cell r="D18423" t="str">
            <v>Delivered</v>
          </cell>
        </row>
        <row r="18424">
          <cell r="B18424">
            <v>39937610171872</v>
          </cell>
          <cell r="D18424" t="str">
            <v>Check</v>
          </cell>
        </row>
        <row r="18425">
          <cell r="B18425">
            <v>39937610184704</v>
          </cell>
          <cell r="D18425" t="str">
            <v>Delivered</v>
          </cell>
        </row>
        <row r="18426">
          <cell r="B18426">
            <v>39937610179561</v>
          </cell>
          <cell r="D18426" t="str">
            <v>Delivered</v>
          </cell>
        </row>
        <row r="18427">
          <cell r="B18427">
            <v>39937610179152</v>
          </cell>
          <cell r="D18427" t="str">
            <v>Delivered</v>
          </cell>
        </row>
        <row r="18428">
          <cell r="B18428">
            <v>39937610180305</v>
          </cell>
          <cell r="D18428" t="str">
            <v>Delivered</v>
          </cell>
        </row>
        <row r="18429">
          <cell r="B18429">
            <v>39937610188031</v>
          </cell>
          <cell r="D18429" t="str">
            <v>Delivered</v>
          </cell>
        </row>
        <row r="18430">
          <cell r="B18430">
            <v>39937610180843</v>
          </cell>
          <cell r="D18430" t="str">
            <v>Delivered</v>
          </cell>
        </row>
        <row r="18431">
          <cell r="B18431">
            <v>39937610182383</v>
          </cell>
          <cell r="D18431" t="str">
            <v>Delivered</v>
          </cell>
        </row>
        <row r="18432">
          <cell r="B18432">
            <v>39937610184520</v>
          </cell>
          <cell r="D18432" t="str">
            <v>Delivered</v>
          </cell>
        </row>
        <row r="18433">
          <cell r="B18433">
            <v>39937610183890</v>
          </cell>
          <cell r="D18433" t="str">
            <v>NTD Updated</v>
          </cell>
        </row>
        <row r="18434">
          <cell r="B18434">
            <v>39937610181075</v>
          </cell>
          <cell r="D18434" t="str">
            <v>Check</v>
          </cell>
        </row>
        <row r="18435">
          <cell r="B18435">
            <v>39937610181963</v>
          </cell>
          <cell r="D18435" t="str">
            <v>Delivered</v>
          </cell>
        </row>
        <row r="18436">
          <cell r="B18436">
            <v>39937610179546</v>
          </cell>
          <cell r="D18436" t="str">
            <v>Check</v>
          </cell>
        </row>
        <row r="18437">
          <cell r="B18437">
            <v>39937610189873</v>
          </cell>
          <cell r="D18437" t="str">
            <v>Check</v>
          </cell>
        </row>
        <row r="18438">
          <cell r="B18438">
            <v>39937610192021</v>
          </cell>
          <cell r="D18438" t="str">
            <v>Check</v>
          </cell>
        </row>
        <row r="18439">
          <cell r="B18439">
            <v>39937610192006</v>
          </cell>
          <cell r="D18439" t="str">
            <v>Delivered</v>
          </cell>
        </row>
        <row r="18440">
          <cell r="B18440">
            <v>39937610191704</v>
          </cell>
          <cell r="D18440" t="str">
            <v>Check</v>
          </cell>
        </row>
        <row r="18441">
          <cell r="B18441">
            <v>39937610205903</v>
          </cell>
          <cell r="D18441" t="str">
            <v>Check</v>
          </cell>
        </row>
        <row r="18442">
          <cell r="B18442">
            <v>39937610203361</v>
          </cell>
          <cell r="D18442" t="str">
            <v>Delivered</v>
          </cell>
        </row>
        <row r="18443">
          <cell r="B18443">
            <v>39937610203965</v>
          </cell>
          <cell r="D18443" t="str">
            <v>Delivered</v>
          </cell>
        </row>
        <row r="18444">
          <cell r="B18444">
            <v>39937610204061</v>
          </cell>
          <cell r="D18444" t="str">
            <v>Delivered</v>
          </cell>
        </row>
        <row r="18445">
          <cell r="B18445">
            <v>39937610204013</v>
          </cell>
          <cell r="D18445" t="str">
            <v>Delivered</v>
          </cell>
        </row>
        <row r="18446">
          <cell r="B18446">
            <v>39937610208246</v>
          </cell>
          <cell r="D18446" t="str">
            <v>Check</v>
          </cell>
        </row>
        <row r="18449">
          <cell r="B18449">
            <v>45934</v>
          </cell>
        </row>
        <row r="18450">
          <cell r="B18450" t="str">
            <v>AWB</v>
          </cell>
          <cell r="D18450" t="str">
            <v>Appointment I'D</v>
          </cell>
        </row>
        <row r="18451">
          <cell r="B18451">
            <v>100067718</v>
          </cell>
          <cell r="D18451" t="str">
            <v>Delivered</v>
          </cell>
        </row>
        <row r="18452">
          <cell r="B18452">
            <v>100067717</v>
          </cell>
          <cell r="D18452" t="str">
            <v>Delivered</v>
          </cell>
        </row>
        <row r="18453">
          <cell r="B18453">
            <v>100068023</v>
          </cell>
          <cell r="D18453" t="str">
            <v>Delivered</v>
          </cell>
        </row>
        <row r="18454">
          <cell r="B18454">
            <v>100071441</v>
          </cell>
          <cell r="D18454" t="str">
            <v>Delivered</v>
          </cell>
        </row>
        <row r="18455">
          <cell r="B18455">
            <v>100071516</v>
          </cell>
          <cell r="D18455" t="str">
            <v>Delivered</v>
          </cell>
        </row>
        <row r="18456">
          <cell r="B18456">
            <v>100071360</v>
          </cell>
          <cell r="D18456" t="str">
            <v>Delivered</v>
          </cell>
        </row>
        <row r="18457">
          <cell r="B18457" t="str">
            <v>SP100917997</v>
          </cell>
          <cell r="D18457" t="str">
            <v>Delivered</v>
          </cell>
        </row>
        <row r="18458">
          <cell r="B18458" t="str">
            <v>SP100918543</v>
          </cell>
          <cell r="D18458" t="str">
            <v>Refused Without Any Reason</v>
          </cell>
        </row>
        <row r="18459">
          <cell r="B18459" t="str">
            <v>SP100917731</v>
          </cell>
          <cell r="D18459" t="str">
            <v>Delivered</v>
          </cell>
        </row>
        <row r="18460">
          <cell r="B18460" t="str">
            <v>SP100910064</v>
          </cell>
          <cell r="D18460" t="str">
            <v>Delivered</v>
          </cell>
        </row>
        <row r="18461">
          <cell r="B18461">
            <v>39937610184240</v>
          </cell>
          <cell r="D18461" t="str">
            <v>Check</v>
          </cell>
        </row>
        <row r="18462">
          <cell r="B18462">
            <v>39937610188263</v>
          </cell>
          <cell r="D18462" t="str">
            <v>Check</v>
          </cell>
        </row>
        <row r="18463">
          <cell r="B18463">
            <v>39937610190050</v>
          </cell>
          <cell r="D18463" t="str">
            <v>Delivered</v>
          </cell>
        </row>
        <row r="18464">
          <cell r="B18464">
            <v>39937610190411</v>
          </cell>
          <cell r="D18464" t="str">
            <v>Delivered</v>
          </cell>
        </row>
        <row r="18465">
          <cell r="B18465">
            <v>39937610203302</v>
          </cell>
          <cell r="D18465" t="str">
            <v>Check</v>
          </cell>
        </row>
        <row r="18466">
          <cell r="B18466">
            <v>39937610203490</v>
          </cell>
          <cell r="D18466" t="str">
            <v>Check</v>
          </cell>
        </row>
        <row r="18467">
          <cell r="B18467">
            <v>39937610204385</v>
          </cell>
          <cell r="D18467" t="str">
            <v>Delivered</v>
          </cell>
        </row>
        <row r="18468">
          <cell r="B18468">
            <v>39937610230565</v>
          </cell>
          <cell r="D18468" t="str">
            <v>Delivered</v>
          </cell>
        </row>
        <row r="18469">
          <cell r="B18469">
            <v>39937610235804</v>
          </cell>
          <cell r="D18469" t="str">
            <v>Not Dispatch From RENEE</v>
          </cell>
        </row>
        <row r="18470">
          <cell r="B18470">
            <v>39937610208283</v>
          </cell>
          <cell r="D18470" t="str">
            <v>Check</v>
          </cell>
        </row>
        <row r="18473">
          <cell r="B18473">
            <v>45935</v>
          </cell>
        </row>
        <row r="18474">
          <cell r="B18474" t="str">
            <v>AWB</v>
          </cell>
          <cell r="D18474" t="str">
            <v>Appointment I'D</v>
          </cell>
        </row>
        <row r="18475">
          <cell r="B18475">
            <v>39937610179524</v>
          </cell>
          <cell r="D18475" t="str">
            <v>Delivered</v>
          </cell>
        </row>
        <row r="18476">
          <cell r="B18476">
            <v>39937610190330</v>
          </cell>
          <cell r="D18476" t="str">
            <v>Check</v>
          </cell>
        </row>
        <row r="18477">
          <cell r="B18477">
            <v>39937610190315</v>
          </cell>
          <cell r="D18477" t="str">
            <v>Check</v>
          </cell>
        </row>
        <row r="18478">
          <cell r="B18478">
            <v>39937610235830</v>
          </cell>
          <cell r="D18478" t="str">
            <v>Delivered</v>
          </cell>
        </row>
        <row r="18481">
          <cell r="B18481">
            <v>45936</v>
          </cell>
        </row>
        <row r="18482">
          <cell r="B18482" t="str">
            <v>AWB</v>
          </cell>
          <cell r="D18482" t="str">
            <v>Appointment I'D</v>
          </cell>
        </row>
        <row r="18483">
          <cell r="B18483">
            <v>100068660</v>
          </cell>
          <cell r="D18483" t="str">
            <v>Delivered</v>
          </cell>
        </row>
        <row r="18484">
          <cell r="B18484">
            <v>100068758</v>
          </cell>
          <cell r="D18484" t="str">
            <v>LATE REACHED</v>
          </cell>
        </row>
        <row r="18485">
          <cell r="B18485">
            <v>100069112</v>
          </cell>
          <cell r="D18485" t="str">
            <v>Delivered</v>
          </cell>
        </row>
        <row r="18486">
          <cell r="B18486">
            <v>100070432</v>
          </cell>
          <cell r="D18486" t="str">
            <v>Delivered</v>
          </cell>
        </row>
        <row r="18487">
          <cell r="B18487">
            <v>100069295</v>
          </cell>
          <cell r="D18487" t="str">
            <v>Delivered</v>
          </cell>
        </row>
        <row r="18488">
          <cell r="B18488">
            <v>100070007</v>
          </cell>
          <cell r="D18488" t="str">
            <v>Delivered</v>
          </cell>
        </row>
        <row r="18489">
          <cell r="B18489">
            <v>100070006</v>
          </cell>
          <cell r="D18489" t="str">
            <v>Delivered</v>
          </cell>
        </row>
        <row r="18490">
          <cell r="B18490">
            <v>100070830</v>
          </cell>
          <cell r="D18490" t="str">
            <v>Delivered</v>
          </cell>
        </row>
        <row r="18491">
          <cell r="B18491">
            <v>100072102</v>
          </cell>
          <cell r="D18491" t="str">
            <v>Delivered</v>
          </cell>
        </row>
        <row r="18492">
          <cell r="B18492">
            <v>100072073</v>
          </cell>
          <cell r="D18492" t="str">
            <v>Address Not Found</v>
          </cell>
        </row>
        <row r="18493">
          <cell r="B18493">
            <v>1500042</v>
          </cell>
          <cell r="D18493" t="str">
            <v>Delivered</v>
          </cell>
        </row>
        <row r="18494">
          <cell r="B18494" t="str">
            <v>SP100922078</v>
          </cell>
          <cell r="D18494" t="str">
            <v>Delivered</v>
          </cell>
        </row>
        <row r="18495">
          <cell r="B18495" t="str">
            <v>SP100924095</v>
          </cell>
          <cell r="D18495" t="str">
            <v>Delivered</v>
          </cell>
        </row>
        <row r="18496">
          <cell r="B18496" t="str">
            <v>SP100921208</v>
          </cell>
          <cell r="D18496" t="str">
            <v>Delivered</v>
          </cell>
        </row>
        <row r="18497">
          <cell r="B18497" t="str">
            <v>SP100921288</v>
          </cell>
          <cell r="D18497" t="str">
            <v>Delivered</v>
          </cell>
        </row>
        <row r="18498">
          <cell r="B18498" t="str">
            <v>SP100921204</v>
          </cell>
          <cell r="D18498" t="str">
            <v>Delivered</v>
          </cell>
        </row>
        <row r="18499">
          <cell r="B18499" t="str">
            <v>SP100921211</v>
          </cell>
          <cell r="D18499" t="str">
            <v>Delivered</v>
          </cell>
        </row>
        <row r="18500">
          <cell r="B18500" t="str">
            <v>SP100921303</v>
          </cell>
          <cell r="D18500" t="str">
            <v>Delivered</v>
          </cell>
        </row>
        <row r="18501">
          <cell r="B18501" t="str">
            <v>SP100921214</v>
          </cell>
          <cell r="D18501" t="str">
            <v>Check</v>
          </cell>
        </row>
        <row r="18502">
          <cell r="B18502" t="str">
            <v>SP100923984</v>
          </cell>
          <cell r="D18502" t="str">
            <v>Delivered</v>
          </cell>
        </row>
        <row r="18503">
          <cell r="B18503">
            <v>39937610191726</v>
          </cell>
          <cell r="D18503" t="str">
            <v>Check</v>
          </cell>
        </row>
        <row r="18504">
          <cell r="B18504">
            <v>39937610195591</v>
          </cell>
          <cell r="D18504" t="str">
            <v>Delivered</v>
          </cell>
        </row>
        <row r="18505">
          <cell r="B18505">
            <v>39937610204142</v>
          </cell>
          <cell r="D18505" t="str">
            <v>Delivered</v>
          </cell>
        </row>
        <row r="18506">
          <cell r="B18506">
            <v>39937610235443</v>
          </cell>
          <cell r="D18506" t="str">
            <v>Delivered</v>
          </cell>
        </row>
        <row r="18507">
          <cell r="B18507">
            <v>39937610257876</v>
          </cell>
          <cell r="D18507" t="str">
            <v>Delivered</v>
          </cell>
        </row>
        <row r="18508">
          <cell r="B18508">
            <v>39937610235421</v>
          </cell>
          <cell r="D18508" t="str">
            <v>Delivered</v>
          </cell>
        </row>
        <row r="18509">
          <cell r="B18509">
            <v>39937610207141</v>
          </cell>
          <cell r="D18509" t="str">
            <v>Check</v>
          </cell>
        </row>
        <row r="18510">
          <cell r="B18510">
            <v>39937610237694</v>
          </cell>
          <cell r="D18510" t="str">
            <v>Delivered</v>
          </cell>
        </row>
        <row r="18511">
          <cell r="B18511">
            <v>39937610237753</v>
          </cell>
          <cell r="D18511" t="str">
            <v>Delivered</v>
          </cell>
        </row>
        <row r="18512">
          <cell r="B18512">
            <v>39937610235955</v>
          </cell>
          <cell r="D18512" t="str">
            <v>Delivered</v>
          </cell>
        </row>
        <row r="18513">
          <cell r="B18513">
            <v>39937610256045</v>
          </cell>
          <cell r="D18513" t="str">
            <v>Wrong AWB Update In Sheet</v>
          </cell>
        </row>
        <row r="18514">
          <cell r="B18514">
            <v>39937610231910</v>
          </cell>
          <cell r="D18514" t="str">
            <v>Delivered</v>
          </cell>
        </row>
        <row r="18515">
          <cell r="B18515">
            <v>39937610230941</v>
          </cell>
          <cell r="D18515" t="str">
            <v>Delivered</v>
          </cell>
        </row>
        <row r="18516">
          <cell r="B18516">
            <v>39937610237532</v>
          </cell>
          <cell r="D18516" t="str">
            <v>Delivered</v>
          </cell>
        </row>
        <row r="18519">
          <cell r="B18519">
            <v>45937</v>
          </cell>
        </row>
        <row r="18520">
          <cell r="B18520" t="str">
            <v>AWB</v>
          </cell>
          <cell r="D18520" t="str">
            <v>Appointment I'D</v>
          </cell>
        </row>
        <row r="18521">
          <cell r="B18521">
            <v>100067593</v>
          </cell>
          <cell r="D18521" t="str">
            <v>Delivered</v>
          </cell>
        </row>
        <row r="18522">
          <cell r="B18522">
            <v>100070125</v>
          </cell>
          <cell r="D18522" t="str">
            <v>Delivered</v>
          </cell>
        </row>
        <row r="18523">
          <cell r="B18523">
            <v>100072074</v>
          </cell>
          <cell r="D18523" t="str">
            <v>Delivered</v>
          </cell>
        </row>
        <row r="18524">
          <cell r="B18524">
            <v>100071336</v>
          </cell>
          <cell r="D18524" t="str">
            <v>LATE REACHED</v>
          </cell>
        </row>
        <row r="18525">
          <cell r="B18525">
            <v>1508226</v>
          </cell>
          <cell r="D18525" t="str">
            <v>Delivered</v>
          </cell>
        </row>
        <row r="18526">
          <cell r="B18526">
            <v>1508219</v>
          </cell>
          <cell r="D18526" t="str">
            <v>Delivered</v>
          </cell>
        </row>
        <row r="18527">
          <cell r="B18527">
            <v>100068022</v>
          </cell>
          <cell r="D18527" t="str">
            <v>Delivered</v>
          </cell>
        </row>
        <row r="18528">
          <cell r="B18528">
            <v>100067719</v>
          </cell>
          <cell r="D18528" t="str">
            <v>Delivered</v>
          </cell>
        </row>
        <row r="18529">
          <cell r="B18529" t="str">
            <v>SP100922090</v>
          </cell>
          <cell r="D18529" t="str">
            <v>Not Delivered Due To Vehicle Accident</v>
          </cell>
        </row>
        <row r="18530">
          <cell r="B18530" t="str">
            <v>SP100922101</v>
          </cell>
          <cell r="D18530" t="str">
            <v>Not Delivered Due To Vehicle Accident</v>
          </cell>
        </row>
        <row r="18531">
          <cell r="B18531" t="str">
            <v>SP100922094</v>
          </cell>
          <cell r="D18531" t="str">
            <v>Not Delivered Due To Vehicle Accident</v>
          </cell>
        </row>
        <row r="18532">
          <cell r="B18532" t="str">
            <v>SP100922097</v>
          </cell>
          <cell r="D18532" t="str">
            <v>Not Delivered Due To Vehicle Accident</v>
          </cell>
        </row>
        <row r="18533">
          <cell r="B18533" t="str">
            <v>SP100922096</v>
          </cell>
          <cell r="D18533" t="str">
            <v>Not Delivered Due To Vehicle Accident</v>
          </cell>
        </row>
        <row r="18534">
          <cell r="B18534" t="str">
            <v>SP100922092</v>
          </cell>
          <cell r="D18534" t="str">
            <v>Not Delivered Due To Vehicle Accident</v>
          </cell>
        </row>
        <row r="18535">
          <cell r="B18535" t="str">
            <v>SP100923969</v>
          </cell>
          <cell r="D18535" t="str">
            <v>Delivered</v>
          </cell>
        </row>
        <row r="18536">
          <cell r="B18536">
            <v>39937610147361</v>
          </cell>
          <cell r="D18536" t="str">
            <v>Delivered</v>
          </cell>
        </row>
        <row r="18537">
          <cell r="B18537">
            <v>39937610171872</v>
          </cell>
          <cell r="D18537" t="str">
            <v>Delivered</v>
          </cell>
        </row>
        <row r="18538">
          <cell r="B18538">
            <v>39937610179546</v>
          </cell>
          <cell r="D18538" t="str">
            <v>Check</v>
          </cell>
        </row>
        <row r="18539">
          <cell r="B18539">
            <v>39937610189873</v>
          </cell>
          <cell r="D18539" t="str">
            <v>Delivered</v>
          </cell>
        </row>
        <row r="18540">
          <cell r="B18540">
            <v>39937610192021</v>
          </cell>
          <cell r="D18540" t="str">
            <v>Check</v>
          </cell>
        </row>
        <row r="18541">
          <cell r="B18541">
            <v>39937610203431</v>
          </cell>
          <cell r="D18541" t="str">
            <v>Delivered</v>
          </cell>
        </row>
        <row r="18542">
          <cell r="B18542">
            <v>39937610231733</v>
          </cell>
          <cell r="D18542" t="str">
            <v>Delivered</v>
          </cell>
        </row>
        <row r="18543">
          <cell r="B18543">
            <v>39937610232175</v>
          </cell>
          <cell r="D18543" t="str">
            <v>Delivered</v>
          </cell>
        </row>
        <row r="18544">
          <cell r="B18544">
            <v>39937610231652</v>
          </cell>
          <cell r="D18544" t="str">
            <v>Delivered</v>
          </cell>
        </row>
        <row r="18545">
          <cell r="B18545">
            <v>39937610235362</v>
          </cell>
          <cell r="D18545" t="str">
            <v>Delivered</v>
          </cell>
        </row>
        <row r="18546">
          <cell r="B18546">
            <v>39937610235362</v>
          </cell>
          <cell r="D18546" t="str">
            <v>Delivered</v>
          </cell>
        </row>
        <row r="18547">
          <cell r="B18547">
            <v>39937610231534</v>
          </cell>
          <cell r="D18547" t="str">
            <v>Check</v>
          </cell>
        </row>
        <row r="18548">
          <cell r="B18548">
            <v>39937610239890</v>
          </cell>
          <cell r="D18548" t="str">
            <v>Delivered</v>
          </cell>
        </row>
        <row r="18549">
          <cell r="B18549">
            <v>39937610208003</v>
          </cell>
          <cell r="D18549" t="str">
            <v>Delivered</v>
          </cell>
        </row>
        <row r="18550">
          <cell r="B18550">
            <v>39937610227393</v>
          </cell>
          <cell r="D18550" t="str">
            <v>Check</v>
          </cell>
        </row>
        <row r="18551">
          <cell r="B18551">
            <v>39937610236703</v>
          </cell>
          <cell r="D18551" t="str">
            <v>Delivered</v>
          </cell>
        </row>
        <row r="18552">
          <cell r="B18552">
            <v>39937610207631</v>
          </cell>
          <cell r="D18552" t="str">
            <v>Delivered</v>
          </cell>
        </row>
        <row r="18553">
          <cell r="B18553">
            <v>39937610237366</v>
          </cell>
          <cell r="D18553" t="str">
            <v>Delivered</v>
          </cell>
        </row>
        <row r="18554">
          <cell r="B18554">
            <v>39937610232131</v>
          </cell>
          <cell r="D18554" t="str">
            <v>Delivered</v>
          </cell>
        </row>
        <row r="18555">
          <cell r="B18555">
            <v>39937610230591</v>
          </cell>
          <cell r="D18555" t="str">
            <v>Delivered</v>
          </cell>
        </row>
        <row r="18556">
          <cell r="B18556">
            <v>39937610227500</v>
          </cell>
          <cell r="D18556" t="str">
            <v>Delivered</v>
          </cell>
        </row>
        <row r="18557">
          <cell r="B18557">
            <v>39937610228583</v>
          </cell>
          <cell r="D18557" t="str">
            <v>Delivered</v>
          </cell>
        </row>
        <row r="18558">
          <cell r="B18558">
            <v>39937610231700</v>
          </cell>
          <cell r="D18558" t="str">
            <v>Delivered</v>
          </cell>
        </row>
        <row r="18559">
          <cell r="B18559">
            <v>39937610231475</v>
          </cell>
          <cell r="D18559" t="str">
            <v>Delivered</v>
          </cell>
        </row>
        <row r="18560">
          <cell r="B18560">
            <v>39937610231770</v>
          </cell>
          <cell r="D18560" t="str">
            <v>Delivered</v>
          </cell>
        </row>
        <row r="18561">
          <cell r="B18561">
            <v>39937610236390</v>
          </cell>
          <cell r="D18561" t="str">
            <v>Delivered</v>
          </cell>
        </row>
        <row r="18562">
          <cell r="B18562">
            <v>39937610231280</v>
          </cell>
          <cell r="D18562" t="str">
            <v>Check</v>
          </cell>
        </row>
        <row r="18563">
          <cell r="B18563">
            <v>39937610231055</v>
          </cell>
          <cell r="D18563" t="str">
            <v>Delivered</v>
          </cell>
        </row>
        <row r="18564">
          <cell r="B18564">
            <v>39937610236316</v>
          </cell>
          <cell r="D18564" t="str">
            <v>Delivered</v>
          </cell>
        </row>
        <row r="18565">
          <cell r="B18565">
            <v>39937610234673</v>
          </cell>
          <cell r="D18565" t="str">
            <v>Delivered</v>
          </cell>
        </row>
        <row r="18566">
          <cell r="B18566">
            <v>39937610286370</v>
          </cell>
          <cell r="D18566" t="str">
            <v>Check</v>
          </cell>
        </row>
        <row r="18567">
          <cell r="B18567">
            <v>39937610148131</v>
          </cell>
          <cell r="D18567" t="str">
            <v>Check</v>
          </cell>
        </row>
        <row r="18570">
          <cell r="B18570">
            <v>45938</v>
          </cell>
        </row>
        <row r="18571">
          <cell r="B18571" t="str">
            <v>AWB</v>
          </cell>
          <cell r="D18571" t="str">
            <v>Appointment I'D</v>
          </cell>
        </row>
        <row r="18572">
          <cell r="B18572">
            <v>100068758</v>
          </cell>
          <cell r="D18572" t="str">
            <v>Delivered</v>
          </cell>
        </row>
        <row r="18573">
          <cell r="B18573">
            <v>100071442</v>
          </cell>
          <cell r="D18573" t="str">
            <v>Delivered</v>
          </cell>
        </row>
        <row r="18574">
          <cell r="B18574">
            <v>1500299</v>
          </cell>
          <cell r="D18574" t="str">
            <v>Delivered</v>
          </cell>
        </row>
        <row r="18575">
          <cell r="B18575">
            <v>1500304</v>
          </cell>
          <cell r="D18575" t="str">
            <v>Not Delivered Due To Wrong Box Mention</v>
          </cell>
        </row>
        <row r="18576">
          <cell r="B18576">
            <v>1500300</v>
          </cell>
          <cell r="D18576" t="str">
            <v>Delivered</v>
          </cell>
        </row>
        <row r="18577">
          <cell r="B18577" t="str">
            <v>SP100889840</v>
          </cell>
          <cell r="D18577" t="str">
            <v xml:space="preserve">2 ATTEMPTS DONE SHARE POC NO WE GET THIS CLOSED </v>
          </cell>
        </row>
        <row r="18578">
          <cell r="B18578" t="str">
            <v>SP100889605</v>
          </cell>
          <cell r="D18578" t="str">
            <v>Delivered</v>
          </cell>
        </row>
        <row r="18579">
          <cell r="B18579" t="str">
            <v>SP100897971</v>
          </cell>
          <cell r="D18579" t="str">
            <v>MORE THAN 4 ATTEMPTS DONE THEY ARE REFUSING TO ACCEPT</v>
          </cell>
        </row>
        <row r="18580">
          <cell r="B18580" t="str">
            <v>SP100910100</v>
          </cell>
          <cell r="D18580" t="str">
            <v>Wrong AWB Number Mantion In sheet</v>
          </cell>
        </row>
        <row r="18581">
          <cell r="B18581" t="str">
            <v>SP100927791</v>
          </cell>
          <cell r="D18581" t="str">
            <v>Delivered</v>
          </cell>
        </row>
        <row r="18582">
          <cell r="B18582" t="str">
            <v>SP100921345</v>
          </cell>
          <cell r="D18582" t="str">
            <v>Delivered</v>
          </cell>
        </row>
        <row r="18583">
          <cell r="B18583" t="str">
            <v>SP100921290</v>
          </cell>
          <cell r="D18583" t="str">
            <v>Delivered</v>
          </cell>
        </row>
        <row r="18584">
          <cell r="B18584" t="str">
            <v>SP100921317</v>
          </cell>
          <cell r="D18584" t="str">
            <v>Delivered</v>
          </cell>
        </row>
        <row r="18585">
          <cell r="B18585" t="str">
            <v>SP100921299</v>
          </cell>
          <cell r="D18585" t="str">
            <v>Delivered</v>
          </cell>
        </row>
        <row r="18586">
          <cell r="B18586" t="str">
            <v>SP100922077</v>
          </cell>
          <cell r="D18586" t="str">
            <v>Delivered</v>
          </cell>
        </row>
        <row r="18587">
          <cell r="B18587" t="str">
            <v>SP100921532</v>
          </cell>
          <cell r="D18587" t="str">
            <v>Consignee refused to accept(D) - invoice address issue</v>
          </cell>
        </row>
        <row r="18588">
          <cell r="B18588" t="str">
            <v>SP100921408</v>
          </cell>
          <cell r="D18588" t="str">
            <v>Delivered</v>
          </cell>
        </row>
        <row r="18589">
          <cell r="B18589" t="str">
            <v>SP100921495</v>
          </cell>
          <cell r="D18589" t="str">
            <v>Delivered</v>
          </cell>
        </row>
        <row r="18590">
          <cell r="B18590" t="str">
            <v>SP100923978</v>
          </cell>
          <cell r="D18590" t="str">
            <v>Delivered</v>
          </cell>
        </row>
        <row r="18591">
          <cell r="B18591">
            <v>39937610234776</v>
          </cell>
          <cell r="D18591" t="str">
            <v>Delivered</v>
          </cell>
        </row>
        <row r="18592">
          <cell r="B18592">
            <v>39937610208283</v>
          </cell>
          <cell r="D18592" t="str">
            <v>Check</v>
          </cell>
        </row>
        <row r="18593">
          <cell r="B18593">
            <v>39937610236364</v>
          </cell>
          <cell r="D18593" t="str">
            <v>Delivered</v>
          </cell>
        </row>
        <row r="18594">
          <cell r="B18594">
            <v>39937610235314</v>
          </cell>
          <cell r="D18594" t="str">
            <v>Check</v>
          </cell>
        </row>
        <row r="18595">
          <cell r="B18595">
            <v>39937610238604</v>
          </cell>
          <cell r="D18595" t="str">
            <v>Delivered</v>
          </cell>
        </row>
        <row r="18596">
          <cell r="B18596">
            <v>39937610238626</v>
          </cell>
          <cell r="D18596" t="str">
            <v>Delivered</v>
          </cell>
        </row>
        <row r="18597">
          <cell r="B18597">
            <v>39937610256712</v>
          </cell>
          <cell r="D18597" t="str">
            <v>Check</v>
          </cell>
        </row>
        <row r="18598">
          <cell r="B18598">
            <v>39937610272532</v>
          </cell>
          <cell r="D18598" t="str">
            <v>Check</v>
          </cell>
        </row>
        <row r="18601">
          <cell r="B18601">
            <v>45939</v>
          </cell>
        </row>
        <row r="18602">
          <cell r="B18602" t="str">
            <v>AWB</v>
          </cell>
          <cell r="D18602" t="str">
            <v>Appointment I'D</v>
          </cell>
        </row>
        <row r="18603">
          <cell r="B18603">
            <v>100066727</v>
          </cell>
          <cell r="D18603" t="str">
            <v>Delivered</v>
          </cell>
        </row>
        <row r="18604">
          <cell r="B18604">
            <v>100066725</v>
          </cell>
          <cell r="D18604" t="str">
            <v>Delivered</v>
          </cell>
        </row>
        <row r="18605">
          <cell r="B18605">
            <v>100068757</v>
          </cell>
          <cell r="D18605" t="str">
            <v>Driver Reach On Docket Address</v>
          </cell>
        </row>
        <row r="18606">
          <cell r="B18606">
            <v>100069290</v>
          </cell>
          <cell r="D18606" t="str">
            <v>Delivered</v>
          </cell>
        </row>
        <row r="18607">
          <cell r="B18607">
            <v>100069269</v>
          </cell>
          <cell r="D18607" t="str">
            <v>Delivered</v>
          </cell>
        </row>
        <row r="18608">
          <cell r="B18608">
            <v>100070563</v>
          </cell>
          <cell r="D18608" t="str">
            <v>Delivered</v>
          </cell>
        </row>
        <row r="18609">
          <cell r="B18609">
            <v>100070821</v>
          </cell>
          <cell r="D18609" t="str">
            <v>Delivered</v>
          </cell>
        </row>
        <row r="18610">
          <cell r="B18610">
            <v>100070828</v>
          </cell>
          <cell r="D18610" t="str">
            <v>Consignee Refused Due To Space Issue</v>
          </cell>
        </row>
        <row r="18611">
          <cell r="B18611">
            <v>100071359</v>
          </cell>
          <cell r="D18611" t="str">
            <v>Delivered</v>
          </cell>
        </row>
        <row r="18612">
          <cell r="B18612">
            <v>100071361</v>
          </cell>
          <cell r="D18612" t="str">
            <v>Delivered</v>
          </cell>
        </row>
        <row r="18613">
          <cell r="B18613">
            <v>1500276</v>
          </cell>
          <cell r="D18613" t="str">
            <v>Delivered</v>
          </cell>
        </row>
        <row r="18614">
          <cell r="B18614">
            <v>1500303</v>
          </cell>
          <cell r="D18614" t="str">
            <v>Delivered</v>
          </cell>
        </row>
        <row r="18615">
          <cell r="B18615">
            <v>1500301</v>
          </cell>
          <cell r="D18615" t="str">
            <v>Delivered</v>
          </cell>
        </row>
        <row r="18616">
          <cell r="B18616" t="str">
            <v>Will Update</v>
          </cell>
          <cell r="D18616" t="str">
            <v>Delivered</v>
          </cell>
        </row>
        <row r="18617">
          <cell r="B18617" t="str">
            <v>SP100909259</v>
          </cell>
          <cell r="D18617" t="str">
            <v>Delivered</v>
          </cell>
        </row>
        <row r="18618">
          <cell r="B18618" t="str">
            <v>SP100931285</v>
          </cell>
          <cell r="D18618" t="str">
            <v>Not Dispatch From Renee Side</v>
          </cell>
        </row>
        <row r="18619">
          <cell r="B18619" t="str">
            <v>SP100927297</v>
          </cell>
          <cell r="D18619" t="str">
            <v>Delivered</v>
          </cell>
        </row>
        <row r="18620">
          <cell r="B18620" t="str">
            <v>SP100926715</v>
          </cell>
          <cell r="D18620" t="str">
            <v>Delivered</v>
          </cell>
        </row>
        <row r="18621">
          <cell r="B18621" t="str">
            <v>SP100926933</v>
          </cell>
          <cell r="D18621" t="str">
            <v>Delivered</v>
          </cell>
        </row>
        <row r="18622">
          <cell r="B18622" t="str">
            <v>SP100926989</v>
          </cell>
          <cell r="D18622" t="str">
            <v>Delivered</v>
          </cell>
        </row>
        <row r="18623">
          <cell r="B18623" t="str">
            <v>SP100926758</v>
          </cell>
          <cell r="D18623" t="str">
            <v>Delivered</v>
          </cell>
        </row>
        <row r="18624">
          <cell r="B18624" t="str">
            <v>SP100923964</v>
          </cell>
          <cell r="D18624" t="str">
            <v>Vehicle Waiting Since 47 Hrs &amp; Consigne Not Accept</v>
          </cell>
        </row>
        <row r="18625">
          <cell r="B18625">
            <v>39937610191726</v>
          </cell>
          <cell r="D18625" t="str">
            <v>Not Attempt</v>
          </cell>
        </row>
        <row r="18626">
          <cell r="B18626">
            <v>39937610203302</v>
          </cell>
          <cell r="D18626" t="str">
            <v>Delivered</v>
          </cell>
        </row>
        <row r="18627">
          <cell r="B18627">
            <v>39937610207141</v>
          </cell>
          <cell r="D18627" t="str">
            <v>Delivered</v>
          </cell>
        </row>
        <row r="18628">
          <cell r="B18628">
            <v>39937610206695</v>
          </cell>
          <cell r="D18628" t="str">
            <v>Delivered</v>
          </cell>
        </row>
        <row r="18629">
          <cell r="B18629">
            <v>39937610235804</v>
          </cell>
          <cell r="D18629" t="str">
            <v>Not Dispatch From Renee Side</v>
          </cell>
        </row>
        <row r="18630">
          <cell r="B18630">
            <v>39937610234710</v>
          </cell>
          <cell r="D18630" t="str">
            <v>Delivered</v>
          </cell>
        </row>
        <row r="18631">
          <cell r="B18631">
            <v>39937610290301</v>
          </cell>
          <cell r="D18631" t="str">
            <v>Appoinment Taken Before EDD</v>
          </cell>
        </row>
        <row r="18632">
          <cell r="B18632">
            <v>39937610240004</v>
          </cell>
          <cell r="D18632" t="str">
            <v>Delivered</v>
          </cell>
        </row>
        <row r="18633">
          <cell r="B18633">
            <v>39937610238604</v>
          </cell>
          <cell r="D18633" t="str">
            <v>Delivered</v>
          </cell>
        </row>
        <row r="18634">
          <cell r="B18634">
            <v>39937610286462</v>
          </cell>
          <cell r="D18634" t="str">
            <v>Delivered</v>
          </cell>
        </row>
        <row r="18635">
          <cell r="B18635">
            <v>39937610289310</v>
          </cell>
          <cell r="D18635" t="str">
            <v>Delivered</v>
          </cell>
        </row>
        <row r="18636">
          <cell r="B18636">
            <v>39937610286926</v>
          </cell>
          <cell r="D18636" t="str">
            <v>Document Issue</v>
          </cell>
        </row>
        <row r="18637">
          <cell r="B18637">
            <v>39937610302400</v>
          </cell>
          <cell r="D18637" t="str">
            <v>Delivered</v>
          </cell>
        </row>
        <row r="18640">
          <cell r="B18640">
            <v>45940</v>
          </cell>
        </row>
        <row r="18641">
          <cell r="B18641" t="str">
            <v>AWB</v>
          </cell>
          <cell r="D18641" t="str">
            <v>Appointment I'D</v>
          </cell>
        </row>
        <row r="18642">
          <cell r="B18642">
            <v>100070657</v>
          </cell>
          <cell r="D18642" t="str">
            <v>Delivered</v>
          </cell>
        </row>
        <row r="18643">
          <cell r="B18643">
            <v>100070825</v>
          </cell>
          <cell r="D18643" t="str">
            <v>Delivered</v>
          </cell>
        </row>
        <row r="18644">
          <cell r="B18644">
            <v>100071356</v>
          </cell>
          <cell r="D18644" t="str">
            <v>Delivered</v>
          </cell>
        </row>
        <row r="18645">
          <cell r="B18645" t="str">
            <v>SP100910105</v>
          </cell>
          <cell r="D18645" t="str">
            <v>Delivered</v>
          </cell>
        </row>
        <row r="18646">
          <cell r="B18646" t="str">
            <v>SP100934746</v>
          </cell>
          <cell r="D18646" t="str">
            <v>Delivered</v>
          </cell>
        </row>
        <row r="18647">
          <cell r="B18647" t="str">
            <v>SP100936119</v>
          </cell>
          <cell r="D18647" t="str">
            <v>Delivered</v>
          </cell>
        </row>
        <row r="18648">
          <cell r="B18648" t="str">
            <v>SP100926997</v>
          </cell>
          <cell r="D18648" t="str">
            <v>Appointment Rescheduled From MP</v>
          </cell>
        </row>
        <row r="18649">
          <cell r="B18649" t="str">
            <v>SP100926876</v>
          </cell>
          <cell r="D18649" t="str">
            <v>Delivered</v>
          </cell>
        </row>
        <row r="18650">
          <cell r="B18650" t="str">
            <v>SP100926944</v>
          </cell>
          <cell r="D18650" t="str">
            <v>Delivered</v>
          </cell>
        </row>
        <row r="18651">
          <cell r="B18651" t="str">
            <v>SP100927809</v>
          </cell>
          <cell r="D18651" t="str">
            <v>Delivered</v>
          </cell>
        </row>
        <row r="18652">
          <cell r="B18652" t="str">
            <v>SP100923993</v>
          </cell>
          <cell r="D18652" t="str">
            <v>Delivered</v>
          </cell>
        </row>
        <row r="18653">
          <cell r="B18653" t="str">
            <v>SP100936095</v>
          </cell>
          <cell r="D18653" t="str">
            <v>Delivered</v>
          </cell>
        </row>
        <row r="18654">
          <cell r="B18654" t="str">
            <v>SP100927802</v>
          </cell>
          <cell r="D18654" t="str">
            <v>Delivered</v>
          </cell>
        </row>
        <row r="18655">
          <cell r="B18655" t="str">
            <v>SP100927765</v>
          </cell>
          <cell r="D18655" t="str">
            <v>Delivered</v>
          </cell>
        </row>
        <row r="18656">
          <cell r="B18656" t="str">
            <v>SP100927763</v>
          </cell>
          <cell r="D18656" t="str">
            <v>Delivered</v>
          </cell>
        </row>
        <row r="18657">
          <cell r="B18657" t="str">
            <v>SP100930532</v>
          </cell>
          <cell r="D18657" t="str">
            <v>Delivered</v>
          </cell>
        </row>
        <row r="18658">
          <cell r="B18658" t="str">
            <v>SP100931535</v>
          </cell>
          <cell r="D18658" t="str">
            <v>Delivered</v>
          </cell>
        </row>
        <row r="18659">
          <cell r="B18659">
            <v>39937610179546</v>
          </cell>
          <cell r="D18659" t="str">
            <v>Delivered</v>
          </cell>
        </row>
        <row r="18660">
          <cell r="B18660">
            <v>39937610192021</v>
          </cell>
          <cell r="D18660" t="str">
            <v>Check</v>
          </cell>
        </row>
        <row r="18661">
          <cell r="B18661">
            <v>39937610257412</v>
          </cell>
          <cell r="D18661" t="str">
            <v>Delivered</v>
          </cell>
        </row>
        <row r="18662">
          <cell r="B18662">
            <v>39937610231280</v>
          </cell>
          <cell r="D18662" t="str">
            <v>Check</v>
          </cell>
        </row>
        <row r="18663">
          <cell r="B18663">
            <v>39937610288735</v>
          </cell>
          <cell r="D18663" t="str">
            <v>Delivered</v>
          </cell>
        </row>
        <row r="18664">
          <cell r="B18664">
            <v>39937610290426</v>
          </cell>
          <cell r="D18664" t="str">
            <v>Delivered</v>
          </cell>
        </row>
        <row r="18665">
          <cell r="B18665">
            <v>39937610290323</v>
          </cell>
          <cell r="D18665" t="str">
            <v>Delivered</v>
          </cell>
        </row>
        <row r="18666">
          <cell r="B18666">
            <v>39937610290404</v>
          </cell>
          <cell r="D18666" t="str">
            <v>Check</v>
          </cell>
        </row>
        <row r="18667">
          <cell r="B18667">
            <v>39937610286370</v>
          </cell>
          <cell r="D18667" t="str">
            <v>Check</v>
          </cell>
        </row>
        <row r="18668">
          <cell r="B18668">
            <v>39937610287836</v>
          </cell>
          <cell r="D18668" t="str">
            <v>Delivered</v>
          </cell>
        </row>
        <row r="18669">
          <cell r="B18669">
            <v>39937610286462</v>
          </cell>
          <cell r="D18669" t="str">
            <v>Delivered</v>
          </cell>
        </row>
        <row r="18670">
          <cell r="B18670">
            <v>39937610286823</v>
          </cell>
          <cell r="D18670" t="str">
            <v>Delivered</v>
          </cell>
        </row>
        <row r="18671">
          <cell r="B18671">
            <v>39937610286565</v>
          </cell>
          <cell r="D18671" t="str">
            <v>Delivered</v>
          </cell>
        </row>
        <row r="18672">
          <cell r="B18672">
            <v>39937610302433</v>
          </cell>
          <cell r="D18672" t="str">
            <v>Check</v>
          </cell>
        </row>
        <row r="18675">
          <cell r="B18675">
            <v>45941</v>
          </cell>
        </row>
        <row r="18676">
          <cell r="B18676" t="str">
            <v>AWB</v>
          </cell>
          <cell r="D18676" t="str">
            <v>Appointment I'D</v>
          </cell>
        </row>
        <row r="18677">
          <cell r="B18677">
            <v>100072072</v>
          </cell>
          <cell r="D18677" t="str">
            <v>Delivered</v>
          </cell>
        </row>
        <row r="18678">
          <cell r="B18678">
            <v>100072068</v>
          </cell>
          <cell r="D18678" t="str">
            <v>Delivered</v>
          </cell>
        </row>
        <row r="18679">
          <cell r="B18679">
            <v>100072137</v>
          </cell>
          <cell r="D18679" t="str">
            <v>Delivered</v>
          </cell>
        </row>
        <row r="18680">
          <cell r="B18680">
            <v>100072076</v>
          </cell>
          <cell r="D18680" t="str">
            <v>Refused Due To AS No Appointment</v>
          </cell>
        </row>
        <row r="18681">
          <cell r="B18681">
            <v>100072060</v>
          </cell>
          <cell r="D18681" t="str">
            <v>Delivered</v>
          </cell>
        </row>
        <row r="18682">
          <cell r="B18682">
            <v>100072070</v>
          </cell>
          <cell r="D18682" t="str">
            <v>Delivered</v>
          </cell>
        </row>
        <row r="18683">
          <cell r="B18683">
            <v>100072101</v>
          </cell>
          <cell r="D18683" t="str">
            <v>Delivered</v>
          </cell>
        </row>
        <row r="18684">
          <cell r="B18684">
            <v>100072069</v>
          </cell>
          <cell r="D18684" t="str">
            <v>Delivered</v>
          </cell>
        </row>
        <row r="18685">
          <cell r="B18685">
            <v>100072071</v>
          </cell>
          <cell r="D18685" t="str">
            <v>Delivered</v>
          </cell>
        </row>
        <row r="18686">
          <cell r="B18686">
            <v>100067720</v>
          </cell>
          <cell r="D18686" t="str">
            <v>Delivered</v>
          </cell>
        </row>
        <row r="18687">
          <cell r="B18687">
            <v>1500031</v>
          </cell>
          <cell r="D18687" t="str">
            <v>Delivered</v>
          </cell>
        </row>
        <row r="18688">
          <cell r="B18688" t="str">
            <v>SP100936064</v>
          </cell>
          <cell r="D18688" t="str">
            <v>Delivered</v>
          </cell>
        </row>
        <row r="18689">
          <cell r="B18689" t="str">
            <v>SP100939942</v>
          </cell>
          <cell r="D18689" t="str">
            <v>Appointment Taken Before EDD</v>
          </cell>
        </row>
        <row r="18690">
          <cell r="B18690" t="str">
            <v>SP100934750</v>
          </cell>
          <cell r="D18690" t="str">
            <v>Delivered</v>
          </cell>
        </row>
        <row r="18691">
          <cell r="B18691" t="str">
            <v>SP100934783</v>
          </cell>
          <cell r="D18691" t="str">
            <v>Delivered</v>
          </cell>
        </row>
        <row r="18692">
          <cell r="B18692" t="str">
            <v>SP100934739</v>
          </cell>
          <cell r="D18692" t="str">
            <v>Appointment Taken Before EDD</v>
          </cell>
        </row>
        <row r="18693">
          <cell r="B18693" t="str">
            <v>SP100934628</v>
          </cell>
          <cell r="D18693" t="str">
            <v>Refused Due TO Excess QTY</v>
          </cell>
        </row>
        <row r="18694">
          <cell r="B18694" t="str">
            <v>SP100934761</v>
          </cell>
          <cell r="D18694" t="str">
            <v>Appointment Taken Before EDD</v>
          </cell>
        </row>
        <row r="18695">
          <cell r="B18695" t="str">
            <v>SP100936098</v>
          </cell>
          <cell r="D18695" t="str">
            <v>Delivered</v>
          </cell>
        </row>
        <row r="18696">
          <cell r="B18696" t="str">
            <v>SP100936110</v>
          </cell>
          <cell r="D18696" t="str">
            <v>Delivered</v>
          </cell>
        </row>
        <row r="18697">
          <cell r="B18697" t="str">
            <v>SP100936100</v>
          </cell>
          <cell r="D18697" t="str">
            <v>Delivered</v>
          </cell>
        </row>
        <row r="18698">
          <cell r="B18698" t="str">
            <v>SP100936081</v>
          </cell>
          <cell r="D18698" t="str">
            <v>Delivered</v>
          </cell>
        </row>
        <row r="18699">
          <cell r="B18699" t="str">
            <v>SP100921022</v>
          </cell>
          <cell r="D18699" t="str">
            <v>Delivered</v>
          </cell>
        </row>
        <row r="18700">
          <cell r="B18700" t="str">
            <v>SP100925208</v>
          </cell>
          <cell r="D18700" t="str">
            <v>Delivered</v>
          </cell>
        </row>
        <row r="18701">
          <cell r="B18701" t="str">
            <v>SP100926841</v>
          </cell>
          <cell r="D18701" t="str">
            <v>Delivered</v>
          </cell>
        </row>
        <row r="18702">
          <cell r="B18702" t="str">
            <v>SP100926997</v>
          </cell>
          <cell r="D18702" t="str">
            <v>Delivered</v>
          </cell>
        </row>
        <row r="18703">
          <cell r="B18703" t="str">
            <v>SP100927050</v>
          </cell>
          <cell r="D18703" t="str">
            <v>Delivered</v>
          </cell>
        </row>
        <row r="18704">
          <cell r="B18704" t="str">
            <v>SP100926888</v>
          </cell>
          <cell r="D18704" t="str">
            <v>Refused due to reached late</v>
          </cell>
        </row>
        <row r="18705">
          <cell r="B18705" t="str">
            <v>SP100926873</v>
          </cell>
          <cell r="D18705" t="str">
            <v>Delivered</v>
          </cell>
        </row>
        <row r="18706">
          <cell r="B18706" t="str">
            <v>SP100934626</v>
          </cell>
          <cell r="D18706" t="str">
            <v>Refused Due TO Excess QTY</v>
          </cell>
        </row>
        <row r="18707">
          <cell r="B18707" t="str">
            <v>SP100936096</v>
          </cell>
          <cell r="D18707" t="str">
            <v>Delivered</v>
          </cell>
        </row>
        <row r="18708">
          <cell r="B18708" t="str">
            <v>SP100936059</v>
          </cell>
          <cell r="D18708" t="str">
            <v>Delivered</v>
          </cell>
        </row>
        <row r="18709">
          <cell r="B18709" t="str">
            <v>SP100928599</v>
          </cell>
          <cell r="D18709" t="str">
            <v>Delivered</v>
          </cell>
        </row>
        <row r="18710">
          <cell r="B18710" t="str">
            <v>SP100929970</v>
          </cell>
          <cell r="D18710" t="str">
            <v>Delivered</v>
          </cell>
        </row>
        <row r="18711">
          <cell r="B18711" t="str">
            <v>SP100929963</v>
          </cell>
          <cell r="D18711" t="str">
            <v>Delivered</v>
          </cell>
        </row>
        <row r="18712">
          <cell r="B18712" t="str">
            <v>SP100927760</v>
          </cell>
          <cell r="D18712" t="str">
            <v>Delivered</v>
          </cell>
        </row>
        <row r="18713">
          <cell r="B18713" t="str">
            <v>SP100934218</v>
          </cell>
          <cell r="D18713" t="str">
            <v>Delivered</v>
          </cell>
        </row>
        <row r="18714">
          <cell r="B18714" t="str">
            <v>SP100934222</v>
          </cell>
          <cell r="D18714" t="str">
            <v>Consignee Refused Due To No Appointment</v>
          </cell>
        </row>
        <row r="18715">
          <cell r="B18715">
            <v>39937610192054</v>
          </cell>
          <cell r="D18715" t="str">
            <v>Recipient wants open delivery</v>
          </cell>
        </row>
        <row r="18716">
          <cell r="B18716">
            <v>39937610231534</v>
          </cell>
          <cell r="D18716" t="str">
            <v>2ND Time Reject</v>
          </cell>
        </row>
        <row r="18717">
          <cell r="B18717">
            <v>39937610203840</v>
          </cell>
          <cell r="D18717" t="str">
            <v>Delivered</v>
          </cell>
        </row>
        <row r="18718">
          <cell r="B18718">
            <v>39937610292386</v>
          </cell>
          <cell r="D18718" t="str">
            <v>Consignee Un Available</v>
          </cell>
        </row>
        <row r="18719">
          <cell r="B18719">
            <v>39937610290382</v>
          </cell>
          <cell r="D18719" t="str">
            <v>Delivered</v>
          </cell>
        </row>
        <row r="18720">
          <cell r="B18720">
            <v>39937610290441</v>
          </cell>
          <cell r="D18720" t="str">
            <v>Delivered</v>
          </cell>
        </row>
        <row r="18721">
          <cell r="B18721">
            <v>39937610235900</v>
          </cell>
          <cell r="D18721" t="str">
            <v>Delivered</v>
          </cell>
        </row>
        <row r="18722">
          <cell r="B18722">
            <v>39937610281923</v>
          </cell>
          <cell r="D18722" t="str">
            <v>Delivered</v>
          </cell>
        </row>
        <row r="18723">
          <cell r="B18723">
            <v>39937610282763</v>
          </cell>
          <cell r="D18723" t="str">
            <v>Delivered</v>
          </cell>
        </row>
        <row r="18724">
          <cell r="B18724">
            <v>39937610288761</v>
          </cell>
          <cell r="D18724" t="str">
            <v>In Transit delay</v>
          </cell>
        </row>
        <row r="18725">
          <cell r="B18725">
            <v>39937610292084</v>
          </cell>
          <cell r="D18725" t="str">
            <v>Delivered</v>
          </cell>
        </row>
        <row r="18726">
          <cell r="B18726">
            <v>39937610276802</v>
          </cell>
          <cell r="D18726" t="str">
            <v>Delivered</v>
          </cell>
        </row>
        <row r="18727">
          <cell r="B18727">
            <v>39937610292714</v>
          </cell>
          <cell r="D18727" t="str">
            <v>Delivered</v>
          </cell>
        </row>
        <row r="18728">
          <cell r="B18728">
            <v>39937610274901</v>
          </cell>
          <cell r="D18728" t="str">
            <v>Delivered</v>
          </cell>
        </row>
        <row r="18729">
          <cell r="B18729">
            <v>39937610290485</v>
          </cell>
          <cell r="D18729" t="str">
            <v>Delivered</v>
          </cell>
        </row>
        <row r="18730">
          <cell r="B18730">
            <v>39937610280291</v>
          </cell>
          <cell r="D18730" t="str">
            <v>Delivered</v>
          </cell>
        </row>
        <row r="18731">
          <cell r="B18731">
            <v>39937610286484</v>
          </cell>
          <cell r="D18731" t="str">
            <v>Delivered</v>
          </cell>
        </row>
        <row r="18732">
          <cell r="B18732">
            <v>39937610281326</v>
          </cell>
          <cell r="D18732" t="str">
            <v>Delivered</v>
          </cell>
        </row>
        <row r="18733">
          <cell r="B18733">
            <v>39937610282726</v>
          </cell>
          <cell r="D18733" t="str">
            <v>Delivered</v>
          </cell>
        </row>
        <row r="18734">
          <cell r="B18734">
            <v>39937610288050</v>
          </cell>
          <cell r="D18734" t="str">
            <v>Delivered</v>
          </cell>
        </row>
        <row r="18735">
          <cell r="B18735">
            <v>39937610280906</v>
          </cell>
          <cell r="D18735" t="str">
            <v>Delivered</v>
          </cell>
        </row>
        <row r="18736">
          <cell r="B18736">
            <v>39937610289015</v>
          </cell>
          <cell r="D18736" t="str">
            <v>Delivered</v>
          </cell>
        </row>
        <row r="18737">
          <cell r="B18737">
            <v>39937610292445</v>
          </cell>
          <cell r="D18737" t="str">
            <v>Delivered</v>
          </cell>
        </row>
        <row r="18738">
          <cell r="B18738">
            <v>39937610281536</v>
          </cell>
          <cell r="D18738" t="str">
            <v>Delivered</v>
          </cell>
        </row>
        <row r="18739">
          <cell r="B18739">
            <v>39937610288400</v>
          </cell>
          <cell r="D18739" t="str">
            <v>Delivered</v>
          </cell>
        </row>
        <row r="18740">
          <cell r="B18740">
            <v>39937610292460</v>
          </cell>
          <cell r="D18740" t="str">
            <v>Delivered</v>
          </cell>
        </row>
        <row r="18741">
          <cell r="B18741">
            <v>39937610293160</v>
          </cell>
          <cell r="D18741" t="str">
            <v>Delivered</v>
          </cell>
        </row>
        <row r="18742">
          <cell r="B18742">
            <v>39937610286565</v>
          </cell>
          <cell r="D18742" t="str">
            <v>Delivered</v>
          </cell>
        </row>
        <row r="18745">
          <cell r="B18745">
            <v>45942</v>
          </cell>
        </row>
        <row r="18746">
          <cell r="B18746" t="str">
            <v>AWB</v>
          </cell>
          <cell r="D18746" t="str">
            <v>Appointment I'D</v>
          </cell>
        </row>
        <row r="18747">
          <cell r="B18747">
            <v>39937610206846</v>
          </cell>
          <cell r="D18747" t="str">
            <v>Delivered</v>
          </cell>
        </row>
        <row r="18748">
          <cell r="B18748">
            <v>39937610231114</v>
          </cell>
          <cell r="D18748" t="str">
            <v>Delivered</v>
          </cell>
        </row>
        <row r="18749">
          <cell r="B18749">
            <v>39937610236364</v>
          </cell>
          <cell r="D18749" t="str">
            <v>Delivered</v>
          </cell>
        </row>
        <row r="18750">
          <cell r="B18750">
            <v>39937610235314</v>
          </cell>
          <cell r="D18750" t="str">
            <v>Delivered</v>
          </cell>
        </row>
        <row r="18751">
          <cell r="B18751">
            <v>39937610234651</v>
          </cell>
          <cell r="D18751" t="str">
            <v>Delivered</v>
          </cell>
        </row>
        <row r="18752">
          <cell r="B18752">
            <v>39937610231195</v>
          </cell>
          <cell r="D18752" t="str">
            <v>Delivered</v>
          </cell>
        </row>
        <row r="18753">
          <cell r="B18753">
            <v>39937610231210</v>
          </cell>
          <cell r="D18753" t="str">
            <v>Delivered</v>
          </cell>
        </row>
        <row r="18756">
          <cell r="B18756">
            <v>45943</v>
          </cell>
        </row>
        <row r="18757">
          <cell r="B18757" t="str">
            <v>AWB</v>
          </cell>
          <cell r="D18757" t="str">
            <v>Appointment I'D</v>
          </cell>
        </row>
        <row r="18758">
          <cell r="B18758">
            <v>100072067</v>
          </cell>
          <cell r="D18758" t="str">
            <v>Delivered</v>
          </cell>
        </row>
        <row r="18759">
          <cell r="B18759">
            <v>100073785</v>
          </cell>
          <cell r="D18759" t="str">
            <v>Delivered</v>
          </cell>
        </row>
        <row r="18760">
          <cell r="B18760">
            <v>100073784</v>
          </cell>
          <cell r="D18760" t="str">
            <v>Delivered</v>
          </cell>
        </row>
        <row r="18761">
          <cell r="B18761" t="str">
            <v>SP100889840</v>
          </cell>
          <cell r="D18761" t="str">
            <v>3rd Attaemp POC Not Available</v>
          </cell>
        </row>
        <row r="18762">
          <cell r="B18762" t="str">
            <v>SP100897971</v>
          </cell>
          <cell r="D18762" t="str">
            <v>Delivered</v>
          </cell>
        </row>
        <row r="18763">
          <cell r="B18763" t="str">
            <v>SP100908789</v>
          </cell>
          <cell r="D18763" t="str">
            <v>Delivered</v>
          </cell>
        </row>
        <row r="18764">
          <cell r="B18764" t="str">
            <v>SP100934953</v>
          </cell>
          <cell r="D18764" t="str">
            <v>Delivered</v>
          </cell>
        </row>
        <row r="18765">
          <cell r="B18765" t="str">
            <v>SP100921214</v>
          </cell>
          <cell r="D18765" t="str">
            <v>3rd Attaemp POC Not Available</v>
          </cell>
        </row>
        <row r="18766">
          <cell r="B18766" t="str">
            <v>SP100926821</v>
          </cell>
          <cell r="D18766" t="str">
            <v>Delivered</v>
          </cell>
        </row>
        <row r="18767">
          <cell r="B18767" t="str">
            <v>SP100926803</v>
          </cell>
          <cell r="D18767" t="str">
            <v>Delivered</v>
          </cell>
        </row>
        <row r="18768">
          <cell r="B18768" t="str">
            <v>SP100926923</v>
          </cell>
          <cell r="D18768" t="str">
            <v>Delivered</v>
          </cell>
        </row>
        <row r="18769">
          <cell r="B18769" t="str">
            <v>SP100927023</v>
          </cell>
          <cell r="D18769" t="str">
            <v>Delivered</v>
          </cell>
        </row>
        <row r="18770">
          <cell r="B18770" t="str">
            <v>SP100921532</v>
          </cell>
          <cell r="D18770" t="str">
            <v>Consignee Refused To Accept</v>
          </cell>
        </row>
        <row r="18771">
          <cell r="B18771" t="str">
            <v>SP100926936</v>
          </cell>
          <cell r="D18771" t="str">
            <v>Delivered</v>
          </cell>
        </row>
        <row r="18772">
          <cell r="B18772" t="str">
            <v>SP100926685</v>
          </cell>
          <cell r="D18772" t="str">
            <v>Delivered</v>
          </cell>
        </row>
        <row r="18773">
          <cell r="B18773" t="str">
            <v>SP100926828</v>
          </cell>
          <cell r="D18773" t="str">
            <v>Delivered</v>
          </cell>
        </row>
        <row r="18774">
          <cell r="B18774" t="str">
            <v>SP100934085</v>
          </cell>
          <cell r="D18774" t="str">
            <v>Delivered</v>
          </cell>
        </row>
        <row r="18775">
          <cell r="B18775" t="str">
            <v>SP100931298</v>
          </cell>
          <cell r="D18775" t="str">
            <v>Delivered</v>
          </cell>
        </row>
        <row r="18776">
          <cell r="B18776" t="str">
            <v>SP100931361</v>
          </cell>
          <cell r="D18776" t="str">
            <v>Delivered</v>
          </cell>
        </row>
        <row r="18777">
          <cell r="B18777" t="str">
            <v>SP100931109</v>
          </cell>
          <cell r="D18777" t="str">
            <v>Missed To Align</v>
          </cell>
        </row>
        <row r="18778">
          <cell r="B18778" t="str">
            <v>SP100931041</v>
          </cell>
          <cell r="D18778" t="str">
            <v>Delivered</v>
          </cell>
        </row>
        <row r="18779">
          <cell r="B18779" t="str">
            <v>SP100931313</v>
          </cell>
          <cell r="D18779" t="str">
            <v>Delivered</v>
          </cell>
        </row>
        <row r="18780">
          <cell r="B18780" t="str">
            <v>SP100931307</v>
          </cell>
          <cell r="D18780" t="str">
            <v>Delivered</v>
          </cell>
        </row>
        <row r="18781">
          <cell r="B18781" t="str">
            <v>SP100934215</v>
          </cell>
          <cell r="D18781" t="str">
            <v>Delivered</v>
          </cell>
        </row>
        <row r="18782">
          <cell r="B18782" t="str">
            <v>SP100931371</v>
          </cell>
          <cell r="D18782" t="str">
            <v>Delivered</v>
          </cell>
        </row>
        <row r="18783">
          <cell r="B18783" t="str">
            <v>SP100931331</v>
          </cell>
          <cell r="D18783" t="str">
            <v>Delivered</v>
          </cell>
        </row>
        <row r="18784">
          <cell r="B18784" t="str">
            <v>SP100931355</v>
          </cell>
          <cell r="D18784" t="str">
            <v>Delivered</v>
          </cell>
        </row>
        <row r="18785">
          <cell r="B18785" t="str">
            <v>SP100931032</v>
          </cell>
          <cell r="D18785" t="str">
            <v>Delivered</v>
          </cell>
        </row>
        <row r="18786">
          <cell r="B18786" t="str">
            <v>SP100934088</v>
          </cell>
          <cell r="D18786" t="str">
            <v>Delivered</v>
          </cell>
        </row>
        <row r="18787">
          <cell r="B18787" t="str">
            <v>SP100939948</v>
          </cell>
          <cell r="D18787" t="str">
            <v>Appointment Taken Before EDD</v>
          </cell>
        </row>
        <row r="18788">
          <cell r="B18788" t="str">
            <v>SP100928342</v>
          </cell>
          <cell r="D18788" t="str">
            <v>Delivered</v>
          </cell>
        </row>
        <row r="18789">
          <cell r="B18789" t="str">
            <v>SP100929977</v>
          </cell>
          <cell r="D18789" t="str">
            <v>Delivered</v>
          </cell>
        </row>
        <row r="18790">
          <cell r="B18790" t="str">
            <v>SP100929987</v>
          </cell>
          <cell r="D18790" t="str">
            <v>Delivered</v>
          </cell>
        </row>
        <row r="18791">
          <cell r="B18791" t="str">
            <v>SP100929974</v>
          </cell>
          <cell r="D18791" t="str">
            <v>Delivered</v>
          </cell>
        </row>
        <row r="18792">
          <cell r="B18792" t="str">
            <v>SP100934919</v>
          </cell>
          <cell r="D18792" t="str">
            <v>Appointment Taken Before EDD</v>
          </cell>
        </row>
        <row r="18793">
          <cell r="B18793" t="str">
            <v>SP100934224</v>
          </cell>
          <cell r="D18793" t="str">
            <v>Delivered</v>
          </cell>
        </row>
        <row r="18794">
          <cell r="B18794" t="str">
            <v>SP100934228</v>
          </cell>
          <cell r="D18794" t="str">
            <v>Delivered</v>
          </cell>
        </row>
        <row r="18795">
          <cell r="B18795" t="str">
            <v>SP100936203</v>
          </cell>
          <cell r="D18795" t="str">
            <v>Delivered</v>
          </cell>
        </row>
        <row r="18796">
          <cell r="B18796" t="str">
            <v>SP100936166</v>
          </cell>
          <cell r="D18796" t="str">
            <v>Delivered</v>
          </cell>
        </row>
        <row r="18797">
          <cell r="B18797" t="str">
            <v>SP100936208</v>
          </cell>
          <cell r="D18797" t="str">
            <v>Delivered</v>
          </cell>
        </row>
        <row r="18798">
          <cell r="B18798" t="str">
            <v>SP100936168</v>
          </cell>
          <cell r="D18798" t="str">
            <v>Delivered</v>
          </cell>
        </row>
        <row r="18799">
          <cell r="B18799" t="str">
            <v>SP100936202</v>
          </cell>
          <cell r="D18799" t="str">
            <v>Delivered</v>
          </cell>
        </row>
        <row r="18800">
          <cell r="B18800" t="str">
            <v>SP100936199</v>
          </cell>
          <cell r="D18800" t="str">
            <v>Delivered</v>
          </cell>
        </row>
        <row r="18801">
          <cell r="B18801" t="str">
            <v>SP100936153</v>
          </cell>
          <cell r="D18801" t="str">
            <v>Delivered</v>
          </cell>
        </row>
        <row r="18802">
          <cell r="B18802" t="str">
            <v>SP100936191</v>
          </cell>
          <cell r="D18802" t="str">
            <v>Delivered</v>
          </cell>
        </row>
        <row r="18803">
          <cell r="B18803" t="str">
            <v>SP100936207</v>
          </cell>
        </row>
        <row r="18804">
          <cell r="B18804" t="str">
            <v>SP100936210</v>
          </cell>
        </row>
        <row r="18805">
          <cell r="B18805" t="str">
            <v>SP100936195</v>
          </cell>
        </row>
        <row r="18806">
          <cell r="B18806" t="str">
            <v>SP100936193</v>
          </cell>
        </row>
        <row r="18807">
          <cell r="B18807" t="str">
            <v>SP100936137</v>
          </cell>
        </row>
        <row r="18808">
          <cell r="B18808" t="str">
            <v>SP100936213</v>
          </cell>
        </row>
        <row r="18809">
          <cell r="B18809" t="str">
            <v>SP100936217</v>
          </cell>
        </row>
        <row r="18810">
          <cell r="B18810" t="str">
            <v>SP100936187</v>
          </cell>
        </row>
        <row r="18811">
          <cell r="B18811" t="str">
            <v>SP100936171</v>
          </cell>
        </row>
        <row r="18812">
          <cell r="B18812" t="str">
            <v>SP100936145</v>
          </cell>
        </row>
        <row r="18813">
          <cell r="B18813" t="str">
            <v>SP100936155</v>
          </cell>
        </row>
        <row r="18814">
          <cell r="B18814" t="str">
            <v>SP100936159</v>
          </cell>
        </row>
        <row r="18815">
          <cell r="B18815" t="str">
            <v>SP100936141</v>
          </cell>
          <cell r="D18815" t="str">
            <v>Delivered</v>
          </cell>
        </row>
        <row r="18816">
          <cell r="B18816">
            <v>39937610227393</v>
          </cell>
          <cell r="D18816" t="str">
            <v>Consignee refused to accept</v>
          </cell>
        </row>
        <row r="18817">
          <cell r="B18817">
            <v>39937610208283</v>
          </cell>
          <cell r="D18817" t="str">
            <v>check</v>
          </cell>
        </row>
        <row r="18818">
          <cell r="B18818">
            <v>39937610278515</v>
          </cell>
          <cell r="D18818" t="str">
            <v>Delivered</v>
          </cell>
        </row>
        <row r="18819">
          <cell r="B18819">
            <v>39937610279016</v>
          </cell>
          <cell r="D18819" t="str">
            <v>Delivered</v>
          </cell>
        </row>
        <row r="18820">
          <cell r="B18820">
            <v>39937610282494</v>
          </cell>
          <cell r="D18820" t="str">
            <v>Delivered</v>
          </cell>
        </row>
        <row r="18821">
          <cell r="B18821">
            <v>39937610277174</v>
          </cell>
          <cell r="D18821" t="str">
            <v>Delivered</v>
          </cell>
        </row>
        <row r="18822">
          <cell r="B18822">
            <v>39937610289192</v>
          </cell>
          <cell r="D18822" t="str">
            <v>Delivered</v>
          </cell>
        </row>
        <row r="18823">
          <cell r="B18823">
            <v>39937610292810</v>
          </cell>
          <cell r="D18823" t="str">
            <v>Delivered</v>
          </cell>
        </row>
        <row r="18824">
          <cell r="B18824">
            <v>39937610289343</v>
          </cell>
          <cell r="D18824" t="str">
            <v>Delivered</v>
          </cell>
        </row>
        <row r="18825">
          <cell r="B18825">
            <v>39937610292423</v>
          </cell>
          <cell r="D18825" t="str">
            <v>Delivered</v>
          </cell>
        </row>
        <row r="18826">
          <cell r="B18826">
            <v>39937610292574</v>
          </cell>
          <cell r="D18826" t="str">
            <v>Delivered</v>
          </cell>
        </row>
        <row r="18827">
          <cell r="B18827">
            <v>39937610290544</v>
          </cell>
          <cell r="D18827" t="str">
            <v>Delivered</v>
          </cell>
        </row>
        <row r="18828">
          <cell r="B18828">
            <v>39937610279856</v>
          </cell>
          <cell r="D18828" t="str">
            <v>Delivered</v>
          </cell>
        </row>
        <row r="18829">
          <cell r="B18829">
            <v>39937610290566</v>
          </cell>
          <cell r="D18829" t="str">
            <v>Delivered</v>
          </cell>
        </row>
        <row r="18830">
          <cell r="B18830">
            <v>39937610282671</v>
          </cell>
          <cell r="D18830" t="str">
            <v>Delivered</v>
          </cell>
        </row>
        <row r="18831">
          <cell r="B18831">
            <v>39937610292316</v>
          </cell>
          <cell r="D18831" t="str">
            <v>Delivered</v>
          </cell>
        </row>
        <row r="18832">
          <cell r="B18832">
            <v>39937610287276</v>
          </cell>
          <cell r="D18832" t="str">
            <v>Delivered</v>
          </cell>
        </row>
        <row r="18833">
          <cell r="B18833">
            <v>39937610256712</v>
          </cell>
          <cell r="D18833" t="str">
            <v>Delivered</v>
          </cell>
        </row>
        <row r="18834">
          <cell r="B18834">
            <v>39937610289240</v>
          </cell>
          <cell r="D18834" t="str">
            <v>Delivered</v>
          </cell>
        </row>
        <row r="18835">
          <cell r="B18835">
            <v>39937610286705</v>
          </cell>
          <cell r="D18835" t="str">
            <v>Delivered</v>
          </cell>
        </row>
        <row r="18836">
          <cell r="B18836">
            <v>39937610287674</v>
          </cell>
          <cell r="D18836" t="str">
            <v>Delivered</v>
          </cell>
        </row>
        <row r="18837">
          <cell r="B18837">
            <v>39937610286635</v>
          </cell>
          <cell r="D18837" t="str">
            <v>Delivered</v>
          </cell>
        </row>
        <row r="18838">
          <cell r="B18838">
            <v>39937610286230</v>
          </cell>
          <cell r="D18838" t="str">
            <v>Delivered</v>
          </cell>
        </row>
        <row r="18839">
          <cell r="B18839">
            <v>39937610286322</v>
          </cell>
          <cell r="D18839" t="str">
            <v>Delivered</v>
          </cell>
        </row>
        <row r="18840">
          <cell r="B18840">
            <v>39937610302455</v>
          </cell>
          <cell r="D18840" t="str">
            <v>Delivered</v>
          </cell>
        </row>
        <row r="18841">
          <cell r="B18841">
            <v>39937610272532</v>
          </cell>
          <cell r="D18841" t="str">
            <v>Appointment Taken Before EDD</v>
          </cell>
        </row>
        <row r="18842">
          <cell r="B18842">
            <v>39937610301674</v>
          </cell>
          <cell r="D18842" t="str">
            <v>Delivered</v>
          </cell>
        </row>
        <row r="18843">
          <cell r="B18843">
            <v>39937610302503</v>
          </cell>
          <cell r="D18843" t="str">
            <v>Delivered</v>
          </cell>
        </row>
        <row r="18844">
          <cell r="B18844">
            <v>39937610300204</v>
          </cell>
          <cell r="D18844" t="str">
            <v>Recipient unable to Accept Delivery</v>
          </cell>
        </row>
        <row r="18845">
          <cell r="B18845">
            <v>39937610300834</v>
          </cell>
          <cell r="D18845" t="str">
            <v>Recipient unable to Accept Delivery</v>
          </cell>
        </row>
        <row r="18848">
          <cell r="B18848">
            <v>45944</v>
          </cell>
        </row>
        <row r="18849">
          <cell r="B18849" t="str">
            <v>AWB</v>
          </cell>
          <cell r="D18849" t="str">
            <v>Appointment I'D</v>
          </cell>
        </row>
        <row r="18850">
          <cell r="B18850">
            <v>100069851</v>
          </cell>
          <cell r="D18850" t="str">
            <v>Delivered</v>
          </cell>
        </row>
        <row r="18851">
          <cell r="B18851">
            <v>100070827</v>
          </cell>
          <cell r="D18851" t="str">
            <v>Delivered</v>
          </cell>
        </row>
        <row r="18852">
          <cell r="B18852">
            <v>100070819</v>
          </cell>
          <cell r="D18852" t="str">
            <v>Delivered</v>
          </cell>
        </row>
        <row r="18853">
          <cell r="B18853" t="str">
            <v>SP100898178</v>
          </cell>
          <cell r="D18853" t="str">
            <v>Delivered</v>
          </cell>
        </row>
        <row r="18854">
          <cell r="B18854" t="str">
            <v>SP100923872</v>
          </cell>
          <cell r="D18854" t="str">
            <v>Delivered</v>
          </cell>
        </row>
        <row r="18855">
          <cell r="B18855" t="str">
            <v>SP100927784</v>
          </cell>
          <cell r="D18855" t="str">
            <v>Delivered</v>
          </cell>
        </row>
        <row r="18856">
          <cell r="B18856" t="str">
            <v>SP100926782</v>
          </cell>
          <cell r="D18856" t="str">
            <v>Delivered</v>
          </cell>
        </row>
        <row r="18857">
          <cell r="B18857" t="str">
            <v>SP100934152</v>
          </cell>
          <cell r="D18857" t="str">
            <v>Delivered</v>
          </cell>
        </row>
        <row r="18858">
          <cell r="B18858" t="str">
            <v>SP100939156</v>
          </cell>
          <cell r="D18858" t="str">
            <v>Check</v>
          </cell>
        </row>
        <row r="18859">
          <cell r="B18859" t="str">
            <v>SP100934225</v>
          </cell>
          <cell r="D18859" t="str">
            <v>Vehicle At Location</v>
          </cell>
        </row>
        <row r="18860">
          <cell r="B18860" t="str">
            <v>SP100934590</v>
          </cell>
          <cell r="D18860" t="str">
            <v>Appointment Taken Before EDD</v>
          </cell>
        </row>
        <row r="18861">
          <cell r="B18861" t="str">
            <v>SP100934221</v>
          </cell>
          <cell r="D18861" t="str">
            <v>Delivered</v>
          </cell>
        </row>
        <row r="18862">
          <cell r="B18862" t="str">
            <v>SP100934230</v>
          </cell>
          <cell r="D18862" t="str">
            <v>Delivered</v>
          </cell>
        </row>
        <row r="18863">
          <cell r="B18863" t="str">
            <v>SP100936551</v>
          </cell>
          <cell r="D18863" t="str">
            <v>Delivered</v>
          </cell>
        </row>
        <row r="18864">
          <cell r="B18864">
            <v>39937610227360</v>
          </cell>
          <cell r="D18864" t="str">
            <v>Delivered</v>
          </cell>
        </row>
        <row r="18865">
          <cell r="B18865">
            <v>39937610290301</v>
          </cell>
          <cell r="D18865" t="str">
            <v>NTD Updated</v>
          </cell>
        </row>
        <row r="18866">
          <cell r="B18866">
            <v>39937610282741</v>
          </cell>
          <cell r="D18866" t="str">
            <v>Check</v>
          </cell>
        </row>
        <row r="18867">
          <cell r="B18867">
            <v>39937610292003</v>
          </cell>
          <cell r="D18867" t="str">
            <v>Delivered</v>
          </cell>
        </row>
        <row r="18868">
          <cell r="B18868">
            <v>39937610286926</v>
          </cell>
          <cell r="D18868" t="str">
            <v>Delivered</v>
          </cell>
        </row>
        <row r="18869">
          <cell r="B18869">
            <v>39937610290404</v>
          </cell>
          <cell r="D18869" t="str">
            <v>NTD Updated</v>
          </cell>
        </row>
        <row r="18870">
          <cell r="B18870">
            <v>39937610287022</v>
          </cell>
          <cell r="D18870" t="str">
            <v>Delivered</v>
          </cell>
        </row>
        <row r="18871">
          <cell r="B18871">
            <v>39937610292272</v>
          </cell>
          <cell r="D18871" t="str">
            <v>Delivered</v>
          </cell>
        </row>
        <row r="18872">
          <cell r="B18872">
            <v>39937610282704</v>
          </cell>
          <cell r="D18872" t="str">
            <v>Consignee refused to accept</v>
          </cell>
        </row>
        <row r="18873">
          <cell r="B18873">
            <v>39937610287195</v>
          </cell>
          <cell r="D18873" t="str">
            <v>Delivered</v>
          </cell>
        </row>
        <row r="18874">
          <cell r="B18874">
            <v>39937610281105</v>
          </cell>
          <cell r="D18874" t="str">
            <v>Delivered</v>
          </cell>
        </row>
        <row r="18875">
          <cell r="B18875">
            <v>39937610288341</v>
          </cell>
          <cell r="D18875" t="str">
            <v>check</v>
          </cell>
        </row>
        <row r="18876">
          <cell r="B18876">
            <v>39937610289542</v>
          </cell>
          <cell r="D18876" t="str">
            <v>Wrong AWB Mantion In Sheet</v>
          </cell>
        </row>
        <row r="18877">
          <cell r="B18877">
            <v>39937610292106</v>
          </cell>
          <cell r="D18877" t="str">
            <v>Delivered</v>
          </cell>
        </row>
        <row r="18878">
          <cell r="B18878">
            <v>39937610279484</v>
          </cell>
          <cell r="D18878" t="str">
            <v>Recipient unable to Accept Delivery</v>
          </cell>
        </row>
        <row r="18879">
          <cell r="B18879">
            <v>39937610289214</v>
          </cell>
          <cell r="D18879" t="str">
            <v>Delivered</v>
          </cell>
        </row>
        <row r="18880">
          <cell r="B18880">
            <v>39937610292176</v>
          </cell>
          <cell r="D18880" t="str">
            <v>Delivered</v>
          </cell>
        </row>
        <row r="18881">
          <cell r="B18881">
            <v>39937610292025</v>
          </cell>
          <cell r="D18881" t="str">
            <v>Delivered</v>
          </cell>
        </row>
        <row r="18882">
          <cell r="B18882">
            <v>39937610291970</v>
          </cell>
          <cell r="D18882" t="str">
            <v>Delivered</v>
          </cell>
        </row>
        <row r="18883">
          <cell r="B18883">
            <v>39937610279252</v>
          </cell>
          <cell r="D18883" t="str">
            <v>Delivered</v>
          </cell>
        </row>
        <row r="18884">
          <cell r="B18884">
            <v>39937610292504</v>
          </cell>
          <cell r="D18884" t="str">
            <v>Delivered</v>
          </cell>
        </row>
        <row r="18885">
          <cell r="B18885">
            <v>39937610287965</v>
          </cell>
          <cell r="D18885" t="str">
            <v>Expired PO-Consignee refused to accept</v>
          </cell>
        </row>
        <row r="18886">
          <cell r="B18886">
            <v>39937610286414</v>
          </cell>
          <cell r="D18886" t="str">
            <v>Delivered</v>
          </cell>
        </row>
        <row r="18887">
          <cell r="B18887">
            <v>39937610301490</v>
          </cell>
          <cell r="D18887" t="str">
            <v>Delivered</v>
          </cell>
        </row>
        <row r="18888">
          <cell r="B18888">
            <v>39937610301453</v>
          </cell>
          <cell r="D18888" t="str">
            <v>Delivered</v>
          </cell>
        </row>
        <row r="18889">
          <cell r="B18889">
            <v>39937610301943</v>
          </cell>
          <cell r="D18889" t="str">
            <v>Delivered</v>
          </cell>
        </row>
        <row r="18890">
          <cell r="B18890">
            <v>39937610301884</v>
          </cell>
          <cell r="D18890" t="str">
            <v>Delivered</v>
          </cell>
        </row>
        <row r="18891">
          <cell r="B18891">
            <v>39937610301630</v>
          </cell>
          <cell r="D18891" t="str">
            <v>Delivered</v>
          </cell>
        </row>
        <row r="18894">
          <cell r="B18894">
            <v>45945</v>
          </cell>
        </row>
        <row r="18895">
          <cell r="B18895" t="str">
            <v>AWB</v>
          </cell>
          <cell r="D18895" t="str">
            <v>Appointment I'D</v>
          </cell>
        </row>
        <row r="18896">
          <cell r="B18896">
            <v>100070450</v>
          </cell>
          <cell r="D18896" t="str">
            <v>Delivered</v>
          </cell>
        </row>
        <row r="18897">
          <cell r="B18897">
            <v>100070829</v>
          </cell>
          <cell r="D18897" t="str">
            <v>Delivered</v>
          </cell>
        </row>
        <row r="18898">
          <cell r="B18898">
            <v>100070828</v>
          </cell>
          <cell r="D18898" t="str">
            <v>Delivered</v>
          </cell>
        </row>
        <row r="18899">
          <cell r="B18899">
            <v>100071336</v>
          </cell>
          <cell r="D18899" t="str">
            <v>Delivered</v>
          </cell>
        </row>
        <row r="18900">
          <cell r="B18900">
            <v>100073817</v>
          </cell>
          <cell r="D18900" t="str">
            <v>Delivered</v>
          </cell>
        </row>
        <row r="18901">
          <cell r="B18901">
            <v>1508356</v>
          </cell>
          <cell r="D18901" t="str">
            <v>Delivered</v>
          </cell>
        </row>
        <row r="18902">
          <cell r="B18902" t="str">
            <v>SP100910106</v>
          </cell>
          <cell r="D18902" t="str">
            <v>Delivered</v>
          </cell>
        </row>
        <row r="18903">
          <cell r="B18903" t="str">
            <v>SP100910067</v>
          </cell>
          <cell r="D18903" t="str">
            <v>Delivered</v>
          </cell>
        </row>
        <row r="18904">
          <cell r="B18904" t="str">
            <v>SP100926940</v>
          </cell>
          <cell r="D18904" t="str">
            <v>Delivered</v>
          </cell>
        </row>
        <row r="18905">
          <cell r="B18905" t="str">
            <v>SP100927751</v>
          </cell>
          <cell r="D18905" t="str">
            <v>Delivered</v>
          </cell>
        </row>
        <row r="18906">
          <cell r="B18906" t="str">
            <v>SP100936040</v>
          </cell>
          <cell r="D18906" t="str">
            <v>Required POC no</v>
          </cell>
        </row>
        <row r="18907">
          <cell r="B18907" t="str">
            <v>SP100934584</v>
          </cell>
          <cell r="D18907" t="str">
            <v>Delivered</v>
          </cell>
        </row>
        <row r="18908">
          <cell r="B18908">
            <v>39937610148131</v>
          </cell>
          <cell r="D18908" t="str">
            <v>Delivered</v>
          </cell>
        </row>
        <row r="18909">
          <cell r="B18909">
            <v>39937610188263</v>
          </cell>
          <cell r="D18909" t="str">
            <v>Check</v>
          </cell>
        </row>
        <row r="18910">
          <cell r="B18910">
            <v>39937610179502</v>
          </cell>
          <cell r="D18910" t="str">
            <v>Check</v>
          </cell>
        </row>
        <row r="18911">
          <cell r="B18911">
            <v>39937610181985</v>
          </cell>
          <cell r="D18911" t="str">
            <v>Check</v>
          </cell>
        </row>
        <row r="18912">
          <cell r="B18912">
            <v>39937610231280</v>
          </cell>
          <cell r="D18912" t="str">
            <v>Check</v>
          </cell>
        </row>
        <row r="18913">
          <cell r="B18913">
            <v>39937610288761</v>
          </cell>
          <cell r="D18913" t="str">
            <v>Delivered</v>
          </cell>
        </row>
        <row r="18914">
          <cell r="B18914">
            <v>39937610286285</v>
          </cell>
          <cell r="D18914" t="str">
            <v>Delivered</v>
          </cell>
        </row>
        <row r="18915">
          <cell r="B18915">
            <v>39937610301593</v>
          </cell>
          <cell r="D18915" t="str">
            <v>Check</v>
          </cell>
        </row>
        <row r="18916">
          <cell r="B18916">
            <v>39937610301431</v>
          </cell>
          <cell r="D18916" t="str">
            <v>Check</v>
          </cell>
        </row>
        <row r="18917">
          <cell r="B18917">
            <v>39937610301906</v>
          </cell>
          <cell r="D18917" t="str">
            <v>Delivered</v>
          </cell>
        </row>
        <row r="18918">
          <cell r="B18918">
            <v>39937610302352</v>
          </cell>
          <cell r="D18918" t="str">
            <v>Delivered</v>
          </cell>
        </row>
        <row r="18919">
          <cell r="B18919">
            <v>39937610301825</v>
          </cell>
          <cell r="D18919" t="str">
            <v>Delivered</v>
          </cell>
        </row>
        <row r="18920">
          <cell r="B18920">
            <v>39937610302901</v>
          </cell>
          <cell r="D18920" t="str">
            <v>Delivered</v>
          </cell>
        </row>
        <row r="18921">
          <cell r="B18921">
            <v>39937610302606</v>
          </cell>
          <cell r="D18921" t="str">
            <v>Check</v>
          </cell>
        </row>
        <row r="18922">
          <cell r="B18922">
            <v>39937610307156</v>
          </cell>
          <cell r="D18922" t="str">
            <v>Check</v>
          </cell>
        </row>
        <row r="18923">
          <cell r="B18923">
            <v>39937610326185</v>
          </cell>
          <cell r="D18923" t="str">
            <v>Delivered</v>
          </cell>
        </row>
        <row r="18924">
          <cell r="B18924">
            <v>39937610326082</v>
          </cell>
          <cell r="D18924" t="str">
            <v>Delivered</v>
          </cell>
        </row>
        <row r="18925">
          <cell r="B18925">
            <v>39937610325275</v>
          </cell>
          <cell r="D18925" t="str">
            <v>Delivered</v>
          </cell>
        </row>
        <row r="18928">
          <cell r="B18928">
            <v>45946</v>
          </cell>
        </row>
        <row r="18929">
          <cell r="B18929" t="str">
            <v>AWB</v>
          </cell>
          <cell r="D18929" t="str">
            <v>Appointment I'D</v>
          </cell>
        </row>
        <row r="18930">
          <cell r="B18930">
            <v>100073826</v>
          </cell>
          <cell r="D18930" t="str">
            <v>Delivered</v>
          </cell>
        </row>
        <row r="18931">
          <cell r="B18931">
            <v>51561446646</v>
          </cell>
          <cell r="D18931" t="str">
            <v>Delivered</v>
          </cell>
        </row>
        <row r="18932">
          <cell r="B18932" t="str">
            <v>SP100907381</v>
          </cell>
          <cell r="D18932" t="str">
            <v>Delivered</v>
          </cell>
        </row>
        <row r="18933">
          <cell r="B18933" t="str">
            <v>SP100909549</v>
          </cell>
          <cell r="D18933" t="str">
            <v>Delivered</v>
          </cell>
        </row>
        <row r="18934">
          <cell r="B18934" t="str">
            <v>SP100909425</v>
          </cell>
          <cell r="D18934" t="str">
            <v>Delivered</v>
          </cell>
        </row>
        <row r="18935">
          <cell r="B18935" t="str">
            <v>SP100927807</v>
          </cell>
          <cell r="D18935" t="str">
            <v>Delivered</v>
          </cell>
        </row>
        <row r="18936">
          <cell r="B18936" t="str">
            <v>SP100924000</v>
          </cell>
          <cell r="D18936" t="str">
            <v>Delivered</v>
          </cell>
        </row>
        <row r="18937">
          <cell r="B18937" t="str">
            <v>SP100923804</v>
          </cell>
          <cell r="D18937" t="str">
            <v>Delivered</v>
          </cell>
        </row>
        <row r="18938">
          <cell r="B18938" t="str">
            <v>SP100923954</v>
          </cell>
          <cell r="D18938" t="str">
            <v>Delivered</v>
          </cell>
        </row>
        <row r="18939">
          <cell r="B18939" t="str">
            <v>SP100934919</v>
          </cell>
          <cell r="D18939" t="str">
            <v>Refused due to projection full </v>
          </cell>
        </row>
        <row r="18940">
          <cell r="B18940" t="str">
            <v>SP100936004</v>
          </cell>
          <cell r="D18940" t="str">
            <v>Delivered</v>
          </cell>
        </row>
        <row r="18941">
          <cell r="B18941" t="str">
            <v>SP100934984</v>
          </cell>
          <cell r="D18941" t="str">
            <v>Refused due to projection full </v>
          </cell>
        </row>
        <row r="18942">
          <cell r="B18942" t="str">
            <v>SP100934225</v>
          </cell>
          <cell r="D18942" t="str">
            <v>Refused whole vehicle at 4:00 Am</v>
          </cell>
        </row>
        <row r="18943">
          <cell r="B18943" t="str">
            <v>SP100934222</v>
          </cell>
          <cell r="D18943" t="str">
            <v>Delivered</v>
          </cell>
        </row>
        <row r="18944">
          <cell r="B18944" t="str">
            <v>SP100936554</v>
          </cell>
          <cell r="D18944" t="str">
            <v>Delivered</v>
          </cell>
        </row>
        <row r="18945">
          <cell r="B18945" t="str">
            <v>SP100936548</v>
          </cell>
          <cell r="D18945" t="str">
            <v>Delivered</v>
          </cell>
        </row>
        <row r="18946">
          <cell r="B18946" t="str">
            <v>SP100940663</v>
          </cell>
          <cell r="D18946" t="str">
            <v>In Transit Delay</v>
          </cell>
        </row>
        <row r="18947">
          <cell r="B18947">
            <v>39937610286370</v>
          </cell>
          <cell r="D18947" t="str">
            <v>consignee refusing to accept</v>
          </cell>
        </row>
        <row r="18948">
          <cell r="B18948">
            <v>39937610302433</v>
          </cell>
          <cell r="D18948" t="str">
            <v>Delivered</v>
          </cell>
        </row>
        <row r="18949">
          <cell r="B18949">
            <v>39937610301921</v>
          </cell>
          <cell r="D18949" t="str">
            <v>Delivered</v>
          </cell>
        </row>
        <row r="18950">
          <cell r="B18950">
            <v>39937610301733</v>
          </cell>
          <cell r="D18950" t="str">
            <v>Delivered</v>
          </cell>
        </row>
        <row r="18951">
          <cell r="B18951">
            <v>39937610302691</v>
          </cell>
          <cell r="D18951" t="str">
            <v>Delivered</v>
          </cell>
        </row>
        <row r="18952">
          <cell r="B18952">
            <v>39937610317181</v>
          </cell>
          <cell r="D18952" t="str">
            <v>Delivered</v>
          </cell>
        </row>
        <row r="18955">
          <cell r="B18955">
            <v>45947</v>
          </cell>
        </row>
        <row r="18956">
          <cell r="B18956" t="str">
            <v>AWB</v>
          </cell>
          <cell r="D18956" t="str">
            <v>Appointment I'D</v>
          </cell>
        </row>
        <row r="18957">
          <cell r="B18957">
            <v>100070564</v>
          </cell>
          <cell r="D18957" t="str">
            <v>SOME GST ISSUE </v>
          </cell>
        </row>
        <row r="18958">
          <cell r="B18958">
            <v>100073812</v>
          </cell>
          <cell r="D18958" t="str">
            <v>Delivered</v>
          </cell>
        </row>
        <row r="18959">
          <cell r="B18959">
            <v>1500304</v>
          </cell>
          <cell r="D18959" t="str">
            <v>Delivered</v>
          </cell>
        </row>
        <row r="18960">
          <cell r="B18960">
            <v>51621768903</v>
          </cell>
          <cell r="D18960" t="str">
            <v>Delivered</v>
          </cell>
        </row>
        <row r="18961">
          <cell r="B18961">
            <v>51621756970</v>
          </cell>
          <cell r="D18961" t="str">
            <v>Delivered</v>
          </cell>
        </row>
        <row r="18962">
          <cell r="B18962">
            <v>51621769194</v>
          </cell>
          <cell r="D18962" t="str">
            <v>Delivered</v>
          </cell>
        </row>
        <row r="18963">
          <cell r="B18963" t="str">
            <v>SP100910073</v>
          </cell>
          <cell r="D18963" t="str">
            <v>Delivered</v>
          </cell>
        </row>
        <row r="18964">
          <cell r="B18964" t="str">
            <v>SP100922090</v>
          </cell>
          <cell r="D18964" t="str">
            <v>Delivered</v>
          </cell>
        </row>
        <row r="18965">
          <cell r="B18965" t="str">
            <v>SP100922101</v>
          </cell>
          <cell r="D18965" t="str">
            <v>Delivered</v>
          </cell>
        </row>
        <row r="18966">
          <cell r="B18966" t="str">
            <v>SP100922094</v>
          </cell>
          <cell r="D18966" t="str">
            <v>Delivered</v>
          </cell>
        </row>
        <row r="18967">
          <cell r="B18967" t="str">
            <v>SP100922097</v>
          </cell>
          <cell r="D18967" t="str">
            <v>Delivered</v>
          </cell>
        </row>
        <row r="18968">
          <cell r="B18968" t="str">
            <v>SP100922096</v>
          </cell>
          <cell r="D18968" t="str">
            <v>Delivered</v>
          </cell>
        </row>
        <row r="18969">
          <cell r="B18969" t="str">
            <v>SP100922092</v>
          </cell>
          <cell r="D18969" t="str">
            <v>Delivered</v>
          </cell>
        </row>
        <row r="18970">
          <cell r="B18970" t="str">
            <v>SP100926701</v>
          </cell>
          <cell r="D18970" t="str">
            <v>Delivered</v>
          </cell>
        </row>
        <row r="18971">
          <cell r="B18971" t="str">
            <v>SP100934238</v>
          </cell>
          <cell r="D18971" t="str">
            <v>Delivered</v>
          </cell>
        </row>
        <row r="18972">
          <cell r="B18972" t="str">
            <v>SP100934929</v>
          </cell>
          <cell r="D18972" t="str">
            <v>Delivered</v>
          </cell>
        </row>
        <row r="18973">
          <cell r="B18973" t="str">
            <v>SP100936003</v>
          </cell>
          <cell r="D18973" t="str">
            <v>Delivered</v>
          </cell>
        </row>
        <row r="18974">
          <cell r="B18974" t="str">
            <v>SP100934224</v>
          </cell>
          <cell r="D18974" t="str">
            <v>Delivered</v>
          </cell>
        </row>
        <row r="18975">
          <cell r="B18975" t="str">
            <v>SP100934228</v>
          </cell>
          <cell r="D18975" t="str">
            <v>Delivered</v>
          </cell>
        </row>
        <row r="18976">
          <cell r="B18976" t="str">
            <v>SP100940012</v>
          </cell>
          <cell r="D18976" t="str">
            <v>Delivered</v>
          </cell>
        </row>
        <row r="18977">
          <cell r="B18977" t="str">
            <v>SP100936536</v>
          </cell>
          <cell r="D18977" t="str">
            <v>Delivered</v>
          </cell>
        </row>
        <row r="18978">
          <cell r="B18978" t="str">
            <v>SP100936522</v>
          </cell>
          <cell r="D18978" t="str">
            <v>Delivered</v>
          </cell>
        </row>
        <row r="18979">
          <cell r="B18979" t="str">
            <v>SP100939051</v>
          </cell>
          <cell r="D18979" t="str">
            <v>Delivered</v>
          </cell>
        </row>
        <row r="18980">
          <cell r="B18980" t="str">
            <v>SP100941705</v>
          </cell>
          <cell r="D18980" t="str">
            <v>In Transit</v>
          </cell>
        </row>
        <row r="18981">
          <cell r="B18981" t="str">
            <v>SP100940032</v>
          </cell>
          <cell r="D18981" t="str">
            <v>Delivered</v>
          </cell>
        </row>
        <row r="18982">
          <cell r="B18982">
            <v>39937610231534</v>
          </cell>
          <cell r="D18982" t="str">
            <v>Check</v>
          </cell>
        </row>
        <row r="18983">
          <cell r="B18983">
            <v>39937610301431</v>
          </cell>
          <cell r="D18983" t="str">
            <v>Check</v>
          </cell>
        </row>
        <row r="18984">
          <cell r="B18984">
            <v>39937610302260</v>
          </cell>
          <cell r="D18984" t="str">
            <v>Delivered</v>
          </cell>
        </row>
        <row r="18985">
          <cell r="B18985">
            <v>39937610317240</v>
          </cell>
          <cell r="D18985" t="str">
            <v>Delivered</v>
          </cell>
        </row>
        <row r="18986">
          <cell r="B18986">
            <v>39937610325566</v>
          </cell>
          <cell r="D18986" t="str">
            <v>Delivered</v>
          </cell>
        </row>
        <row r="18987">
          <cell r="B18987">
            <v>39937610318146</v>
          </cell>
          <cell r="D18987" t="str">
            <v>Delivered</v>
          </cell>
        </row>
        <row r="18988">
          <cell r="B18988">
            <v>39937610326373</v>
          </cell>
          <cell r="D18988" t="str">
            <v>Delivered</v>
          </cell>
        </row>
        <row r="18989">
          <cell r="B18989">
            <v>39937610325371</v>
          </cell>
          <cell r="D18989" t="str">
            <v>Delivered</v>
          </cell>
        </row>
        <row r="18992">
          <cell r="B18992">
            <v>45948</v>
          </cell>
        </row>
        <row r="18993">
          <cell r="B18993" t="str">
            <v>AWB</v>
          </cell>
          <cell r="D18993" t="str">
            <v>Appointment I'D</v>
          </cell>
        </row>
        <row r="18994">
          <cell r="B18994">
            <v>100070033</v>
          </cell>
          <cell r="D18994" t="str">
            <v>SOME GST ISSUE</v>
          </cell>
        </row>
        <row r="18995">
          <cell r="B18995">
            <v>100069851</v>
          </cell>
          <cell r="D18995" t="str">
            <v>Delivered</v>
          </cell>
        </row>
        <row r="18996">
          <cell r="B18996">
            <v>100070082</v>
          </cell>
          <cell r="D18996" t="str">
            <v>1 BOX SHORT RECD</v>
          </cell>
        </row>
        <row r="18997">
          <cell r="B18997">
            <v>100070827</v>
          </cell>
          <cell r="D18997" t="str">
            <v>Delivered</v>
          </cell>
        </row>
        <row r="18998">
          <cell r="B18998">
            <v>100070819</v>
          </cell>
          <cell r="D18998" t="str">
            <v>Delivered</v>
          </cell>
        </row>
        <row r="18999">
          <cell r="B18999">
            <v>100072103</v>
          </cell>
          <cell r="D18999" t="str">
            <v>Delivered</v>
          </cell>
        </row>
        <row r="19000">
          <cell r="B19000">
            <v>100072076</v>
          </cell>
          <cell r="D19000" t="str">
            <v>Delivered</v>
          </cell>
        </row>
        <row r="19001">
          <cell r="B19001">
            <v>100073861</v>
          </cell>
          <cell r="D19001" t="str">
            <v>Delivered</v>
          </cell>
        </row>
        <row r="19002">
          <cell r="B19002">
            <v>100074259</v>
          </cell>
        </row>
        <row r="19003">
          <cell r="B19003">
            <v>100073827</v>
          </cell>
        </row>
        <row r="19004">
          <cell r="B19004">
            <v>100073811</v>
          </cell>
        </row>
        <row r="19005">
          <cell r="B19005">
            <v>100073805</v>
          </cell>
        </row>
        <row r="19006">
          <cell r="B19006">
            <v>100066137</v>
          </cell>
          <cell r="D19006" t="str">
            <v>3 RD REFUSED DELIVERY MFG EXPIRED &amp; EN NOT SCAN</v>
          </cell>
        </row>
        <row r="19007">
          <cell r="B19007" t="str">
            <v>SP100889840</v>
          </cell>
          <cell r="D19007" t="str">
            <v>Required poc No</v>
          </cell>
        </row>
        <row r="19008">
          <cell r="B19008" t="str">
            <v>SP100910101</v>
          </cell>
          <cell r="D19008" t="str">
            <v>Selfpickup</v>
          </cell>
        </row>
        <row r="19009">
          <cell r="B19009" t="str">
            <v>SP100921214</v>
          </cell>
          <cell r="D19009" t="str">
            <v>Delivered</v>
          </cell>
        </row>
        <row r="19010">
          <cell r="B19010" t="str">
            <v>SP100921532</v>
          </cell>
          <cell r="D19010" t="str">
            <v>Required poc no and updated invocie </v>
          </cell>
        </row>
        <row r="19011">
          <cell r="B19011" t="str">
            <v>SP100926888</v>
          </cell>
          <cell r="D19011" t="str">
            <v>Delivered</v>
          </cell>
        </row>
        <row r="19012">
          <cell r="B19012" t="str">
            <v>SP100926880</v>
          </cell>
          <cell r="D19012" t="str">
            <v>Check</v>
          </cell>
        </row>
        <row r="19013">
          <cell r="B19013" t="str">
            <v>SP100923964</v>
          </cell>
          <cell r="D19013" t="str">
            <v>Refused due to sticker scan issue</v>
          </cell>
        </row>
        <row r="19014">
          <cell r="B19014" t="str">
            <v>SP100936040</v>
          </cell>
          <cell r="D19014" t="str">
            <v>Required poc no</v>
          </cell>
        </row>
        <row r="19015">
          <cell r="B19015" t="str">
            <v>SP100934124</v>
          </cell>
          <cell r="D19015" t="str">
            <v>Refused due to full capacity.</v>
          </cell>
        </row>
        <row r="19016">
          <cell r="B19016" t="str">
            <v>SP100934164</v>
          </cell>
          <cell r="D19016" t="str">
            <v>Delivered</v>
          </cell>
        </row>
        <row r="19017">
          <cell r="B19017" t="str">
            <v>SP100939933</v>
          </cell>
          <cell r="D19017" t="str">
            <v>Delivered</v>
          </cell>
        </row>
        <row r="19018">
          <cell r="B19018" t="str">
            <v>SP100934151</v>
          </cell>
          <cell r="D19018" t="str">
            <v>Delivered</v>
          </cell>
        </row>
        <row r="19019">
          <cell r="B19019" t="str">
            <v>SP100934162</v>
          </cell>
          <cell r="D19019" t="str">
            <v>Delivered</v>
          </cell>
        </row>
        <row r="19020">
          <cell r="B19020" t="str">
            <v>SP100934166</v>
          </cell>
          <cell r="D19020" t="str">
            <v>Delivered</v>
          </cell>
        </row>
        <row r="19021">
          <cell r="B19021" t="str">
            <v>SP100939180</v>
          </cell>
          <cell r="D19021" t="str">
            <v>Refused due to space issue</v>
          </cell>
        </row>
        <row r="19022">
          <cell r="B19022" t="str">
            <v>SP100934165</v>
          </cell>
          <cell r="D19022" t="str">
            <v>Delivered</v>
          </cell>
        </row>
        <row r="19023">
          <cell r="B19023" t="str">
            <v>SP100934851</v>
          </cell>
          <cell r="D19023" t="str">
            <v>Delivered</v>
          </cell>
        </row>
        <row r="19024">
          <cell r="B19024" t="str">
            <v>SP100934231</v>
          </cell>
          <cell r="D19024" t="str">
            <v>Delivered</v>
          </cell>
        </row>
        <row r="19025">
          <cell r="B19025" t="str">
            <v>SP100934935</v>
          </cell>
          <cell r="D19025" t="str">
            <v>Delivered</v>
          </cell>
        </row>
        <row r="19026">
          <cell r="B19026" t="str">
            <v>SP100934233</v>
          </cell>
          <cell r="D19026" t="str">
            <v>Delivered</v>
          </cell>
        </row>
        <row r="19027">
          <cell r="B19027" t="str">
            <v>SP100933388</v>
          </cell>
          <cell r="D19027" t="str">
            <v>Refused due to full capacity.</v>
          </cell>
        </row>
        <row r="19028">
          <cell r="B19028" t="str">
            <v>SP100939930</v>
          </cell>
          <cell r="D19028" t="str">
            <v>Refused due to space issue</v>
          </cell>
        </row>
        <row r="19029">
          <cell r="B19029" t="str">
            <v>SP100934234</v>
          </cell>
          <cell r="D19029" t="str">
            <v>Delivered</v>
          </cell>
        </row>
        <row r="19030">
          <cell r="B19030" t="str">
            <v>SP100934624</v>
          </cell>
          <cell r="D19030" t="str">
            <v>Delivered</v>
          </cell>
        </row>
        <row r="19031">
          <cell r="B19031" t="str">
            <v>SP100934867</v>
          </cell>
          <cell r="D19031" t="str">
            <v>Delivered</v>
          </cell>
        </row>
        <row r="19032">
          <cell r="B19032" t="str">
            <v>SP100934150</v>
          </cell>
          <cell r="D19032" t="str">
            <v>Check</v>
          </cell>
        </row>
        <row r="19033">
          <cell r="B19033" t="str">
            <v>SP100931109</v>
          </cell>
          <cell r="D19033" t="str">
            <v>Delivered</v>
          </cell>
        </row>
        <row r="19034">
          <cell r="B19034" t="str">
            <v>SP100934096</v>
          </cell>
          <cell r="D19034" t="str">
            <v>Delivered</v>
          </cell>
        </row>
        <row r="19035">
          <cell r="B19035" t="str">
            <v>SP100934232</v>
          </cell>
          <cell r="D19035" t="str">
            <v>In Transit Delay</v>
          </cell>
        </row>
        <row r="19036">
          <cell r="B19036" t="str">
            <v>SP100934248</v>
          </cell>
          <cell r="D19036" t="str">
            <v>Delivered</v>
          </cell>
        </row>
        <row r="19037">
          <cell r="B19037" t="str">
            <v>SP100934237</v>
          </cell>
          <cell r="D19037" t="str">
            <v>Delivered</v>
          </cell>
        </row>
        <row r="19038">
          <cell r="B19038" t="str">
            <v>SP100934245</v>
          </cell>
          <cell r="D19038" t="str">
            <v>Check</v>
          </cell>
        </row>
        <row r="19039">
          <cell r="B19039" t="str">
            <v>SP100934161</v>
          </cell>
          <cell r="D19039" t="str">
            <v>Delivered</v>
          </cell>
        </row>
        <row r="19040">
          <cell r="B19040" t="str">
            <v>SP100934154</v>
          </cell>
          <cell r="D19040" t="str">
            <v>Delivered</v>
          </cell>
        </row>
        <row r="19041">
          <cell r="B19041" t="str">
            <v>SP100934111</v>
          </cell>
          <cell r="D19041" t="str">
            <v>Delivered</v>
          </cell>
        </row>
        <row r="19042">
          <cell r="B19042" t="str">
            <v>SP100936000</v>
          </cell>
          <cell r="D19042" t="str">
            <v>Delivered</v>
          </cell>
        </row>
        <row r="19043">
          <cell r="B19043" t="str">
            <v>SP100934105</v>
          </cell>
          <cell r="D19043" t="str">
            <v>Delivered</v>
          </cell>
        </row>
        <row r="19044">
          <cell r="B19044" t="str">
            <v>SP100934119</v>
          </cell>
          <cell r="D19044" t="str">
            <v>Delivered</v>
          </cell>
        </row>
        <row r="19045">
          <cell r="B19045" t="str">
            <v>SP100934159</v>
          </cell>
          <cell r="D19045" t="str">
            <v>Check</v>
          </cell>
        </row>
        <row r="19046">
          <cell r="B19046" t="str">
            <v>SP100934142</v>
          </cell>
          <cell r="D19046" t="str">
            <v>Delivered</v>
          </cell>
        </row>
        <row r="19047">
          <cell r="B19047" t="str">
            <v>SP100934843</v>
          </cell>
          <cell r="D19047" t="str">
            <v>Delivered</v>
          </cell>
        </row>
        <row r="19048">
          <cell r="B19048" t="str">
            <v>SP100943954</v>
          </cell>
          <cell r="D19048" t="str">
            <v>Delivered</v>
          </cell>
        </row>
        <row r="19049">
          <cell r="B19049" t="str">
            <v>SP100936035</v>
          </cell>
          <cell r="D19049" t="str">
            <v>Delivered</v>
          </cell>
        </row>
        <row r="19050">
          <cell r="B19050" t="str">
            <v>SP100941674</v>
          </cell>
          <cell r="D19050" t="str">
            <v>Appointment Taken Before EDD</v>
          </cell>
        </row>
        <row r="19051">
          <cell r="B19051" t="str">
            <v>SP100936207</v>
          </cell>
          <cell r="D19051" t="str">
            <v>Delivered</v>
          </cell>
        </row>
        <row r="19052">
          <cell r="B19052" t="str">
            <v>SP100936210</v>
          </cell>
          <cell r="D19052" t="str">
            <v>Delivered</v>
          </cell>
        </row>
        <row r="19053">
          <cell r="B19053" t="str">
            <v>SP100936195</v>
          </cell>
          <cell r="D19053" t="str">
            <v>Delivered</v>
          </cell>
        </row>
        <row r="19054">
          <cell r="B19054" t="str">
            <v>SP100936193</v>
          </cell>
          <cell r="D19054" t="str">
            <v>Delivered</v>
          </cell>
        </row>
        <row r="19055">
          <cell r="B19055" t="str">
            <v>SP100936137</v>
          </cell>
          <cell r="D19055" t="str">
            <v>Delivered</v>
          </cell>
        </row>
        <row r="19056">
          <cell r="B19056" t="str">
            <v>SP100942028</v>
          </cell>
          <cell r="D19056" t="str">
            <v>Appointment Taken Before EDD</v>
          </cell>
        </row>
        <row r="19057">
          <cell r="B19057" t="str">
            <v>SP100939978</v>
          </cell>
          <cell r="D19057" t="str">
            <v>Appointment Taken Before EDD</v>
          </cell>
        </row>
        <row r="19058">
          <cell r="B19058" t="str">
            <v>SP100941844</v>
          </cell>
          <cell r="D19058" t="str">
            <v>Delivered</v>
          </cell>
        </row>
        <row r="19059">
          <cell r="B19059" t="str">
            <v>SP100939952</v>
          </cell>
          <cell r="D19059" t="str">
            <v>Delivered</v>
          </cell>
        </row>
        <row r="19060">
          <cell r="B19060" t="str">
            <v>SP100941840</v>
          </cell>
          <cell r="D19060" t="str">
            <v>Check</v>
          </cell>
        </row>
        <row r="19061">
          <cell r="B19061" t="str">
            <v>SP100941867</v>
          </cell>
          <cell r="D19061" t="str">
            <v>Check</v>
          </cell>
        </row>
        <row r="19062">
          <cell r="B19062" t="str">
            <v>SP100936213</v>
          </cell>
          <cell r="D19062" t="str">
            <v>Delivered</v>
          </cell>
        </row>
        <row r="19063">
          <cell r="B19063" t="str">
            <v>SP100936217</v>
          </cell>
          <cell r="D19063" t="str">
            <v>Delivered</v>
          </cell>
        </row>
        <row r="19064">
          <cell r="B19064" t="str">
            <v>SP100936187</v>
          </cell>
          <cell r="D19064" t="str">
            <v>Delivered</v>
          </cell>
        </row>
        <row r="19065">
          <cell r="B19065" t="str">
            <v>SP100936171</v>
          </cell>
          <cell r="D19065" t="str">
            <v>Delivered</v>
          </cell>
        </row>
        <row r="19066">
          <cell r="B19066" t="str">
            <v>SP100936145</v>
          </cell>
          <cell r="D19066" t="str">
            <v>Delivered</v>
          </cell>
        </row>
        <row r="19067">
          <cell r="B19067" t="str">
            <v>SP100936155</v>
          </cell>
          <cell r="D19067" t="str">
            <v>Delivered</v>
          </cell>
        </row>
        <row r="19068">
          <cell r="B19068" t="str">
            <v>SP100936159</v>
          </cell>
          <cell r="D19068" t="str">
            <v>Delivered</v>
          </cell>
        </row>
        <row r="19069">
          <cell r="B19069" t="str">
            <v>SP100936141</v>
          </cell>
          <cell r="D19069" t="str">
            <v>Delivered</v>
          </cell>
        </row>
        <row r="19070">
          <cell r="B19070" t="str">
            <v>SP100939088</v>
          </cell>
          <cell r="D19070" t="str">
            <v>Appointment Taken Before EDD</v>
          </cell>
        </row>
        <row r="19071">
          <cell r="B19071" t="str">
            <v>SP100941126</v>
          </cell>
          <cell r="D19071" t="str">
            <v>Appointment Taken Before EDD</v>
          </cell>
        </row>
        <row r="19072">
          <cell r="B19072" t="str">
            <v>SP100939934</v>
          </cell>
          <cell r="D19072" t="str">
            <v>Delivered</v>
          </cell>
        </row>
        <row r="19073">
          <cell r="B19073" t="str">
            <v>SP100939986</v>
          </cell>
          <cell r="D19073" t="str">
            <v>Appointment Taken Before EDD</v>
          </cell>
        </row>
        <row r="19074">
          <cell r="B19074" t="str">
            <v>SP100942226</v>
          </cell>
          <cell r="D19074" t="str">
            <v>Appointment Taken Before EDD</v>
          </cell>
        </row>
        <row r="19075">
          <cell r="B19075" t="str">
            <v>SP100942143</v>
          </cell>
          <cell r="D19075" t="str">
            <v>Delivered</v>
          </cell>
        </row>
        <row r="19076">
          <cell r="B19076">
            <v>39937610163822</v>
          </cell>
          <cell r="D19076" t="str">
            <v>Check</v>
          </cell>
        </row>
        <row r="19077">
          <cell r="B19077">
            <v>39937610290301</v>
          </cell>
          <cell r="D19077" t="str">
            <v>Check</v>
          </cell>
        </row>
        <row r="19078">
          <cell r="B19078">
            <v>39937610290404</v>
          </cell>
          <cell r="D19078" t="str">
            <v>Check</v>
          </cell>
        </row>
        <row r="19079">
          <cell r="B19079">
            <v>39937610292913</v>
          </cell>
          <cell r="D19079" t="str">
            <v>Delivered</v>
          </cell>
        </row>
        <row r="19080">
          <cell r="B19080">
            <v>39937610317531</v>
          </cell>
          <cell r="D19080" t="str">
            <v>Delivered</v>
          </cell>
        </row>
        <row r="19081">
          <cell r="B19081">
            <v>39937610317634</v>
          </cell>
          <cell r="D19081" t="str">
            <v>Delivered</v>
          </cell>
        </row>
        <row r="19082">
          <cell r="B19082">
            <v>39937610317516</v>
          </cell>
          <cell r="D19082" t="str">
            <v>Delivered</v>
          </cell>
        </row>
        <row r="19083">
          <cell r="B19083">
            <v>39937610317004</v>
          </cell>
          <cell r="D19083" t="str">
            <v>Delivered</v>
          </cell>
        </row>
        <row r="19084">
          <cell r="B19084">
            <v>39937610316842</v>
          </cell>
          <cell r="D19084" t="str">
            <v>Delivered</v>
          </cell>
        </row>
        <row r="19085">
          <cell r="B19085">
            <v>39937610324833</v>
          </cell>
          <cell r="D19085" t="str">
            <v>Delivered</v>
          </cell>
        </row>
        <row r="19086">
          <cell r="B19086">
            <v>39937610318010</v>
          </cell>
          <cell r="D19086" t="str">
            <v>Delivered</v>
          </cell>
        </row>
        <row r="19087">
          <cell r="B19087">
            <v>39937610316816</v>
          </cell>
          <cell r="D19087" t="str">
            <v>Delivered</v>
          </cell>
        </row>
        <row r="19088">
          <cell r="B19088">
            <v>39937610318065</v>
          </cell>
          <cell r="D19088" t="str">
            <v>Delivered</v>
          </cell>
        </row>
        <row r="19089">
          <cell r="B19089">
            <v>39937610317343</v>
          </cell>
          <cell r="D19089" t="str">
            <v>Delivered</v>
          </cell>
        </row>
        <row r="19090">
          <cell r="B19090">
            <v>39937610317122</v>
          </cell>
          <cell r="D19090" t="str">
            <v>Delivered</v>
          </cell>
        </row>
        <row r="19091">
          <cell r="B19091">
            <v>39937610317063</v>
          </cell>
          <cell r="D19091" t="str">
            <v>Delivered</v>
          </cell>
        </row>
        <row r="19092">
          <cell r="B19092">
            <v>39937610317284</v>
          </cell>
          <cell r="D19092" t="str">
            <v>Check</v>
          </cell>
        </row>
        <row r="19093">
          <cell r="B19093">
            <v>39937610317833</v>
          </cell>
          <cell r="D19093" t="str">
            <v>Delivered</v>
          </cell>
        </row>
        <row r="19094">
          <cell r="B19094">
            <v>39937610317752</v>
          </cell>
          <cell r="D19094" t="str">
            <v>Delivered</v>
          </cell>
        </row>
        <row r="19095">
          <cell r="B19095">
            <v>39937610317424</v>
          </cell>
          <cell r="D19095" t="str">
            <v>Delivered</v>
          </cell>
        </row>
        <row r="19096">
          <cell r="B19096">
            <v>39937610317144</v>
          </cell>
          <cell r="D19096" t="str">
            <v>Check</v>
          </cell>
        </row>
        <row r="19097">
          <cell r="B19097">
            <v>39937610317461</v>
          </cell>
          <cell r="D19097" t="str">
            <v>Delivered</v>
          </cell>
        </row>
        <row r="19098">
          <cell r="B19098">
            <v>39937610318205</v>
          </cell>
          <cell r="D19098" t="str">
            <v>Delivered</v>
          </cell>
        </row>
        <row r="19099">
          <cell r="B19099">
            <v>39937610325905</v>
          </cell>
          <cell r="D19099" t="str">
            <v>Check</v>
          </cell>
        </row>
        <row r="19100">
          <cell r="B19100">
            <v>39937610316761</v>
          </cell>
          <cell r="D19100" t="str">
            <v>Delivered</v>
          </cell>
        </row>
        <row r="19101">
          <cell r="B19101">
            <v>39937610317590</v>
          </cell>
          <cell r="D19101" t="str">
            <v>Delivered</v>
          </cell>
        </row>
        <row r="19102">
          <cell r="B19102">
            <v>39937610325474</v>
          </cell>
          <cell r="D19102" t="str">
            <v>Delivered</v>
          </cell>
        </row>
        <row r="19103">
          <cell r="B19103">
            <v>39937610326432</v>
          </cell>
          <cell r="D19103" t="str">
            <v>Check</v>
          </cell>
        </row>
        <row r="19104">
          <cell r="B19104">
            <v>39937610325172</v>
          </cell>
          <cell r="D19104" t="str">
            <v>Check</v>
          </cell>
        </row>
        <row r="19105">
          <cell r="B19105">
            <v>39937610360614</v>
          </cell>
          <cell r="D19105" t="str">
            <v>Check</v>
          </cell>
        </row>
        <row r="19106">
          <cell r="B19106">
            <v>39937610365606</v>
          </cell>
          <cell r="D19106" t="str">
            <v>Delivered</v>
          </cell>
        </row>
        <row r="19107">
          <cell r="B19107">
            <v>39937610355423</v>
          </cell>
          <cell r="D19107" t="str">
            <v>Delivered</v>
          </cell>
        </row>
        <row r="19110">
          <cell r="B19110">
            <v>45949</v>
          </cell>
        </row>
        <row r="19111">
          <cell r="B19111" t="str">
            <v>AWB</v>
          </cell>
          <cell r="D19111" t="str">
            <v>Appointment I'D</v>
          </cell>
        </row>
        <row r="19112">
          <cell r="B19112">
            <v>100069000</v>
          </cell>
          <cell r="D19112" t="str">
            <v>Delivered</v>
          </cell>
        </row>
        <row r="19113">
          <cell r="B19113" t="str">
            <v>SP100948226</v>
          </cell>
          <cell r="D19113" t="str">
            <v>Delivered</v>
          </cell>
        </row>
        <row r="19114">
          <cell r="B19114" t="str">
            <v>SP100942424</v>
          </cell>
          <cell r="D19114" t="str">
            <v>Delivered</v>
          </cell>
        </row>
        <row r="19115">
          <cell r="B19115" t="str">
            <v>SP100941842</v>
          </cell>
          <cell r="D19115" t="str">
            <v>Delivered</v>
          </cell>
        </row>
        <row r="19116">
          <cell r="B19116" t="str">
            <v>SP100944507</v>
          </cell>
          <cell r="D19116" t="str">
            <v>Delivered</v>
          </cell>
        </row>
        <row r="19117">
          <cell r="B19117">
            <v>39937610231232</v>
          </cell>
          <cell r="D19117" t="str">
            <v>Delivered</v>
          </cell>
        </row>
        <row r="19118">
          <cell r="B19118">
            <v>39937610327655</v>
          </cell>
          <cell r="D19118" t="str">
            <v>Check</v>
          </cell>
        </row>
        <row r="19121">
          <cell r="B19121">
            <v>45950</v>
          </cell>
        </row>
        <row r="19122">
          <cell r="B19122" t="str">
            <v>AWB</v>
          </cell>
          <cell r="D19122" t="str">
            <v>Appointment I'D</v>
          </cell>
        </row>
        <row r="19123">
          <cell r="B19123" t="str">
            <v>SP100910100</v>
          </cell>
        </row>
        <row r="19124">
          <cell r="B19124" t="str">
            <v>SP100942015</v>
          </cell>
          <cell r="D19124" t="str">
            <v>Delivered</v>
          </cell>
        </row>
        <row r="19125">
          <cell r="B19125" t="str">
            <v>SP100936091</v>
          </cell>
          <cell r="D19125" t="str">
            <v>Delivered</v>
          </cell>
        </row>
        <row r="19126">
          <cell r="B19126" t="str">
            <v>SP100935982</v>
          </cell>
        </row>
        <row r="19127">
          <cell r="B19127" t="str">
            <v>SP100935997</v>
          </cell>
        </row>
        <row r="19128">
          <cell r="B19128" t="str">
            <v>SP100935984</v>
          </cell>
        </row>
        <row r="19129">
          <cell r="B19129" t="str">
            <v>SP100935992</v>
          </cell>
        </row>
        <row r="19130">
          <cell r="B19130" t="str">
            <v>SP100935972</v>
          </cell>
          <cell r="D19130" t="str">
            <v>Delivered</v>
          </cell>
        </row>
        <row r="19131">
          <cell r="B19131" t="str">
            <v>SP100934742</v>
          </cell>
        </row>
        <row r="19132">
          <cell r="B19132" t="str">
            <v>SP100941121</v>
          </cell>
        </row>
        <row r="19133">
          <cell r="B19133" t="str">
            <v>SP100940705</v>
          </cell>
          <cell r="D19133" t="str">
            <v>Delivered</v>
          </cell>
        </row>
        <row r="19134">
          <cell r="B19134" t="str">
            <v>SP100941109</v>
          </cell>
        </row>
        <row r="19135">
          <cell r="B19135" t="str">
            <v>SP100942090</v>
          </cell>
        </row>
        <row r="19136">
          <cell r="B19136">
            <v>39937610190330</v>
          </cell>
          <cell r="D19136" t="str">
            <v>OFD</v>
          </cell>
        </row>
        <row r="19137">
          <cell r="B19137">
            <v>39937610302750</v>
          </cell>
          <cell r="D19137" t="str">
            <v>Delivered</v>
          </cell>
        </row>
        <row r="19138">
          <cell r="B19138">
            <v>39937610324936</v>
          </cell>
          <cell r="D19138" t="str">
            <v>OFD</v>
          </cell>
        </row>
        <row r="19139">
          <cell r="B19139">
            <v>39937610378280</v>
          </cell>
          <cell r="D19139" t="str">
            <v>OFD</v>
          </cell>
        </row>
        <row r="19140">
          <cell r="B19140">
            <v>39937610354826</v>
          </cell>
          <cell r="D19140" t="str">
            <v>Delivered</v>
          </cell>
        </row>
        <row r="19143">
          <cell r="B19143">
            <v>45951</v>
          </cell>
        </row>
        <row r="19144">
          <cell r="B19144" t="str">
            <v>AWB</v>
          </cell>
          <cell r="D19144" t="str">
            <v>Appointment I'D</v>
          </cell>
        </row>
        <row r="19145">
          <cell r="B19145">
            <v>39937610279484</v>
          </cell>
          <cell r="D19145" t="str">
            <v>Delivered</v>
          </cell>
        </row>
        <row r="19146">
          <cell r="B19146">
            <v>39937610307156</v>
          </cell>
          <cell r="D19146" t="str">
            <v>Delivered</v>
          </cell>
        </row>
        <row r="19147">
          <cell r="B19147">
            <v>39937610360592</v>
          </cell>
          <cell r="D19147" t="str">
            <v>Check</v>
          </cell>
        </row>
        <row r="19148">
          <cell r="B19148">
            <v>39937610365632</v>
          </cell>
          <cell r="D19148" t="str">
            <v>Delivered</v>
          </cell>
        </row>
        <row r="19149">
          <cell r="B19149">
            <v>39937610371173</v>
          </cell>
          <cell r="D19149" t="str">
            <v>Delivered</v>
          </cell>
        </row>
        <row r="19150">
          <cell r="B19150">
            <v>39937610378711</v>
          </cell>
          <cell r="D19150" t="str">
            <v>Check</v>
          </cell>
        </row>
        <row r="19151">
          <cell r="B19151">
            <v>39937610371136</v>
          </cell>
          <cell r="D19151" t="str">
            <v>OFD</v>
          </cell>
        </row>
        <row r="19152">
          <cell r="B19152">
            <v>39937610371066</v>
          </cell>
          <cell r="D19152" t="str">
            <v>OFD</v>
          </cell>
        </row>
        <row r="19153">
          <cell r="B19153">
            <v>39937610370963</v>
          </cell>
          <cell r="D19153" t="str">
            <v>Delivered</v>
          </cell>
        </row>
        <row r="19154">
          <cell r="B19154">
            <v>39937610377053</v>
          </cell>
          <cell r="D19154" t="str">
            <v>Delivered</v>
          </cell>
        </row>
        <row r="19155">
          <cell r="B19155">
            <v>39937610370672</v>
          </cell>
          <cell r="D19155" t="str">
            <v>OFD</v>
          </cell>
        </row>
        <row r="19156">
          <cell r="B19156">
            <v>39937610355235</v>
          </cell>
          <cell r="D19156" t="str">
            <v>Delivered</v>
          </cell>
        </row>
        <row r="19157">
          <cell r="B19157">
            <v>39937610354911</v>
          </cell>
          <cell r="D19157" t="str">
            <v>Delivered</v>
          </cell>
        </row>
        <row r="19158">
          <cell r="B19158">
            <v>39937610397994</v>
          </cell>
          <cell r="D19158" t="str">
            <v>Delivered</v>
          </cell>
        </row>
        <row r="19159">
          <cell r="B19159">
            <v>39937610398926</v>
          </cell>
          <cell r="D19159" t="str">
            <v>Delivered</v>
          </cell>
        </row>
        <row r="19160">
          <cell r="B19160">
            <v>39937610392781</v>
          </cell>
          <cell r="D19160" t="str">
            <v>Delivered</v>
          </cell>
        </row>
        <row r="19163">
          <cell r="B19163">
            <v>45952</v>
          </cell>
        </row>
        <row r="19164">
          <cell r="B19164" t="str">
            <v>AWB</v>
          </cell>
          <cell r="D19164" t="str">
            <v>Appointment I'D</v>
          </cell>
        </row>
        <row r="19165">
          <cell r="B19165">
            <v>39937610192054</v>
          </cell>
          <cell r="D19165" t="str">
            <v>P2005114</v>
          </cell>
        </row>
        <row r="19166">
          <cell r="B19166">
            <v>39937610205881</v>
          </cell>
          <cell r="D19166" t="str">
            <v>P2057788</v>
          </cell>
        </row>
        <row r="19167">
          <cell r="B19167">
            <v>39937610204223</v>
          </cell>
          <cell r="D19167" t="str">
            <v>P2058370</v>
          </cell>
        </row>
        <row r="19168">
          <cell r="B19168">
            <v>39937610234625</v>
          </cell>
          <cell r="D19168" t="str">
            <v>P2144650</v>
          </cell>
        </row>
        <row r="19169">
          <cell r="B19169">
            <v>39937610286882</v>
          </cell>
          <cell r="D19169" t="str">
            <v>P2213605</v>
          </cell>
        </row>
        <row r="19170">
          <cell r="B19170">
            <v>39937610286764</v>
          </cell>
          <cell r="D19170" t="str">
            <v>P2215139</v>
          </cell>
        </row>
        <row r="19171">
          <cell r="B19171">
            <v>39937610302470</v>
          </cell>
          <cell r="D19171" t="str">
            <v>P2238497</v>
          </cell>
        </row>
        <row r="19172">
          <cell r="B19172">
            <v>39937610302654</v>
          </cell>
          <cell r="D19172" t="str">
            <v>P2240706</v>
          </cell>
        </row>
        <row r="19173">
          <cell r="B19173">
            <v>39937610325080</v>
          </cell>
          <cell r="D19173" t="str">
            <v>P2285823</v>
          </cell>
        </row>
        <row r="19174">
          <cell r="B19174">
            <v>39937610360651</v>
          </cell>
          <cell r="D19174">
            <v>2896610001351</v>
          </cell>
        </row>
        <row r="19175">
          <cell r="B19175">
            <v>39937610360570</v>
          </cell>
          <cell r="D19175">
            <v>2273910008862</v>
          </cell>
        </row>
        <row r="19176">
          <cell r="B19176">
            <v>39937610360636</v>
          </cell>
          <cell r="D19176">
            <v>8525210003663</v>
          </cell>
        </row>
        <row r="19177">
          <cell r="B19177">
            <v>39937610355401</v>
          </cell>
          <cell r="D19177">
            <v>2296210005709</v>
          </cell>
        </row>
        <row r="19178">
          <cell r="B19178">
            <v>39937610365551</v>
          </cell>
          <cell r="D19178">
            <v>6478710003307</v>
          </cell>
        </row>
        <row r="19179">
          <cell r="B19179">
            <v>39937610365455</v>
          </cell>
          <cell r="D19179">
            <v>2867410005398</v>
          </cell>
        </row>
        <row r="19180">
          <cell r="B19180">
            <v>39937610371033</v>
          </cell>
          <cell r="D19180">
            <v>27828910001152</v>
          </cell>
        </row>
        <row r="19181">
          <cell r="B19181">
            <v>39937610377941</v>
          </cell>
          <cell r="D19181" t="str">
            <v>P2301275</v>
          </cell>
        </row>
        <row r="19182">
          <cell r="B19182">
            <v>39937610377915</v>
          </cell>
          <cell r="D19182" t="str">
            <v>P2311278</v>
          </cell>
        </row>
        <row r="19183">
          <cell r="B19183">
            <v>39937610378265</v>
          </cell>
          <cell r="D19183" t="str">
            <v>P2311412</v>
          </cell>
        </row>
        <row r="19184">
          <cell r="B19184">
            <v>39937610380166</v>
          </cell>
          <cell r="D19184" t="str">
            <v>P2312568</v>
          </cell>
        </row>
        <row r="19187">
          <cell r="B19187">
            <v>45953</v>
          </cell>
        </row>
        <row r="19188">
          <cell r="B19188" t="str">
            <v>AWB</v>
          </cell>
          <cell r="D19188" t="str">
            <v>Appointment I'D</v>
          </cell>
        </row>
        <row r="19189">
          <cell r="B19189">
            <v>39937610231280</v>
          </cell>
          <cell r="D19189" t="str">
            <v>P2139664</v>
          </cell>
        </row>
        <row r="19190">
          <cell r="B19190">
            <v>39937610365503</v>
          </cell>
          <cell r="D19190">
            <v>2883810002076</v>
          </cell>
        </row>
        <row r="19191">
          <cell r="B19191">
            <v>39937610371092</v>
          </cell>
          <cell r="D19191">
            <v>2888510001787</v>
          </cell>
        </row>
        <row r="19192">
          <cell r="B19192">
            <v>39937610376821</v>
          </cell>
          <cell r="D19192">
            <v>5407610001111</v>
          </cell>
        </row>
        <row r="19193">
          <cell r="B19193">
            <v>39937610400260</v>
          </cell>
          <cell r="D19193">
            <v>1735210009704</v>
          </cell>
        </row>
        <row r="19194">
          <cell r="B19194">
            <v>39937610301431</v>
          </cell>
          <cell r="D19194">
            <v>2202010002587</v>
          </cell>
        </row>
        <row r="19195">
          <cell r="B19195">
            <v>39937610190330</v>
          </cell>
          <cell r="D19195" t="str">
            <v>P1988212</v>
          </cell>
        </row>
        <row r="19196">
          <cell r="B19196">
            <v>39937610286370</v>
          </cell>
          <cell r="D19196" t="str">
            <v>P2198822</v>
          </cell>
        </row>
        <row r="19197">
          <cell r="B19197">
            <v>39937610302606</v>
          </cell>
          <cell r="D19197" t="str">
            <v>P2249588</v>
          </cell>
        </row>
        <row r="19199">
          <cell r="B19199" t="str">
            <v>D90304312317</v>
          </cell>
        </row>
        <row r="19200">
          <cell r="B19200" t="str">
            <v>D90304312396</v>
          </cell>
        </row>
        <row r="19201">
          <cell r="B19201" t="str">
            <v>SP100939948</v>
          </cell>
        </row>
        <row r="19202">
          <cell r="B19202" t="str">
            <v>SP100934590</v>
          </cell>
        </row>
        <row r="19203">
          <cell r="B19203" t="str">
            <v>SP100942066</v>
          </cell>
        </row>
        <row r="19204">
          <cell r="B19204" t="str">
            <v>SP100942235</v>
          </cell>
        </row>
        <row r="19205">
          <cell r="B19205" t="str">
            <v>SP100942207</v>
          </cell>
        </row>
        <row r="19206">
          <cell r="B19206" t="str">
            <v>SP100953786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8.948537847224" createdVersion="8" refreshedVersion="8" minRefreshableVersion="3" recordCount="2006" xr:uid="{00000000-000A-0000-FFFF-FFFF00000000}">
  <cacheSource type="worksheet">
    <worksheetSource ref="A1:AJ1048576" sheet="OnlineB2B"/>
  </cacheSource>
  <cacheFields count="36">
    <cacheField name=" Marketplace" numFmtId="0">
      <sharedItems containsBlank="1" count="21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  <s v="DEMIFINE Fashion"/>
        <m/>
      </sharedItems>
    </cacheField>
    <cacheField name="PO" numFmtId="0">
      <sharedItems containsBlank="1" containsMixedTypes="1" containsNumber="1" containsInteger="1" minValue="19682" maxValue="4388611000040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NonDate="0" containsDate="1" containsString="0" containsBlank="1" minDate="2025-08-26T00:00:00" maxDate="2025-10-19T00:00:00"/>
    </cacheField>
    <cacheField name="Exp Date" numFmtId="14">
      <sharedItems containsDate="1" containsBlank="1" containsMixedTypes="1" minDate="2025-09-03T00:00:00" maxDate="3433-04-29T00:00:00" count="117">
        <d v="2025-09-09T00:00:00"/>
        <d v="2025-09-16T00:00:00"/>
        <d v="2025-09-11T00:00:00"/>
        <d v="2025-10-16T23:59:00"/>
        <d v="2025-09-17T00:00:00"/>
        <d v="2025-11-02T00:00:00"/>
        <d v="2025-10-02T00:00:00"/>
        <d v="2025-09-29T00:00:00"/>
        <d v="2025-10-01T00:00:00"/>
        <d v="2025-09-15T00:00:00"/>
        <d v="2025-09-28T00:00:00"/>
        <d v="2025-10-03T00:00:00"/>
        <d v="2025-09-19T00:00:00"/>
        <d v="2025-09-24T00:00:00"/>
        <d v="2025-09-23T00:00:00"/>
        <d v="2025-09-25T00:00:00"/>
        <d v="2025-09-05T00:00:00"/>
        <d v="2025-10-18T23:59:00"/>
        <d v="2025-09-07T00:00:00"/>
        <d v="2025-09-18T00:00:00"/>
        <d v="2026-09-04T00:00:00"/>
        <d v="2025-10-05T00:00:00"/>
        <d v="2025-09-30T00:00:00"/>
        <d v="2025-10-07T23:59:00"/>
        <d v="2025-10-06T00:00:00"/>
        <d v="2025-11-05T00:00:00"/>
        <d v="2025-09-21T00:00:00"/>
        <d v="2025-09-20T00:00:00"/>
        <d v="2025-10-07T00:00:00"/>
        <s v="26-06-2025"/>
        <d v="2025-10-08T00:00:00"/>
        <d v="2025-09-13T00:00:00"/>
        <d v="2025-10-11T00:00:00"/>
        <d v="2025-11-08T00:00:00"/>
        <d v="2025-09-22T00:00:00"/>
        <d v="2025-10-23T23:59:00"/>
        <d v="2025-10-09T00:00:00"/>
        <d v="2025-10-10T00:00:00"/>
        <d v="2025-10-12T23:59:00"/>
        <d v="2025-09-26T00:00:00"/>
        <d v="2025-11-10T00:00:00"/>
        <d v="2025-10-25T23:59:00"/>
        <d v="2025-10-03T23:59:00"/>
        <d v="2025-10-16T00:00:00"/>
        <d v="3433-04-28T00:00:00"/>
        <d v="2025-10-12T00:00:00"/>
        <d v="2025-11-12T00:00:00"/>
        <d v="2025-11-11T23:59:00"/>
        <d v="2025-10-13T00:00:00"/>
        <d v="2025-10-15T00:00:00"/>
        <d v="2025-10-28T23:59:00"/>
        <d v="2025-10-06T23:59:00"/>
        <d v="2025-11-15T00:00:00"/>
        <d v="2025-10-30T23:59:00"/>
        <d v="2025-10-19T00:00:00"/>
        <d v="2026-09-16T00:00:00"/>
        <d v="2025-10-18T00:00:00"/>
        <d v="2025-10-17T00:00:00"/>
        <d v="2025-11-01T23:59:00"/>
        <d v="2025-11-18T00:00:00"/>
        <d v="2025-09-03T00:00:00"/>
        <d v="2025-10-14T00:00:00"/>
        <d v="2025-10-20T00:00:00"/>
        <d v="2025-11-03T23:59:00"/>
        <d v="2025-10-22T23:59:00"/>
        <d v="2026-10-20T00:00:00"/>
        <d v="2025-10-21T00:00:00"/>
        <d v="2025-09-27T00:00:00"/>
        <d v="2025-11-06T23:59:00"/>
        <d v="2025-10-17T23:59:00"/>
        <d v="2025-10-26T00:00:00"/>
        <d v="2025-10-22T00:00:00"/>
        <d v="2025-10-24T00:00:00"/>
        <d v="2025-10-25T00:00:00"/>
        <d v="2025-10-23T00:00:00"/>
        <d v="2026-09-11T00:00:00"/>
        <d v="2025-11-08T23:59:00"/>
        <d v="2025-10-19T23:59:00"/>
        <d v="2025-11-25T00:00:00"/>
        <d v="2025-10-27T00:00:00"/>
        <d v="2025-10-28T00:00:00"/>
        <d v="2025-10-29T00:00:00"/>
        <d v="2025-10-20T23:59:00"/>
        <d v="2025-11-01T00:00:00"/>
        <d v="2025-11-13T23:59:00"/>
        <d v="2025-10-24T23:59:00"/>
        <d v="2025-10-30T00:00:00"/>
        <d v="2025-10-31T00:00:00"/>
        <d v="2025-11-14T23:59:00"/>
        <d v="2025-12-01T00:00:00"/>
        <d v="2025-11-15T23:59:00"/>
        <d v="2025-10-26T23:59:00"/>
        <d v="2025-11-03T00:00:00"/>
        <m/>
        <d v="2025-11-20T23:59:00"/>
        <d v="2025-10-31T23:59:00"/>
        <d v="2025-11-09T00:00:00"/>
        <d v="2025-12-09T00:00:00"/>
        <d v="2025-11-02T23:59:00"/>
        <d v="2025-11-22T23:59:00"/>
        <d v="2025-11-10T23:59:00"/>
        <d v="2025-11-23T23:59:00"/>
        <d v="2025-11-04T00:00:00"/>
        <d v="2025-11-07T00:00:00"/>
        <d v="2025-11-11T00:00:00"/>
        <d v="2026-10-10T00:00:00"/>
        <d v="2025-11-27T23:59:00"/>
        <d v="2025-11-07T23:59:00"/>
        <d v="2025-11-05T23:59:00"/>
        <d v="2025-11-06T00:00:00"/>
        <d v="2025-11-29T23:59:00"/>
        <d v="2025-11-09T23:59:00"/>
        <d v="2025-12-15T00:00:00"/>
        <d v="2025-11-14T00:00:00"/>
        <d v="2025-11-16T00:00:00"/>
        <d v="2025-12-17T00:00:00"/>
        <d v="2025-12-18T00:00:00"/>
      </sharedItems>
    </cacheField>
    <cacheField name="Value" numFmtId="0">
      <sharedItems containsBlank="1" containsMixedTypes="1" containsNumber="1" minValue="0" maxValue="9395302"/>
    </cacheField>
    <cacheField name="PO Qty" numFmtId="0">
      <sharedItems containsString="0" containsBlank="1" containsNumber="1" containsInteger="1" minValue="1" maxValue="121750"/>
    </cacheField>
    <cacheField name="App Qty" numFmtId="0">
      <sharedItems containsBlank="1" containsMixedTypes="1" containsNumber="1" containsInteger="1" minValue="7" maxValue="49001"/>
    </cacheField>
    <cacheField name="Status" numFmtId="0">
      <sharedItems containsBlank="1"/>
    </cacheField>
    <cacheField name="Appointment ID" numFmtId="0">
      <sharedItems containsBlank="1" containsMixedTypes="1" containsNumber="1" minValue="66" maxValue="247474004983"/>
    </cacheField>
    <cacheField name="Dispatch Qty" numFmtId="0">
      <sharedItems containsString="0" containsBlank="1" containsNumber="1" containsInteger="1" minValue="1" maxValue="49001"/>
    </cacheField>
    <cacheField name="App Date" numFmtId="0">
      <sharedItems containsDate="1" containsBlank="1" containsMixedTypes="1" minDate="2025-09-06T00:00:00" maxDate="2025-11-09T00:00:00"/>
    </cacheField>
    <cacheField name="Dispatch Date" numFmtId="0">
      <sharedItems containsDate="1" containsBlank="1" containsMixedTypes="1" minDate="2025-09-02T00:00:00" maxDate="2025-10-19T00:00:00"/>
    </cacheField>
    <cacheField name="Invoice Date" numFmtId="0">
      <sharedItems containsNonDate="0" containsDate="1" containsString="0" containsBlank="1" minDate="2025-09-02T00:00:00" maxDate="2025-10-19T00:00:00" count="43">
        <d v="2025-09-03T00:00:00"/>
        <d v="2025-09-04T00:00:00"/>
        <d v="2025-09-02T00:00:00"/>
        <m/>
        <d v="2025-09-06T00:00:00"/>
        <d v="2025-09-05T00:00:00"/>
        <d v="2025-09-09T00:00:00"/>
        <d v="2025-09-19T00:00:00"/>
        <d v="2025-09-10T00:00:00"/>
        <d v="2025-09-12T00:00:00"/>
        <d v="2025-09-08T00:00:00"/>
        <d v="2025-09-13T00:00:00"/>
        <d v="2025-09-16T00:00:00"/>
        <d v="2025-09-15T00:00:00"/>
        <d v="2025-09-11T00:00:00"/>
        <d v="2025-09-18T00:00:00"/>
        <d v="2025-09-25T00:00:00"/>
        <d v="2025-09-26T00:00:00"/>
        <d v="2025-09-23T00:00:00"/>
        <d v="2025-09-24T00:00:00"/>
        <d v="2025-09-30T00:00:00"/>
        <d v="2025-09-20T00:00:00"/>
        <d v="2025-09-17T00:00:00"/>
        <d v="2025-10-09T00:00:00"/>
        <d v="2025-09-27T00:00:00"/>
        <d v="2025-09-22T00:00:00"/>
        <d v="2025-09-28T00:00:00"/>
        <d v="2025-10-07T00:00:00"/>
        <d v="2025-10-06T00:00:00"/>
        <d v="2025-10-17T00:00:00"/>
        <d v="2025-10-10T00:00:00"/>
        <d v="2025-10-14T00:00:00"/>
        <d v="2025-10-03T00:00:00"/>
        <d v="2025-09-29T00:00:00"/>
        <d v="2025-10-01T00:00:00"/>
        <d v="2025-10-04T00:00:00"/>
        <d v="2025-10-08T00:00:00"/>
        <d v="2025-10-02T00:00:00"/>
        <d v="2025-10-11T00:00:00"/>
        <d v="2025-10-15T00:00:00"/>
        <d v="2025-10-16T00:00:00"/>
        <d v="2025-10-13T00:00:00"/>
        <d v="2025-10-18T00:00:00"/>
      </sharedItems>
    </cacheField>
    <cacheField name="InvoiceNumber" numFmtId="0">
      <sharedItems containsBlank="1"/>
    </cacheField>
    <cacheField name="Invoice Value" numFmtId="0">
      <sharedItems containsBlank="1" containsMixedTypes="1" containsNumber="1" minValue="279.29000000000002" maxValue="5555847.0300000003"/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68420" maxValue="39937610411143"/>
    </cacheField>
    <cacheField name="Mode" numFmtId="0">
      <sharedItems containsBlank="1"/>
    </cacheField>
    <cacheField name="Box" numFmtId="0">
      <sharedItems containsString="0" containsBlank="1" containsNumber="1" containsInteger="1" minValue="0" maxValue="26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2">
        <s v="Dispatched"/>
        <s v="Requested for PO reopen"/>
        <s v="OOS Hence Closed"/>
        <s v="LOW MOQ , Hence Closed"/>
        <s v="Requested for Reschedule app date"/>
        <s v="Not Dispatch, Kuldeep to provide stock on floor"/>
        <s v="RTO Pending"/>
        <s v="RTD"/>
        <s v="RTO, SRO to be updated by Mahendra"/>
        <s v="Closed"/>
        <s v="Order Cancelled by MP, Closed"/>
        <s v="PO Expired"/>
        <s v="RTO Closed"/>
        <s v="Pending at WH to Process"/>
        <s v="HOLD - Due to App Not Confirm BY MP"/>
        <s v="PO cncl, Mark Rto SRO pending"/>
        <s v="PO Cancelled - Need to return"/>
        <s v="RTD - Request for PO Extend"/>
        <s v="HOLD By Ecom Team"/>
        <s v="HOLD - SKU OOS"/>
        <m/>
        <s v="SRO/10/25/000158" u="1"/>
      </sharedItems>
    </cacheField>
    <cacheField name="Logistics Status" numFmtId="0">
      <sharedItems containsBlank="1"/>
    </cacheField>
    <cacheField name="Delivery Date" numFmtId="0">
      <sharedItems containsNonDate="0" containsDate="1" containsString="0" containsBlank="1" minDate="2005-09-26T00:00:00" maxDate="2025-10-19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82461"/>
    </cacheField>
    <cacheField name="Operations Remarks" numFmtId="0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tring="0" containsBlank="1" containsNumber="1" containsInteger="1" minValue="0" maxValue="53"/>
    </cacheField>
    <cacheField name="fill rate" numFmtId="0">
      <sharedItems containsString="0" containsBlank="1" containsNumber="1" containsInteger="1" minValue="0" maxValue="0"/>
    </cacheField>
    <cacheField name="Open/Processed PO" numFmtId="0">
      <sharedItems containsBlank="1"/>
    </cacheField>
    <cacheField name="Main PO" numFmtId="0">
      <sharedItems containsNonDate="0" containsString="0" containsBlank="1"/>
    </cacheField>
    <cacheField name="Month" numFmtId="0">
      <sharedItems containsBlank="1"/>
    </cacheField>
    <cacheField name="Packing List No." numFmtId="0">
      <sharedItems containsBlank="1"/>
    </cacheField>
    <cacheField name="LR no" numFmtId="0">
      <sharedItems containsString="0" containsBlank="1" containsNumber="1" containsInteger="1" minValue="292141245" maxValue="292147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5.795306828702" createdVersion="8" refreshedVersion="8" minRefreshableVersion="3" recordCount="1270" xr:uid="{00000000-000A-0000-FFFF-FFFF01000000}">
  <cacheSource type="worksheet">
    <worksheetSource ref="A4" sheet="OnlineB2B"/>
  </cacheSource>
  <cacheFields count="30">
    <cacheField name="Marketplace" numFmtId="0">
      <sharedItems count="14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</sharedItems>
    </cacheField>
    <cacheField name="PO No." numFmtId="1">
      <sharedItems containsMixedTypes="1" containsNumber="1" containsInteger="1" minValue="296437" maxValue="7164510000013"/>
    </cacheField>
    <cacheField name="FC CODE/ Location" numFmtId="0">
      <sharedItems/>
    </cacheField>
    <cacheField name="PO Date" numFmtId="14">
      <sharedItems containsSemiMixedTypes="0" containsNonDate="0" containsDate="1" containsString="0" minDate="2024-07-01T00:00:00" maxDate="2026-01-01T00:00:00" count="9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4-12-11T00:00:00" u="1"/>
        <d v="2024-12-13T00:00:00" u="1"/>
        <d v="2024-12-18T00:00:00" u="1"/>
        <d v="2024-12-21T00:00:00" u="1"/>
        <d v="2024-12-29T00:00:00" u="1"/>
      </sharedItems>
    </cacheField>
    <cacheField name="Expiry Date" numFmtId="14">
      <sharedItems containsDate="1" containsBlank="1" containsMixedTypes="1" minDate="2024-12-28T00:00:00" maxDate="2025-04-03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emiMixedTypes="0" containsString="0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0">
      <sharedItems containsDate="1" containsBlank="1" containsMixedTypes="1" minDate="2025-01-15T00:00:00" maxDate="2025-03-01T00:00:00" count="40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s v="Pending"/>
        <d v="2025-02-05T00:00:00"/>
        <d v="2025-02-17T00:00:00"/>
        <d v="2025-02-15T00:00:00"/>
        <d v="2025-02-12T00:00:00"/>
        <d v="2025-02-11T00:00:00"/>
        <d v="2025-02-13T00:00:00"/>
        <d v="2025-01-30T00:00:00"/>
        <d v="2025-01-24T00:00:00"/>
        <d v="2025-02-14T00:00:00"/>
        <d v="2025-02-18T00:00:00"/>
        <d v="2025-01-28T00:00:00"/>
        <d v="2025-01-22T00:00:00"/>
        <d v="2025-02-09T00:00:00"/>
        <d v="2025-02-22T00:00:00"/>
        <d v="2025-02-20T00:00:00"/>
        <d v="2025-02-24T00:00:00"/>
        <d v="2025-01-21T00:00:00"/>
        <s v="P"/>
        <s v="R"/>
        <d v="2025-02-02T00:00:00"/>
        <d v="2025-02-21T00:00:00"/>
        <d v="2025-01-15T00:00:00"/>
        <d v="2025-02-19T00:00:00"/>
        <d v="2025-02-25T00:00:00"/>
        <d v="2025-02-28T00:00:00"/>
        <s v="-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8T00:00:00" count="24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</sharedItems>
    </cacheField>
    <cacheField name="Invoice Date" numFmtId="0">
      <sharedItems containsDate="1" containsBlank="1" containsMixedTypes="1" minDate="2025-01-10T00:00:00" maxDate="2025-05-05T00:00:00" count="26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  <s v=" "/>
        <d v="2025-05-04T00:00:00" u="1"/>
      </sharedItems>
    </cacheField>
    <cacheField name="Invoice No" numFmtId="0">
      <sharedItems containsBlank="1"/>
    </cacheField>
    <cacheField name="Invoice Amount" numFmtId="8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354443786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107"/>
    </cacheField>
    <cacheField name="Weight" numFmtId="0">
      <sharedItems containsBlank="1" containsMixedTypes="1" containsNumber="1" minValue="0.45" maxValue="450.9"/>
    </cacheField>
    <cacheField name="Ops Status" numFmtId="0">
      <sharedItems containsBlank="1" containsMixedTypes="1" containsNumber="1" minValue="7.1960000000000006" maxValue="7.1960000000000006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19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6.5219" createdVersion="8" refreshedVersion="8" minRefreshableVersion="3" recordCount="1474" xr:uid="{00000000-000A-0000-FFFF-FFFF02000000}">
  <cacheSource type="worksheet">
    <worksheetSource ref="J7" sheet="OnlineB2B"/>
  </cacheSource>
  <cacheFields count="30">
    <cacheField name="Marketplace" numFmtId="0">
      <sharedItems containsBlank="1" count="15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  <m/>
      </sharedItems>
    </cacheField>
    <cacheField name="PO No." numFmtId="1">
      <sharedItems containsBlank="1" containsMixedTypes="1" containsNumber="1" containsInteger="1" minValue="296437" maxValue="7164510000013"/>
    </cacheField>
    <cacheField name="FC CODE/ Location" numFmtId="0">
      <sharedItems containsBlank="1"/>
    </cacheField>
    <cacheField name="PO Date" numFmtId="14">
      <sharedItems containsNonDate="0" containsDate="1" containsString="0" containsBlank="1" minDate="2024-07-01T00:00:00" maxDate="2026-01-01T00:00:00" count="11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5-12-30T00:00:00"/>
        <d v="2025-02-04T00:00:00"/>
        <d v="2025-02-05T00:00:00"/>
        <d v="2025-02-06T00:00:00"/>
        <d v="2025-02-03T06:34:00"/>
        <d v="2025-02-03T06:36:00"/>
        <d v="2025-02-03T06:37:00"/>
        <d v="2025-02-03T09:09:00"/>
        <d v="2025-02-03T09:10:00"/>
        <d v="2025-02-03T09:19:00"/>
        <d v="2025-02-03T09:37:00"/>
        <d v="2025-02-03T10:53:00"/>
        <d v="2025-02-03T10:55:00"/>
        <d v="2025-02-04T15:31:00"/>
        <d v="2025-02-04T15:32:00"/>
        <d v="2025-02-04T15:33:00"/>
        <d v="2025-02-05T12:10:00"/>
        <d v="2025-02-05T12:11:00"/>
        <d v="2025-02-05T14:33:00"/>
        <d v="2025-02-07T00:00:00"/>
        <d v="2025-02-07T15:32:00"/>
        <d v="2025-02-07T15:33:00"/>
        <d v="2025-02-07T16:01:00"/>
        <d v="2025-02-07T16:13:00"/>
        <m/>
      </sharedItems>
    </cacheField>
    <cacheField name="Expiry Date" numFmtId="14">
      <sharedItems containsDate="1" containsBlank="1" containsMixedTypes="1" minDate="2024-12-28T00:00:00" maxDate="2025-04-10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tring="0" containsBlank="1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14">
      <sharedItems containsDate="1" containsBlank="1" containsMixedTypes="1" minDate="2025-01-15T00:00:00" maxDate="2025-03-01T00:00:00" count="39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d v="2025-02-09T00:00:00"/>
        <d v="2025-02-05T00:00:00"/>
        <d v="2025-02-17T00:00:00"/>
        <d v="2025-02-15T00:00:00"/>
        <d v="2025-02-11T00:00:00"/>
        <d v="2025-02-12T00:00:00"/>
        <d v="2025-01-30T00:00:00"/>
        <d v="2025-01-24T00:00:00"/>
        <d v="2025-02-14T00:00:00"/>
        <d v="2025-02-13T00:00:00"/>
        <d v="2025-01-28T00:00:00"/>
        <d v="2025-01-22T00:00:00"/>
        <d v="2025-02-22T00:00:00"/>
        <d v="2025-02-20T00:00:00"/>
        <d v="2025-02-24T00:00:00"/>
        <d v="2025-01-21T00:00:00"/>
        <s v="P"/>
        <s v="R"/>
        <d v="2025-02-02T00:00:00"/>
        <d v="2025-02-18T00:00:00"/>
        <d v="2025-02-21T00:00:00"/>
        <d v="2025-02-19T00:00:00"/>
        <d v="2025-02-25T00:00:00"/>
        <d v="2025-02-28T00:00:00"/>
        <s v="Pending" u="1"/>
        <d v="2025-01-15T00:00:00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9T00:00:00" count="26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  <s v="E-INVOICE ISSUE"/>
        <d v="2025-02-08T00:00:00"/>
      </sharedItems>
    </cacheField>
    <cacheField name="Invoice Date" numFmtId="0">
      <sharedItems containsNonDate="0" containsDate="1" containsString="0" containsBlank="1" minDate="2025-01-10T00:00:00" maxDate="2025-02-08T00:00:00" count="24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</sharedItems>
    </cacheField>
    <cacheField name="Invoice No" numFmtId="0">
      <sharedItems containsBlank="1"/>
    </cacheField>
    <cacheField name="Invoice Amount" numFmtId="0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20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2-08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6.522195717589" createdVersion="8" refreshedVersion="8" minRefreshableVersion="3" recordCount="1474" xr:uid="{00000000-000A-0000-FFFF-FFFF03000000}">
  <cacheSource type="worksheet">
    <worksheetSource ref="J7" sheet="OnlineB2B"/>
  </cacheSource>
  <cacheFields count="30">
    <cacheField name="Marketplace" numFmtId="0">
      <sharedItems containsBlank="1" count="15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  <m/>
      </sharedItems>
    </cacheField>
    <cacheField name="PO No." numFmtId="1">
      <sharedItems containsBlank="1" containsMixedTypes="1" containsNumber="1" containsInteger="1" minValue="296437" maxValue="7164510000013"/>
    </cacheField>
    <cacheField name="FC CODE/ Location" numFmtId="0">
      <sharedItems containsBlank="1"/>
    </cacheField>
    <cacheField name="PO Date" numFmtId="14">
      <sharedItems containsNonDate="0" containsDate="1" containsString="0" containsBlank="1" minDate="2024-07-01T00:00:00" maxDate="2026-01-01T00:00:00" count="11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5-12-30T00:00:00"/>
        <d v="2025-02-04T00:00:00"/>
        <d v="2025-02-05T00:00:00"/>
        <d v="2025-02-06T00:00:00"/>
        <d v="2025-02-03T06:34:00"/>
        <d v="2025-02-03T06:36:00"/>
        <d v="2025-02-03T06:37:00"/>
        <d v="2025-02-03T09:09:00"/>
        <d v="2025-02-03T09:10:00"/>
        <d v="2025-02-03T09:19:00"/>
        <d v="2025-02-03T09:37:00"/>
        <d v="2025-02-03T10:53:00"/>
        <d v="2025-02-03T10:55:00"/>
        <d v="2025-02-04T15:31:00"/>
        <d v="2025-02-04T15:32:00"/>
        <d v="2025-02-04T15:33:00"/>
        <d v="2025-02-05T12:10:00"/>
        <d v="2025-02-05T12:11:00"/>
        <d v="2025-02-05T14:33:00"/>
        <d v="2025-02-07T00:00:00"/>
        <d v="2025-02-07T15:32:00"/>
        <d v="2025-02-07T15:33:00"/>
        <d v="2025-02-07T16:01:00"/>
        <d v="2025-02-07T16:13:00"/>
        <m/>
      </sharedItems>
    </cacheField>
    <cacheField name="Expiry Date" numFmtId="14">
      <sharedItems containsDate="1" containsBlank="1" containsMixedTypes="1" minDate="2024-12-28T00:00:00" maxDate="2026-02-01T00:00:00" count="105">
        <d v="2025-01-24T00:00:00"/>
        <d v="2025-01-26T00:00:00"/>
        <d v="2025-01-28T00:00:00"/>
        <d v="2025-01-31T00:00:00"/>
        <d v="2025-02-01T00:00:00"/>
        <d v="2025-02-02T00:00:00"/>
        <d v="2025-02-04T00:00:00"/>
        <d v="2025-02-05T00:00:00"/>
        <d v="2025-02-07T00:00:00"/>
        <d v="2025-02-08T00:00:00"/>
        <d v="2025-02-09T00:00:00"/>
        <d v="2025-02-11T00:00:00"/>
        <d v="2025-02-18T00:00:00"/>
        <d v="2025-02-23T00:00:00"/>
        <d v="2025-02-25T00:00:00"/>
        <d v="2025-03-04T00:00:00"/>
        <d v="2025-03-05T00:00:00"/>
        <d v="2025-03-11T00:00:00"/>
        <d v="2025-03-12T00:00:00"/>
        <d v="2025-01-27T00:00:00"/>
        <d v="2025-01-21T00:00:00"/>
        <d v="2025-01-23T00:00:00"/>
        <d v="2025-01-30T00:00:00"/>
        <d v="2025-01-20T00:00:00"/>
        <d v="2025-02-03T00:00:00"/>
        <d v="2025-02-20T00:00:00"/>
        <d v="2024-12-28T00:00:00"/>
        <d v="2024-12-30T00:00:00"/>
        <d v="2025-01-04T00:00:00"/>
        <d v="2025-01-06T00:00:00"/>
        <d v="2025-01-11T00:00:00"/>
        <d v="2025-01-09T00:00:00"/>
        <m/>
        <d v="2025-02-14T00:00:00"/>
        <d v="2025-02-06T00:00:00"/>
        <d v="2025-01-29T00:00:00"/>
        <d v="2025-03-16T00:00:00"/>
        <d v="2025-01-18T00:00:00"/>
        <d v="2025-02-12T00:00:00"/>
        <d v="2025-01-14T00:00:00"/>
        <d v="2025-01-13T00:00:00"/>
        <d v="2025-01-22T00:00:00"/>
        <d v="2025-02-10T00:00:00"/>
        <d v="2025-03-18T00:00:00"/>
        <s v=" "/>
        <d v="2025-02-21T00:00:00"/>
        <d v="2025-02-22T00:00:00"/>
        <d v="2025-03-25T00:00:00"/>
        <d v="2025-02-17T00:00:00"/>
        <d v="2025-02-13T00:00:00"/>
        <d v="2025-02-16T00:00:00"/>
        <d v="2025-02-19T00:00:00"/>
        <d v="2025-01-25T00:00:00"/>
        <d v="2025-03-27T00:00:00"/>
        <d v="2025-02-27T00:00:00"/>
        <d v="2025-03-10T00:00:00"/>
        <d v="2025-02-26T00:00:00"/>
        <d v="2025-03-29T00:00:00"/>
        <d v="2025-03-01T00:00:00"/>
        <d v="2025-03-14T00:00:00"/>
        <d v="2025-02-19T19:41:00"/>
        <d v="2025-02-20T19:41:00"/>
        <d v="2025-02-24T00:00:00"/>
        <d v="2025-03-02T00:00:00"/>
        <d v="2025-03-03T00:00:00"/>
        <d v="2025-04-02T00:00:00"/>
        <d v="2025-02-28T00:00:00"/>
        <d v="2025-02-22T16:02:00"/>
        <d v="2025-02-22T18:11:00"/>
        <d v="2025-02-22T18:32:00"/>
        <d v="2025-02-15T00:00:00"/>
        <d v="2025-03-06T00:00:00"/>
        <d v="2025-02-24T14:04:00"/>
        <d v="2025-02-24T14:05:00"/>
        <d v="2025-02-23T14:06:00"/>
        <d v="2025-02-24T14:06:00"/>
        <d v="2025-02-24T14:07:00"/>
        <d v="2025-03-08T00:00:00"/>
        <d v="2025-03-20T00:00:00"/>
        <d v="2025-02-27T15:31:00"/>
        <d v="2025-03-28T15:31:00"/>
        <d v="2025-02-26T15:31:00"/>
        <d v="2025-02-26T15:32:00"/>
        <d v="2025-02-27T15:32:00"/>
        <d v="2025-02-27T15:33:00"/>
        <d v="2025-03-28T15:33:00"/>
        <d v="2025-02-27T12:10:00"/>
        <d v="2025-02-27T12:11:00"/>
        <d v="2025-02-27T14:33:00"/>
        <d v="2025-04-07T00:00:00"/>
        <d v="2025-04-08T00:00:00"/>
        <d v="2025-04-09T00:00:00"/>
        <d v="2025-03-02T15:32:00"/>
        <d v="2025-03-02T15:33:00"/>
        <d v="2025-03-01T15:33:00"/>
        <d v="2025-03-01T16:01:00"/>
        <d v="2025-03-01T16:13:00"/>
        <d v="2025-07-02T00:00:00" u="1"/>
        <d v="2026-01-31T00:00:00" u="1"/>
        <d v="2025-07-01T00:00:00" u="1"/>
        <d v="2025-10-01T00:00:00" u="1"/>
        <d v="2025-12-09T00:00:00" u="1"/>
        <d v="2025-12-17T00:00:00" u="1"/>
        <s v="Q" u="1"/>
        <s v="20-02-025" u="1"/>
      </sharedItems>
    </cacheField>
    <cacheField name="PO Value" numFmtId="0">
      <sharedItems containsString="0" containsBlank="1" containsNumber="1" minValue="0.01" maxValue="6785562.0899999999"/>
    </cacheField>
    <cacheField name="PO Qty" numFmtId="0">
      <sharedItems containsString="0" containsBlank="1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14">
      <sharedItems containsDate="1" containsBlank="1" containsMixedTypes="1" minDate="2025-01-15T00:00:00" maxDate="2025-03-01T00:00:00" count="39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d v="2025-02-09T00:00:00"/>
        <d v="2025-02-05T00:00:00"/>
        <d v="2025-02-17T00:00:00"/>
        <d v="2025-02-15T00:00:00"/>
        <d v="2025-02-11T00:00:00"/>
        <d v="2025-02-12T00:00:00"/>
        <d v="2025-01-30T00:00:00"/>
        <d v="2025-01-24T00:00:00"/>
        <d v="2025-02-14T00:00:00"/>
        <d v="2025-02-13T00:00:00"/>
        <d v="2025-01-28T00:00:00"/>
        <d v="2025-01-22T00:00:00"/>
        <d v="2025-02-22T00:00:00"/>
        <d v="2025-02-20T00:00:00"/>
        <d v="2025-02-24T00:00:00"/>
        <d v="2025-01-21T00:00:00"/>
        <s v="P"/>
        <s v="R"/>
        <d v="2025-02-02T00:00:00"/>
        <d v="2025-02-18T00:00:00"/>
        <d v="2025-02-21T00:00:00"/>
        <d v="2025-02-19T00:00:00"/>
        <d v="2025-02-25T00:00:00"/>
        <d v="2025-02-28T00:00:00"/>
        <s v="Pending" u="1"/>
        <d v="2025-01-15T00:00:00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9T00:00:00" count="26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  <s v="E-INVOICE ISSUE"/>
        <d v="2025-02-08T00:00:00"/>
      </sharedItems>
    </cacheField>
    <cacheField name="Invoice Date" numFmtId="0">
      <sharedItems containsNonDate="0" containsDate="1" containsString="0" containsBlank="1" minDate="2025-01-10T00:00:00" maxDate="2025-05-05T00:00:00" count="25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  <d v="2025-05-04T00:00:00" u="1"/>
      </sharedItems>
    </cacheField>
    <cacheField name="Invoice No" numFmtId="0">
      <sharedItems containsBlank="1"/>
    </cacheField>
    <cacheField name="Invoice Amount" numFmtId="0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20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2-08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697.725263425928" createdVersion="8" refreshedVersion="8" minRefreshableVersion="3" recordCount="1496" xr:uid="{00000000-000A-0000-FFFF-FFFF04000000}">
  <cacheSource type="worksheet">
    <worksheetSource ref="J7" sheet="OnlineB2B"/>
  </cacheSource>
  <cacheFields count="29">
    <cacheField name="Marketplace" numFmtId="0">
      <sharedItems/>
    </cacheField>
    <cacheField name="PO No." numFmtId="1">
      <sharedItems containsMixedTypes="1" containsNumber="1" containsInteger="1" minValue="296437" maxValue="7164510000013"/>
    </cacheField>
    <cacheField name="FC CODE/ Location" numFmtId="0">
      <sharedItems/>
    </cacheField>
    <cacheField name="PO Date" numFmtId="14">
      <sharedItems containsSemiMixedTypes="0" containsNonDate="0" containsDate="1" containsString="0" minDate="2024-07-01T00:00:00" maxDate="2026-01-01T00:00:00"/>
    </cacheField>
    <cacheField name="Expiry Date" numFmtId="14">
      <sharedItems containsDate="1" containsBlank="1" containsMixedTypes="1" minDate="2024-12-28T00:00:00" maxDate="2025-04-11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emiMixedTypes="0" containsString="0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0">
      <sharedItems containsDate="1" containsBlank="1" containsMixedTypes="1" minDate="2025-01-21T00:00:00" maxDate="2025-03-19T00:00:00"/>
    </cacheField>
    <cacheField name="Dispatch Qty" numFmtId="0">
      <sharedItems containsBlank="1" containsMixedTypes="1" containsNumber="1" containsInteger="1" minValue="1" maxValue="30000" count="622">
        <n v="643"/>
        <n v="4740"/>
        <n v="285"/>
        <n v="657"/>
        <n v="360"/>
        <n v="126"/>
        <n v="1697"/>
        <n v="769"/>
        <n v="50"/>
        <n v="5110"/>
        <n v="334"/>
        <n v="1047"/>
        <n v="424"/>
        <n v="1778"/>
        <n v="1103"/>
        <n v="157"/>
        <n v="96"/>
        <n v="1412"/>
        <n v="889"/>
        <n v="25"/>
        <n v="219"/>
        <n v="339"/>
        <n v="1281"/>
        <n v="488"/>
        <n v="5047"/>
        <n v="190"/>
        <m/>
        <n v="532"/>
        <n v="656"/>
        <n v="840"/>
        <n v="184"/>
        <n v="202"/>
        <n v="391"/>
        <n v="336"/>
        <n v="5594"/>
        <n v="1395"/>
        <n v="525"/>
        <n v="201"/>
        <n v="74"/>
        <n v="1005"/>
        <n v="214"/>
        <n v="413"/>
        <n v="337"/>
        <n v="338"/>
        <n v="244"/>
        <n v="455"/>
        <n v="321"/>
        <n v="306"/>
        <n v="416"/>
        <n v="265"/>
        <n v="192"/>
        <n v="314"/>
        <n v="39"/>
        <n v="312"/>
        <n v="572"/>
        <n v="129"/>
        <n v="587"/>
        <n v="172"/>
        <n v="434"/>
        <n v="280"/>
        <n v="498"/>
        <n v="227"/>
        <n v="231"/>
        <n v="143"/>
        <n v="345"/>
        <n v="115"/>
        <n v="213"/>
        <n v="255"/>
        <n v="674"/>
        <n v="711"/>
        <n v="305"/>
        <n v="393"/>
        <n v="193"/>
        <n v="277"/>
        <n v="632"/>
        <n v="382"/>
        <n v="402"/>
        <n v="390"/>
        <n v="1406"/>
        <n v="148"/>
        <n v="372"/>
        <n v="132"/>
        <n v="164"/>
        <n v="407"/>
        <n v="398"/>
        <n v="174"/>
        <n v="348"/>
        <n v="358"/>
        <n v="233"/>
        <n v="69"/>
        <n v="186"/>
        <n v="176"/>
        <n v="220"/>
        <n v="782"/>
        <n v="154"/>
        <n v="188"/>
        <n v="467"/>
        <n v="332"/>
        <n v="893"/>
        <n v="204"/>
        <n v="324"/>
        <n v="328"/>
        <n v="145"/>
        <n v="1069"/>
        <n v="198"/>
        <n v="205"/>
        <n v="1256"/>
        <n v="207"/>
        <n v="335"/>
        <n v="836"/>
        <n v="368"/>
        <n v="472"/>
        <n v="2135"/>
        <n v="845"/>
        <n v="712"/>
        <n v="156"/>
        <n v="114"/>
        <n v="329"/>
        <n v="795"/>
        <n v="333"/>
        <n v="1302"/>
        <n v="276"/>
        <n v="287"/>
        <n v="380"/>
        <n v="218"/>
        <n v="1600"/>
        <n v="158"/>
        <n v="1517"/>
        <n v="573"/>
        <n v="112"/>
        <n v="318"/>
        <n v="738"/>
        <n v="581"/>
        <n v="473"/>
        <n v="76"/>
        <n v="2927"/>
        <n v="68"/>
        <n v="918"/>
        <n v="860"/>
        <n v="466"/>
        <n v="486"/>
        <n v="594"/>
        <n v="397"/>
        <n v="232"/>
        <n v="681"/>
        <n v="557"/>
        <n v="724"/>
        <n v="166"/>
        <n v="780"/>
        <n v="388"/>
        <n v="373"/>
        <n v="326"/>
        <n v="408"/>
        <n v="209"/>
        <n v="620"/>
        <n v="493"/>
        <n v="353"/>
        <n v="1630"/>
        <n v="439"/>
        <n v="1491"/>
        <n v="454"/>
        <n v="1121"/>
        <n v="1299"/>
        <n v="1743"/>
        <n v="521"/>
        <n v="235"/>
        <n v="962"/>
        <n v="2324"/>
        <n v="685"/>
        <n v="275"/>
        <n v="396"/>
        <n v="206"/>
        <n v="109"/>
        <n v="266"/>
        <n v="24"/>
        <n v="144"/>
        <n v="240"/>
        <n v="48"/>
        <n v="72"/>
        <n v="311"/>
        <n v="225"/>
        <n v="196"/>
        <n v="248"/>
        <n v="98"/>
        <n v="92"/>
        <n v="802"/>
        <n v="155"/>
        <n v="289"/>
        <n v="71"/>
        <n v="189"/>
        <n v="670"/>
        <n v="236"/>
        <n v="479"/>
        <n v="865"/>
        <n v="247"/>
        <n v="99"/>
        <n v="195"/>
        <n v="64"/>
        <n v="94"/>
        <n v="923"/>
        <n v="666"/>
        <n v="128"/>
        <n v="81"/>
        <n v="120"/>
        <n v="28"/>
        <n v="323"/>
        <n v="1539"/>
        <n v="1456"/>
        <n v="803"/>
        <n v="441"/>
        <n v="1690"/>
        <n v="36"/>
        <n v="46"/>
        <n v="12"/>
        <n v="180"/>
        <n v="60"/>
        <n v="325"/>
        <n v="108"/>
        <n v="849"/>
        <n v="602"/>
        <n v="84"/>
        <n v="2086"/>
        <n v="458"/>
        <n v="160"/>
        <n v="3160"/>
        <n v="123"/>
        <n v="6"/>
        <n v="4"/>
        <n v="215"/>
        <n v="599"/>
        <n v="401"/>
        <n v="133"/>
        <n v="95"/>
        <n v="1460"/>
        <n v="5315"/>
        <n v="1131"/>
        <n v="1257"/>
        <n v="1146"/>
        <n v="1454"/>
        <n v="583"/>
        <n v="1572"/>
        <n v="880"/>
        <n v="612"/>
        <n v="149"/>
        <n v="484"/>
        <n v="1122"/>
        <n v="359"/>
        <n v="316"/>
        <n v="182"/>
        <n v="113"/>
        <n v="170"/>
        <n v="1509"/>
        <n v="85"/>
        <n v="228"/>
        <n v="16"/>
        <n v="514"/>
        <n v="49"/>
        <n v="130"/>
        <n v="136"/>
        <n v="483"/>
        <n v="118"/>
        <n v="507"/>
        <n v="319"/>
        <n v="701"/>
        <n v="433"/>
        <n v="300"/>
        <n v="260"/>
        <n v="20"/>
        <n v="665"/>
        <n v="307"/>
        <n v="545"/>
        <n v="459"/>
        <n v="216"/>
        <n v="677"/>
        <n v="77"/>
        <n v="161"/>
        <n v="415"/>
        <n v="1025"/>
        <n v="97"/>
        <n v="264"/>
        <n v="288"/>
        <n v="419"/>
        <n v="140"/>
        <n v="105"/>
        <n v="30"/>
        <n v="73"/>
        <n v="101"/>
        <n v="430"/>
        <n v="1479"/>
        <n v="456"/>
        <n v="1465"/>
        <n v="200"/>
        <n v="453"/>
        <n v="1086"/>
        <n v="246"/>
        <n v="531"/>
        <n v="224"/>
        <n v="185"/>
        <n v="238"/>
        <n v="877"/>
        <n v="523"/>
        <n v="364"/>
        <n v="1431"/>
        <n v="111"/>
        <n v="258"/>
        <n v="226"/>
        <n v="116"/>
        <n v="752"/>
        <n v="608"/>
        <n v="191"/>
        <n v="9"/>
        <n v="88"/>
        <n v="59"/>
        <n v="142"/>
        <n v="659"/>
        <n v="63"/>
        <n v="62"/>
        <n v="15"/>
        <n v="1"/>
        <n v="147"/>
        <n v="297"/>
        <n v="66"/>
        <n v="37"/>
        <n v="43"/>
        <n v="491"/>
        <n v="175"/>
        <n v="1786"/>
        <n v="44"/>
        <n v="52"/>
        <n v="680"/>
        <n v="31"/>
        <n v="703"/>
        <n v="121"/>
        <n v="1091"/>
        <n v="159"/>
        <n v="504"/>
        <n v="468"/>
        <n v="660"/>
        <n v="480"/>
        <n v="1405"/>
        <n v="947"/>
        <n v="272"/>
        <n v="841"/>
        <n v="61"/>
        <n v="22"/>
        <n v="199"/>
        <n v="18"/>
        <n v="212"/>
        <n v="177"/>
        <n v="79"/>
        <n v="41"/>
        <n v="86"/>
        <n v="251"/>
        <n v="7"/>
        <n v="474"/>
        <n v="259"/>
        <n v="595"/>
        <n v="548"/>
        <n v="554"/>
        <n v="1164"/>
        <n v="245"/>
        <n v="134"/>
        <n v="915"/>
        <n v="361"/>
        <n v="346"/>
        <n v="122"/>
        <n v="138"/>
        <n v="229"/>
        <n v="290"/>
        <n v="367"/>
        <n v="254"/>
        <n v="45"/>
        <n v="169"/>
        <n v="757"/>
        <n v="432"/>
        <n v="547"/>
        <n v="27"/>
        <n v="506"/>
        <n v="141"/>
        <n v="3348"/>
        <n v="1063"/>
        <n v="740"/>
        <n v="162"/>
        <n v="1052"/>
        <n v="355"/>
        <n v="239"/>
        <n v="489"/>
        <n v="471"/>
        <n v="70"/>
        <n v="150"/>
        <n v="179"/>
        <n v="250"/>
        <n v="243"/>
        <n v="51"/>
        <n v="293"/>
        <n v="75"/>
        <n v="38"/>
        <n v="8"/>
        <n v="26"/>
        <n v="117"/>
        <n v="11"/>
        <n v="696"/>
        <n v="283"/>
        <n v="3410"/>
        <n v="2370"/>
        <n v="1311"/>
        <n v="2400"/>
        <n v="57"/>
        <n v="89"/>
        <n v="649"/>
        <n v="2113"/>
        <n v="772"/>
        <n v="310"/>
        <n v="137"/>
        <n v="124"/>
        <n v="40"/>
        <n v="33"/>
        <n v="32"/>
        <n v="139"/>
        <n v="19"/>
        <n v="269"/>
        <n v="3"/>
        <n v="528"/>
        <n v="1898"/>
        <n v="1540"/>
        <n v="1050"/>
        <n v="2173"/>
        <n v="516"/>
        <n v="756"/>
        <n v="989"/>
        <n v="555"/>
        <n v="1342"/>
        <n v="799"/>
        <n v="370"/>
        <n v="1348"/>
        <n v="349"/>
        <n v="706"/>
        <n v="217"/>
        <n v="1265"/>
        <n v="181"/>
        <n v="418"/>
        <n v="282"/>
        <n v="553"/>
        <n v="693"/>
        <n v="607"/>
        <n v="626"/>
        <n v="317"/>
        <n v="178"/>
        <n v="2352"/>
        <n v="684"/>
        <n v="1824"/>
        <n v="1512"/>
        <n v="1596"/>
        <n v="90"/>
        <n v="234"/>
        <n v="576"/>
        <n v="564"/>
        <n v="534"/>
        <n v="540"/>
        <n v="210"/>
        <n v="222"/>
        <n v="102"/>
        <n v="331"/>
        <n v="736"/>
        <n v="1605"/>
        <n v="2369"/>
        <n v="106"/>
        <n v="54"/>
        <n v="65"/>
        <n v="93"/>
        <n v="42"/>
        <n v="194"/>
        <n v="443"/>
        <n v="271"/>
        <n v="67"/>
        <n v="621"/>
        <n v="80"/>
        <n v="237"/>
        <n v="374"/>
        <n v="943"/>
        <n v="624"/>
        <n v="330"/>
        <n v="14"/>
        <n v="294"/>
        <n v="82"/>
        <n v="939"/>
        <n v="1714"/>
        <n v="530"/>
        <n v="420"/>
        <n v="163"/>
        <n v="153"/>
        <n v="719"/>
        <n v="384"/>
        <n v="999"/>
        <n v="296"/>
        <n v="768"/>
        <n v="732"/>
        <n v="1300"/>
        <n v="672"/>
        <n v="972"/>
        <n v="165"/>
        <n v="47"/>
        <n v="340"/>
        <n v="400"/>
        <n v="1057"/>
        <n v="921"/>
        <n v="1207"/>
        <n v="848"/>
        <n v="281"/>
        <n v="352"/>
        <n v="1413"/>
        <n v="957"/>
        <n v="2201"/>
        <n v="1411"/>
        <n v="399"/>
        <n v="964"/>
        <n v="1882"/>
        <n v="344"/>
        <n v="313"/>
        <n v="381"/>
        <n v="457"/>
        <n v="460"/>
        <n v="884"/>
        <n v="428"/>
        <n v="976"/>
        <n v="1452"/>
        <n v="481"/>
        <n v="322"/>
        <n v="464"/>
        <n v="308"/>
        <n v="1446"/>
        <n v="733"/>
        <n v="746"/>
        <n v="404"/>
        <n v="10"/>
        <n v="21"/>
        <n v="13"/>
        <n v="524"/>
        <n v="948"/>
        <n v="494"/>
        <n v="230"/>
        <n v="110"/>
        <n v="485"/>
        <n v="1009"/>
        <n v="846"/>
        <n v="29"/>
        <n v="173"/>
        <n v="299"/>
        <n v="292"/>
        <n v="1695"/>
        <n v="866"/>
        <n v="23"/>
        <n v="882"/>
        <n v="654"/>
        <n v="584"/>
        <n v="791"/>
        <n v="270"/>
        <n v="30000"/>
        <n v="839"/>
        <n v="3538"/>
        <n v="1830"/>
        <n v="411"/>
        <n v="83"/>
        <n v="327"/>
        <n v="342"/>
        <n v="267"/>
        <n v="1092"/>
        <s v="OOS"/>
        <n v="2325"/>
        <n v="2121"/>
        <n v="2564"/>
        <n v="5125"/>
        <n v="2887"/>
        <n v="422"/>
        <n v="811"/>
        <n v="810"/>
        <n v="1165"/>
        <n v="450"/>
        <n v="758"/>
        <n v="1137"/>
        <n v="103"/>
        <n v="423"/>
        <n v="1021"/>
        <n v="4700"/>
        <n v="2279"/>
        <n v="4476"/>
        <n v="17389"/>
        <n v="1953"/>
        <n v="383"/>
        <n v="628"/>
        <n v="844"/>
        <n v="645"/>
        <n v="1295"/>
        <n v="527"/>
        <n v="414"/>
        <n v="556"/>
        <n v="605"/>
        <n v="722"/>
        <n v="835"/>
        <n v="208"/>
        <n v="729"/>
        <n v="1188"/>
        <n v="438"/>
        <n v="465"/>
        <s v="Low Limit"/>
        <n v="223"/>
        <n v="1349"/>
        <n v="427"/>
        <n v="7942"/>
        <n v="977"/>
        <n v="55"/>
        <n v="197"/>
        <n v="211"/>
        <n v="168"/>
        <n v="764"/>
        <n v="885"/>
        <n v="519"/>
        <n v="127"/>
        <n v="151"/>
        <n v="351"/>
        <n v="167"/>
        <n v="566"/>
      </sharedItems>
    </cacheField>
    <cacheField name="Dispatch Date" numFmtId="0">
      <sharedItems containsDate="1" containsBlank="1" containsMixedTypes="1" minDate="2025-01-02T00:00:00" maxDate="2025-02-09T00:00:00"/>
    </cacheField>
    <cacheField name="Invoice Date" numFmtId="0">
      <sharedItems containsNonDate="0" containsDate="1" containsString="0" containsBlank="1" minDate="2025-01-10T00:00:00" maxDate="2025-02-09T00:00:00"/>
    </cacheField>
    <cacheField name="Invoice No" numFmtId="0">
      <sharedItems containsBlank="1"/>
    </cacheField>
    <cacheField name="Invoice Amount" numFmtId="0">
      <sharedItems containsBlank="1" containsMixedTypes="1" containsNumber="1" minValue="0" maxValue="6027831.8200000003" count="1108">
        <n v="234950.09"/>
        <n v="1881960.85"/>
        <n v="76694.100000000006"/>
        <n v="249049.06"/>
        <n v="168588.26"/>
        <n v="35317.08"/>
        <n v="586749.04"/>
        <n v="169659.69"/>
        <n v="33250.01"/>
        <n v="1724295.3"/>
        <n v="96274.59"/>
        <n v="255773.97"/>
        <n v="92670.9"/>
        <n v="535507.43000000005"/>
        <n v="367534.6"/>
        <n v="47971.02"/>
        <n v="13792.81"/>
        <n v="589066.11"/>
        <n v="317547.03999999998"/>
        <n v="5624.49"/>
        <n v="49410.96"/>
        <n v="78604.44"/>
        <n v="474358.94"/>
        <n v="134923.70000000001"/>
        <n v="2152349.9900000002"/>
        <n v="56648.21"/>
        <m/>
        <n v="153891.84"/>
        <n v="139205.93"/>
        <n v="261487.89"/>
        <n v="48998.63"/>
        <n v="54009.2"/>
        <n v="91598.41"/>
        <n v="75595.600000000006"/>
        <n v="482392.13"/>
        <n v="86653.75"/>
        <n v="50561.599999999999"/>
        <n v="16034.91"/>
        <n v="310042.73"/>
        <n v="76705.3"/>
        <n v="141911.82"/>
        <n v="98039.51"/>
        <n v="93062.11"/>
        <n v="64564.25"/>
        <n v="140586.62"/>
        <n v="85945.88"/>
        <n v="91665.74"/>
        <n v="124772.72"/>
        <n v="82709.350000000006"/>
        <n v="43453.25"/>
        <n v="71340.53"/>
        <n v="6600.98"/>
        <n v="90577.91"/>
        <n v="159924.04"/>
        <n v="31245.47"/>
        <n v="145309.37"/>
        <n v="58910.82"/>
        <n v="119291.37"/>
        <n v="61374.9"/>
        <n v="151337.31"/>
        <n v="56647.54"/>
        <n v="71468.31"/>
        <n v="40346.230000000003"/>
        <n v="106513.65"/>
        <n v="20920.900000000001"/>
        <n v="39850.959999999999"/>
        <n v="63263.45"/>
        <n v="63611.5"/>
        <n v="196650.68"/>
        <n v="200589.81"/>
        <n v="95717.79"/>
        <n v="78669.86"/>
        <n v="115304.56"/>
        <n v="53700.93"/>
        <n v="89844.69"/>
        <n v="183598.6"/>
        <n v="108717.07"/>
        <n v="133290.04"/>
        <n v="117957.32"/>
        <n v="386237.41"/>
        <n v="43698.71"/>
        <n v="109695.86"/>
        <n v="31934.57"/>
        <n v="51176.31"/>
        <n v="153323.37"/>
        <n v="134410.19"/>
        <n v="89389.75"/>
        <n v="48415.19"/>
        <n v="99490.01"/>
        <n v="61590.38"/>
        <n v="101760.5"/>
        <n v="58554.83"/>
        <n v="89510.79"/>
        <n v="17349.28"/>
        <n v="48617.8"/>
        <n v="48525.279999999999"/>
        <n v="73003.679999999993"/>
        <n v="290348.59999999998"/>
        <n v="47356.26"/>
        <n v="50455.14"/>
        <n v="198729.91"/>
        <n v="112245.09"/>
        <n v="277973.2"/>
        <n v="37389.54"/>
        <n v="64156.37"/>
        <n v="90316.25"/>
        <n v="143919.06"/>
        <n v="46730.79"/>
        <n v="323188.7"/>
        <n v="38171.5"/>
        <n v="59737.29"/>
        <n v="401593.56"/>
        <n v="50503.88"/>
        <n v="98153.04"/>
        <n v="214786.72"/>
        <n v="91988.46"/>
        <n v="128229.83"/>
        <n v="647215.15"/>
        <n v="270264.15999999997"/>
        <n v="205208.67"/>
        <n v="57291.7"/>
        <n v="46277.52"/>
        <n v="58898.65"/>
        <n v="29797.919999999998"/>
        <n v="120068.88"/>
        <n v="238316.94"/>
        <n v="56306.18"/>
        <n v="114374.46"/>
        <n v="19209.8"/>
        <n v="400100.88"/>
        <n v="78856.38"/>
        <n v="93811.85"/>
        <n v="107148.34"/>
        <n v="66966.720000000001"/>
        <n v="471741.76"/>
        <n v="48813.2"/>
        <n v="32591.26"/>
        <n v="473425.02"/>
        <n v="187295.05"/>
        <n v="31680.58"/>
        <n v="91288.61"/>
        <n v="215381.8"/>
        <n v="187227.87"/>
        <n v="75419.649999999994"/>
        <n v="22462.67"/>
        <n v="846147.31"/>
        <n v="20401.310000000001"/>
        <n v="271933.98"/>
        <n v="191988.83"/>
        <n v="26107.88"/>
        <n v="133350.15"/>
        <n v="141059.74"/>
        <n v="241481.13"/>
        <n v="108139.17"/>
        <n v="57119.61"/>
        <n v="256274.02"/>
        <n v="211490.34"/>
        <n v="232952.46"/>
        <n v="46152.02"/>
        <n v="296491.49"/>
        <n v="106446.88"/>
        <n v="115317.85"/>
        <n v="112548.15"/>
        <n v="110013.53"/>
        <n v="56783.23"/>
        <n v="151803.46"/>
        <n v="112742.97"/>
        <n v="144422.99"/>
        <n v="91186.42"/>
        <n v="464358.35"/>
        <n v="184662.29"/>
        <n v="465628.45"/>
        <n v="138243.51999999999"/>
        <n v="44565.34"/>
        <n v="420395.41"/>
        <n v="491590.02"/>
        <n v="487625.04"/>
        <n v="122492.63"/>
        <n v="66815.23"/>
        <n v="297662.38"/>
        <n v="652555.82999999996"/>
        <n v="281086.48"/>
        <n v="68775.710000000006"/>
        <n v="82989.600000000006"/>
        <n v="105832.74"/>
        <n v="59613.760000000002"/>
        <n v="41928.61"/>
        <n v="106041.7"/>
        <n v="18461.52"/>
        <n v="47484.4"/>
        <n v="57990.23"/>
        <n v="16631.97"/>
        <n v="73846.080000000002"/>
        <n v="34881.019999999997"/>
        <n v="96257.7"/>
        <n v="124978.07"/>
        <n v="68007.13"/>
        <n v="62540.11"/>
        <n v="71500.84"/>
        <n v="80833.22"/>
        <n v="31383.79"/>
        <n v="31255.599999999999"/>
        <n v="242592"/>
        <n v="50895.62"/>
        <n v="97584.24"/>
        <n v="21909.32"/>
        <n v="66731.75"/>
        <n v="237688.7"/>
        <n v="71298.52"/>
        <n v="75870.98"/>
        <n v="156172.22"/>
        <n v="102513.7"/>
        <n v="33838.75"/>
        <n v="287752.07"/>
        <n v="79061.490000000005"/>
        <n v="54332.63"/>
        <n v="35167.33"/>
        <n v="70809.27"/>
        <n v="25195.119999999999"/>
        <n v="26676.33"/>
        <n v="300280.57"/>
        <n v="205871.58"/>
        <n v="40929.71"/>
        <n v="26595.75"/>
        <n v="48653.54"/>
        <n v="12250.02"/>
        <n v="124033.78"/>
        <n v="552763"/>
        <n v="540926.16"/>
        <n v="132310.62"/>
        <n v="312132.42"/>
        <n v="83521.94"/>
        <n v="158174.99"/>
        <n v="618745.77"/>
        <n v="74249.710000000006"/>
        <n v="48266.44"/>
        <n v="11751.6"/>
        <n v="16067.83"/>
        <n v="6300.01"/>
        <n v="16791.62"/>
        <n v="55414.8"/>
        <n v="13843.21"/>
        <n v="90752.28"/>
        <n v="21344.35"/>
        <n v="35809.22"/>
        <n v="328167.99"/>
        <n v="217280.21"/>
        <n v="24763.21"/>
        <n v="40278.01"/>
        <n v="87872.46"/>
        <n v="753333.44"/>
        <n v="170689.5"/>
        <n v="66693.210000000006"/>
        <n v="1102214.49"/>
        <n v="72639.11"/>
        <n v="18900.03"/>
        <n v="34574.410000000003"/>
        <n v="835.8"/>
        <n v="277.20999999999998"/>
        <n v="63163.17"/>
        <n v="224411.65"/>
        <n v="172235.94"/>
        <n v="60860.19"/>
        <n v="40711.360000000001"/>
        <n v="565494.68000000005"/>
        <n v="1315678.43"/>
        <n v="22533.03"/>
        <n v="419319.95"/>
        <n v="301200.71999999997"/>
        <n v="425412.55"/>
        <n v="540157.56000000006"/>
        <n v="208074.45"/>
        <n v="602256.84"/>
        <n v="49111.4"/>
        <n v="336788.59"/>
        <n v="246031.88"/>
        <n v="63660.2"/>
        <n v="198560.08"/>
        <n v="457360.77"/>
        <n v="157565.32"/>
        <n v="114397"/>
        <n v="51636.25"/>
        <n v="54501.38"/>
        <n v="62293.75"/>
        <n v="70534.899999999994"/>
        <n v="10029.58"/>
        <n v="475335.23"/>
        <n v="37354.129999999997"/>
        <n v="75437.7"/>
        <n v="4891.6000000000004"/>
        <n v="206355.21"/>
        <n v="16788.8"/>
        <n v="36710.83"/>
        <n v="35033.599999999999"/>
        <n v="42249.25"/>
        <n v="131996.26"/>
        <n v="26576.21"/>
        <n v="55540.11"/>
        <n v="36626.07"/>
        <n v="144595.54999999999"/>
        <n v="48174.04"/>
        <n v="25946.92"/>
        <n v="118550"/>
        <n v="90476.47"/>
        <n v="48815.21"/>
        <n v="208763.18"/>
        <n v="21697.19"/>
        <n v="28989.13"/>
        <n v="5.1100000000000003"/>
        <n v="3.54"/>
        <n v="4.91"/>
        <n v="1.36"/>
        <n v="1.56"/>
        <n v="1.35"/>
        <n v="3.07"/>
        <n v="0.24"/>
        <n v="7.85"/>
        <n v="2.19"/>
        <n v="1.85"/>
        <n v="3.62"/>
        <n v="5.45"/>
        <n v="121952"/>
        <n v="28785.43"/>
        <n v="60820.98"/>
        <n v="204412"/>
        <n v="17059.02"/>
        <n v="96859.08"/>
        <n v="45438.400000000001"/>
        <n v="118183.87"/>
        <n v="308129.71999999997"/>
        <n v="30045.43"/>
        <n v="23870.7"/>
        <n v="39916.79"/>
        <n v="34516.800000000003"/>
        <n v="14569.19"/>
        <n v="14304.59"/>
        <n v="14293.79"/>
        <n v="29397.59"/>
        <n v="5659.19"/>
        <n v="34538.379999999997"/>
        <n v="78089.39"/>
        <n v="40850.99"/>
        <n v="67840.28"/>
        <n v="72430.259999999995"/>
        <n v="21983.4"/>
        <n v="22377.599999999999"/>
        <n v="19407.599999999999"/>
        <n v="23743.79"/>
        <n v="5124.6000000000004"/>
        <n v="3909.6"/>
        <n v="5129.9799999999996"/>
        <n v="48120.85"/>
        <n v="86740.65"/>
        <n v="136472.18"/>
        <n v="48108.98"/>
        <n v="148909.07"/>
        <n v="37497.65"/>
        <n v="27274.83"/>
        <n v="55555.59"/>
        <n v="2940.01"/>
        <n v="34007.449999999997"/>
        <n v="6712.2"/>
        <n v="24499.8"/>
        <n v="31172.41"/>
        <n v="36327.89"/>
        <n v="24845.13"/>
        <n v="152972.54999999999"/>
        <n v="426585.01"/>
        <n v="27618.43"/>
        <n v="147692.03"/>
        <n v="121293.54"/>
        <n v="36923.040000000001"/>
        <n v="55902.04"/>
        <n v="108320.55"/>
        <n v="87857.71"/>
        <n v="308658.24"/>
        <n v="503928.49"/>
        <n v="78316.710000000006"/>
        <n v="153865.07999999999"/>
        <n v="356620.87"/>
        <n v="69508.009999999995"/>
        <n v="189910.92"/>
        <n v="59237.599999999999"/>
        <n v="69392.44"/>
        <n v="50559.7"/>
        <n v="78437.850000000006"/>
        <n v="40160.46"/>
        <n v="301160.49"/>
        <n v="18789.43"/>
        <n v="181254.66"/>
        <n v="27440.05"/>
        <n v="130808.5"/>
        <n v="499086.48"/>
        <n v="27195.06"/>
        <n v="87248.06"/>
        <n v="980"/>
        <n v="114410.92"/>
        <n v="60947.71"/>
        <n v="40093.24"/>
        <n v="31314.57"/>
        <n v="251564.87"/>
        <n v="213627.63"/>
        <n v="64662.559999999998"/>
        <n v="2553.6"/>
        <n v="91582.44"/>
        <n v="24348.84"/>
        <n v="20678.02"/>
        <n v="10077.219999999999"/>
        <n v="126562.91"/>
        <n v="36707.370000000003"/>
        <n v="226309.52"/>
        <n v="15435.02"/>
        <n v="19290.61"/>
        <n v="3675.01"/>
        <n v="419.3"/>
        <n v="166783.57"/>
        <n v="40372.559999999998"/>
        <n v="101577.78"/>
        <n v="32047.46"/>
        <n v="148338.54"/>
        <n v="17041.53"/>
        <n v="33114.21"/>
        <n v="12170.9"/>
        <n v="15423.8"/>
        <n v="166195.49"/>
        <n v="18896.66"/>
        <n v="39600.07"/>
        <n v="19662.740000000002"/>
        <n v="31409.34"/>
        <n v="600264.99"/>
        <n v="19871.62"/>
        <n v="16660.02"/>
        <n v="20134.82"/>
        <n v="246217.54"/>
        <n v="15731.12"/>
        <n v="10098.219999999999"/>
        <n v="382382.51"/>
        <n v="182546.65"/>
        <n v="26557.3"/>
        <n v="27617.81"/>
        <n v="7560"/>
        <n v="481025.91"/>
        <n v="41527.480000000003"/>
        <n v="171947.24"/>
        <n v="211596.16"/>
        <n v="110769.12"/>
        <n v="242365.24"/>
        <n v="162854.9"/>
        <n v="4601.53"/>
        <n v="14747.05"/>
        <n v="16604.259999999998"/>
        <n v="5516.3"/>
        <n v="171087.79"/>
        <n v="483005.45"/>
        <n v="78324.460000000006"/>
        <n v="348347.03"/>
        <n v="54014.92"/>
        <n v="66155.67"/>
        <n v="102858.07"/>
        <n v="112543.37"/>
        <n v="290642.3"/>
        <n v="31955.040000000001"/>
        <n v="31287.63"/>
        <n v="10249.209999999999"/>
        <n v="15038.1"/>
        <n v="5959.8"/>
        <n v="47446.720000000001"/>
        <n v="39232.230000000003"/>
        <n v="4511.5"/>
        <n v="40005.730000000003"/>
        <n v="21050.42"/>
        <n v="58412.22"/>
        <n v="74051.710000000006"/>
        <n v="86277.24"/>
        <n v="44900.82"/>
        <n v="34549.89"/>
        <n v="25900"/>
        <n v="16266.61"/>
        <n v="28205.09"/>
        <n v="85212.51"/>
        <n v="22717.14"/>
        <n v="3114.41"/>
        <n v="19259.12"/>
        <n v="148364.37"/>
        <n v="172140.7"/>
        <n v="77951.34"/>
        <n v="103951.47"/>
        <n v="127868.37"/>
        <n v="220827.81"/>
        <n v="196094.66"/>
        <n v="85555.43"/>
        <n v="215912.43"/>
        <n v="51991.79"/>
        <n v="366441.87"/>
        <n v="64719.92"/>
        <n v="83252.41"/>
        <n v="55286.06"/>
        <n v="332281.92"/>
        <n v="133243.67000000001"/>
        <n v="124539.19"/>
        <n v="43172.52"/>
        <n v="41903.42"/>
        <n v="59419.37"/>
        <n v="29565.15"/>
        <n v="81352.14"/>
        <n v="39161.5"/>
        <n v="94911.79"/>
        <s v="1,33,330.53"/>
        <n v="59311.67"/>
        <n v="63760.58"/>
        <n v="58203.33"/>
        <n v="8717.66"/>
        <n v="45834.39"/>
        <n v="78755.820000000007"/>
        <n v="38867.550000000003"/>
        <n v="227181.21"/>
        <n v="121846.54"/>
        <n v="149702.09"/>
        <n v="5105.28"/>
        <n v="37025.35"/>
        <n v="136270.48000000001"/>
        <n v="31875.26"/>
        <n v="953473.87"/>
        <n v="308791.56"/>
        <n v="216289.05"/>
        <n v="41659.97"/>
        <n v="84335.55"/>
        <n v="297434.57"/>
        <n v="93384.15"/>
        <n v="70388.75"/>
        <n v="140788.04999999999"/>
        <n v="119602.98"/>
        <n v="49578.28"/>
        <n v="89558.02"/>
        <n v="18400.22"/>
        <n v="104457.54"/>
        <n v="37748.22"/>
        <n v="97335.83"/>
        <n v="91273.8"/>
        <n v="45523.14"/>
        <n v="61786.25"/>
        <n v="96391.48"/>
        <n v="31780.03"/>
        <n v="18655.03"/>
        <n v="91310.9"/>
        <n v="12696.62"/>
        <n v="78817.279999999999"/>
        <n v="17315.21"/>
        <n v="122018.55"/>
        <n v="47268.26"/>
        <n v="49819.77"/>
        <n v="4270.01"/>
        <n v="24911.62"/>
        <n v="37822.410000000003"/>
        <n v="11953.19"/>
        <n v="2520"/>
        <n v="24417.43"/>
        <n v="9870"/>
        <n v="41412.75"/>
        <n v="5775.01"/>
        <n v="19615.439999999999"/>
        <n v="6445.74"/>
        <n v="11069.51"/>
        <n v="25400.71"/>
        <n v="6440.3"/>
        <n v="177980.87"/>
        <n v="3003.01"/>
        <n v="95695.64"/>
        <n v="75169.539999999994"/>
        <n v="737535.4"/>
        <n v="557441.43999999994"/>
        <n v="342548.1"/>
        <n v="585977.38"/>
        <n v="107738.72"/>
        <n v="22228.5"/>
        <n v="30807.74"/>
        <n v="254771.64"/>
        <n v="965518.36"/>
        <n v="340410.38"/>
        <n v="109183.97"/>
        <n v="44914.89"/>
        <n v="40744.800000000003"/>
        <n v="51660.08"/>
        <n v="16273.61"/>
        <n v="12915.01"/>
        <n v="5066.6000000000004"/>
        <n v="27535.919999999998"/>
        <n v="14385.02"/>
        <n v="5002.2"/>
        <n v="13571.62"/>
        <n v="11548.61"/>
        <n v="6857.2"/>
        <n v="5670"/>
        <n v="12005"/>
        <n v="11505.2"/>
        <n v="11569.6"/>
        <n v="7831.6"/>
        <n v="58459.88"/>
        <n v="10499.3"/>
        <n v="5985"/>
        <n v="5110.01"/>
        <n v="1260"/>
        <n v="96994.19"/>
        <n v="417.9"/>
        <n v="17782.22"/>
        <n v="5397.3"/>
        <n v="16723.82"/>
        <n v="28138.62"/>
        <n v="63291.98"/>
        <n v="143261.93"/>
        <n v="21319.18"/>
        <n v="465836.78"/>
        <n v="240933.79"/>
        <n v="317528.98"/>
        <n v="327236.7"/>
        <n v="642365.37"/>
        <n v="146440.76"/>
        <n v="259631.63"/>
        <n v="360039.54"/>
        <n v="209907.64"/>
        <n v="465628.94"/>
        <n v="237933.67"/>
        <n v="151746.18"/>
        <n v="384918.16"/>
        <n v="125358.19"/>
        <n v="254632.87"/>
        <n v="89809.3"/>
        <n v="386056.6"/>
        <n v="75616.11"/>
        <n v="162297.75"/>
        <n v="21492.1"/>
        <n v="113385.42"/>
        <n v="176392.42"/>
        <n v="39099.199999999997"/>
        <n v="229121.35"/>
        <n v="185966.19"/>
        <n v="215097.64"/>
        <n v="17131.84"/>
        <n v="21452.92"/>
        <n v="9115.39"/>
        <n v="110738.65"/>
        <n v="62854.44"/>
        <n v="815409.78"/>
        <n v="231701.66"/>
        <n v="621932.53"/>
        <n v="526684.88"/>
        <n v="544748.96"/>
        <n v="3780"/>
        <n v="33768.01"/>
        <n v="78787.789999999994"/>
        <n v="53839.79"/>
        <n v="58858.78"/>
        <n v="57929.87"/>
        <n v="59325.01"/>
        <n v="94273.22"/>
        <n v="152203.84"/>
        <n v="83105.399999999994"/>
        <n v="110661.6"/>
        <n v="7937.99"/>
        <n v="16745.39"/>
        <n v="140973.03"/>
        <n v="64575.01"/>
        <n v="120728.98"/>
        <n v="79972.2"/>
        <n v="101717.73"/>
        <n v="49635.58"/>
        <n v="58035.59"/>
        <n v="85889.98"/>
        <n v="36279.61"/>
        <n v="81097.77"/>
        <n v="41080.17"/>
        <n v="87371.87"/>
        <n v="197584.67"/>
        <n v="73408.97"/>
        <n v="364262.38"/>
        <n v="649003.56999999995"/>
        <n v="43890.05"/>
        <n v="19941.61"/>
        <n v="26110.04"/>
        <n v="19005.009999999998"/>
        <n v="23940.02"/>
        <n v="31588.23"/>
        <n v="32111.119999999999"/>
        <n v="16205.03"/>
        <n v="29341.24"/>
        <n v="29624.02"/>
        <n v="10561.6"/>
        <n v="60408.66"/>
        <n v="38719.839999999997"/>
        <n v="26803.73"/>
        <n v="7133.03"/>
        <n v="7329.01"/>
        <n v="42616.74"/>
        <n v="69897.84"/>
        <n v="167152.42000000001"/>
        <n v="106520.43"/>
        <n v="90610.14"/>
        <n v="81970.710000000006"/>
        <n v="147604.87"/>
        <n v="114222.57"/>
        <n v="144624.29999999999"/>
        <n v="105843.56"/>
        <n v="26320.71"/>
        <n v="191297.46"/>
        <n v="27408.49"/>
        <n v="82665.16"/>
        <n v="125726.38"/>
        <n v="287553.90000000002"/>
        <n v="12903.1"/>
        <n v="201978.19"/>
        <n v="42894.58"/>
        <n v="116773.38"/>
        <n v="86578.81"/>
        <n v="72648.179999999993"/>
        <n v="9298.7999999999993"/>
        <n v="19586.71"/>
        <n v="102499"/>
        <n v="26793.25"/>
        <n v="352939.57"/>
        <n v="165609.38"/>
        <n v="517287.48"/>
        <n v="159496.23000000001"/>
        <n v="107297.21"/>
        <n v="128740.62"/>
        <n v="16964.54"/>
        <n v="25637.56"/>
        <n v="17276.05"/>
        <n v="119317.92"/>
        <n v="46657.19"/>
        <n v="27972.04"/>
        <n v="52301.97"/>
        <n v="75042.11"/>
        <n v="29866.25"/>
        <n v="103270.37"/>
        <n v="25669.03"/>
        <n v="6101.19"/>
        <n v="235128.06"/>
        <n v="191950.82"/>
        <n v="30486.43"/>
        <n v="138036.73000000001"/>
        <n v="143144.53"/>
        <n v="156847.76"/>
        <n v="10029.59"/>
        <n v="91921.3"/>
        <n v="133361.35"/>
        <n v="397652.3"/>
        <n v="65346.53"/>
        <n v="102561.32"/>
        <n v="248967.66"/>
        <n v="239324.57"/>
        <n v="414240.89"/>
        <n v="25073.97"/>
        <n v="200322.97"/>
        <n v="56212.78"/>
        <n v="240844.77"/>
        <n v="316914.99"/>
        <n v="98256.19"/>
        <n v="3347.4"/>
        <n v="5695.19"/>
        <n v="10147.200000000001"/>
        <n v="90176.639999999999"/>
        <n v="26906.63"/>
        <n v="70569.11"/>
        <n v="28387.82"/>
        <n v="97034.23"/>
        <n v="19004.830000000002"/>
        <n v="7284.6"/>
        <n v="2741.19"/>
        <n v="6666.8"/>
        <n v="15034.62"/>
        <n v="114337.41"/>
        <n v="6655.74"/>
        <n v="35499.83"/>
        <n v="315497.07"/>
        <n v="156322.46"/>
        <n v="199579.81"/>
        <n v="193083.18"/>
        <n v="263144.09999999998"/>
        <n v="343039.02"/>
        <n v="248946.34"/>
        <n v="116698.94"/>
        <n v="97038.71"/>
        <n v="118136.38"/>
        <n v="99522.07"/>
        <n v="487203.9"/>
        <n v="295070.18"/>
        <n v="693186.87"/>
        <n v="486307.65"/>
        <n v="116314.33"/>
        <n v="297338.96999999997"/>
        <n v="536657.64"/>
        <n v="121189.47"/>
        <n v="96590.73"/>
        <n v="113703.38"/>
        <n v="138897.57999999999"/>
        <n v="98646.42"/>
        <n v="169863.31"/>
        <n v="161814.96"/>
        <n v="183373.43"/>
        <n v="82066.070000000007"/>
        <n v="84085.97"/>
        <n v="121977.81"/>
        <n v="285824.75"/>
        <n v="117861.43"/>
        <n v="298689.3"/>
        <n v="123269.42"/>
        <n v="473233.98"/>
        <n v="145630.71"/>
        <n v="63967.96"/>
        <n v="112822.59"/>
        <n v="63681.88"/>
        <n v="71153.009999999995"/>
        <n v="115280.71"/>
        <n v="2800.01"/>
        <n v="101440.67"/>
        <n v="20558.990000000002"/>
        <n v="10054.790000000001"/>
        <n v="53757.88"/>
        <n v="95545.78"/>
        <n v="95883.29"/>
        <n v="462176.74"/>
        <n v="39471.64"/>
        <n v="82714.929999999993"/>
        <n v="56238.06"/>
        <n v="71752.88"/>
        <n v="12600"/>
        <n v="65872.89"/>
        <n v="5460.02"/>
        <n v="5006.3999999999996"/>
        <n v="21394.84"/>
        <n v="96431.91"/>
        <n v="28106.400000000001"/>
        <n v="49509.599999999999"/>
        <n v="15019.19"/>
        <n v="10063.209999999999"/>
        <n v="30189.599999999999"/>
        <n v="20126.400000000001"/>
        <n v="87149.92"/>
        <n v="10012.799999999999"/>
        <n v="15934.82"/>
        <n v="35221.19"/>
        <n v="19110.009999999998"/>
        <n v="68812.78"/>
        <n v="84433.4"/>
        <n v="252450.31"/>
        <n v="38472.5"/>
        <n v="123497.57"/>
        <n v="156653.1"/>
        <n v="23596.31"/>
        <n v="51505.35"/>
        <n v="138766.73000000001"/>
        <n v="153549.31"/>
        <n v="123807.57"/>
        <n v="4725"/>
        <n v="4200"/>
        <n v="14700"/>
        <n v="5250"/>
        <n v="19424.990000000002"/>
        <n v="11025"/>
        <n v="5775"/>
        <n v="6825"/>
        <n v="24150"/>
        <n v="525.01"/>
        <n v="9449.99"/>
        <n v="15750"/>
        <n v="93088.84"/>
        <n v="161515.99"/>
        <n v="318288.13"/>
        <n v="74028.53"/>
        <n v="61871.59"/>
        <n v="154777.07"/>
        <n v="83881.009999999995"/>
        <n v="40376.699999999997"/>
        <n v="149206.49"/>
        <n v="314047"/>
        <n v="8390.19"/>
        <n v="183108.76"/>
        <n v="57803.17"/>
        <n v="55663.28"/>
        <n v="83656.97"/>
        <n v="71719.89"/>
        <n v="30756.59"/>
        <n v="39946.18"/>
        <n v="23289.72"/>
        <n v="25715.88"/>
        <n v="16135"/>
        <n v="42457.86"/>
        <n v="300933.92"/>
        <n v="2450"/>
        <n v="5299.7"/>
        <n v="36743.75"/>
        <n v="57853.58"/>
        <n v="120946.8"/>
        <n v="64530.3"/>
        <n v="215363.57"/>
        <n v="428263.91"/>
        <n v="112764.49"/>
        <n v="594094.81999999995"/>
        <n v="311956.78999999998"/>
        <n v="18816.68"/>
        <n v="3665.2"/>
        <n v="5830.3"/>
        <n v="41298.6"/>
        <n v="11276.3"/>
        <n v="15151.5"/>
        <n v="35678.28"/>
        <n v="16861.61"/>
        <n v="9495.5"/>
        <n v="26751.22"/>
        <n v="20562.509999999998"/>
        <n v="165755.79999999999"/>
        <n v="280352.19"/>
        <n v="343352.63"/>
        <n v="81900.639999999999"/>
        <n v="37188.89"/>
        <n v="35658"/>
        <n v="5031.6000000000004"/>
        <n v="3981.61"/>
        <n v="7963.22"/>
        <n v="831.61"/>
        <n v="2503.0700000000002"/>
        <n v="75415.070000000007"/>
        <n v="1663.2"/>
        <n v="5233.21"/>
        <n v="11297.97"/>
        <n v="45360"/>
        <n v="197464.58"/>
        <n v="311265.68"/>
        <n v="49140"/>
        <n v="95841.03"/>
        <n v="95841"/>
        <n v="45547.93"/>
        <n v="49492.13"/>
        <n v="22941.81"/>
        <n v="11230.09"/>
        <n v="8252.31"/>
        <n v="354"/>
        <n v="10497.61"/>
        <n v="10251.31"/>
        <n v="10497.62"/>
        <n v="6744.6"/>
        <n v="24834.6"/>
        <n v="16459.189999999999"/>
        <n v="69772.22"/>
        <n v="134425.60000000001"/>
        <n v="21287.200000000001"/>
        <n v="8820.5"/>
        <n v="99002"/>
        <n v="900662.14"/>
        <n v="442485.84"/>
        <n v="46159.26"/>
        <n v="19169.98"/>
        <n v="24003.01"/>
        <n v="83754.05"/>
        <n v="29403.040000000001"/>
        <n v="56106.03"/>
        <n v="78354.09"/>
        <n v="51526.82"/>
        <n v="117775.85"/>
        <n v="27440"/>
        <n v="75457.69"/>
        <n v="105536.96000000001"/>
        <n v="17395.009999999998"/>
        <n v="60274.92"/>
        <n v="109513.34"/>
        <n v="85417.55"/>
        <n v="388777"/>
        <n v="42929.599999999999"/>
        <n v="10054.08"/>
        <n v="60337.21"/>
        <n v="40476.089999999997"/>
        <n v="92754.91"/>
        <n v="23387.7"/>
        <n v="77435.14"/>
        <n v="23353.41"/>
        <n v="159620.29999999999"/>
        <n v="71010.86"/>
        <n v="55038.21"/>
        <n v="125038.93"/>
        <n v="126890.47"/>
        <n v="11340.01"/>
        <n v="26382.93"/>
        <n v="11110.93"/>
        <n v="89631.57"/>
        <n v="810660"/>
        <n v="723449.64"/>
        <n v="186041.33"/>
        <n v="890517.79"/>
        <n v="1780295.29"/>
        <n v="1000325.53"/>
        <n v="73580.210000000006"/>
        <n v="156962.54999999999"/>
        <n v="325836.3"/>
        <n v="89563.02"/>
        <n v="279040.74"/>
        <n v="173405.89"/>
        <n v="338952.73"/>
        <n v="55618.07"/>
        <n v="134697.1"/>
        <n v="192588.46"/>
        <n v="100458.27"/>
        <n v="167006.47"/>
        <n v="228473.03"/>
        <n v="87740.26"/>
        <n v="100356.29"/>
        <n v="103643.17"/>
        <n v="307432.09000000003"/>
        <n v="111326.95"/>
        <n v="36721.68"/>
        <n v="77793.55"/>
        <n v="33567.4"/>
        <n v="132515.1"/>
        <n v="119922.57"/>
        <n v="70702.17"/>
        <n v="6249.61"/>
        <n v="20084.419999999998"/>
        <n v="17341.12"/>
        <n v="312158.18"/>
        <n v="384699.13"/>
        <n v="1780511.77"/>
        <n v="788096.98"/>
        <n v="1480877.98"/>
        <n v="6027831.8200000003"/>
        <n v="640625.09"/>
        <n v="150052.85"/>
        <n v="162039.74"/>
        <n v="219705.12"/>
        <n v="278261.42"/>
        <n v="153274.96"/>
        <n v="228568.47"/>
        <n v="118533.2"/>
        <n v="530470.5"/>
        <n v="147252.25"/>
        <n v="166677.14000000001"/>
        <n v="113680.72"/>
        <n v="94021.31"/>
        <n v="171499.41"/>
        <n v="34589.08"/>
        <n v="85158.61"/>
        <n v="193395.36"/>
        <n v="221613.88"/>
        <n v="54624.54"/>
        <n v="148369.94"/>
        <n v="242146.16"/>
        <n v="83509.279999999999"/>
        <n v="59154.19"/>
        <n v="208227"/>
        <n v="22477.68"/>
        <n v="377892.34"/>
        <n v="127523.94"/>
        <n v="16249.79"/>
        <n v="84020.98"/>
        <n v="162031.25"/>
        <n v="41824.32"/>
        <n v="51715.3"/>
        <n v="364721.71"/>
        <n v="137134.31"/>
        <n v="336246.67"/>
        <n v="2511573.2200000002"/>
        <n v="378934.91"/>
        <n v="19442.490000000002"/>
        <n v="12625.21"/>
        <n v="90410.7"/>
        <n v="27830.61"/>
        <n v="44817.51"/>
        <n v="73382.42"/>
        <n v="66140.899999999994"/>
        <n v="57516.21"/>
        <n v="63089.66"/>
        <n v="62564.63"/>
        <n v="25893.03"/>
        <n v="25617.61"/>
        <n v="320458.82"/>
        <n v="105765.86"/>
        <n v="343975.36"/>
        <n v="0"/>
        <n v="207035.72"/>
        <n v="42455.75"/>
        <n v="42921.21"/>
        <n v="118412.85"/>
        <n v="20461.7"/>
        <n v="174131.29"/>
        <n v="37295.29"/>
        <n v="108266.27"/>
        <n v="64469.99"/>
        <n v="33060.33"/>
        <n v="41868.410000000003"/>
        <n v="4193"/>
        <n v="125973.51"/>
        <n v="22911.71"/>
        <n v="7350"/>
        <n v="68386.52"/>
        <n v="19600"/>
        <n v="8084.99"/>
        <n v="51557.120000000003"/>
        <n v="50440.63"/>
        <n v="20749.41"/>
        <n v="20063.38"/>
        <n v="8426.8799999999992"/>
        <n v="15914.89"/>
        <n v="41771.17"/>
        <n v="95884.7"/>
        <n v="57764.83"/>
        <n v="49595.21"/>
        <n v="31076.1"/>
        <n v="52038.12"/>
        <n v="52241.27"/>
        <n v="167358.48000000001"/>
      </sharedItems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 count="11">
        <s v="Delivered"/>
        <s v="Arrived at hub"/>
        <s v="In Process"/>
        <s v="In Transit"/>
        <s v="OFD"/>
        <s v="Take New App."/>
        <s v="Waiting For Appointment"/>
        <s v="RTO"/>
        <m/>
        <s v="Hold"/>
        <s v="RTD"/>
      </sharedItems>
    </cacheField>
    <cacheField name="Delivery date" numFmtId="0">
      <sharedItems containsDate="1" containsBlank="1" containsMixedTypes="1" minDate="2025-01-21T00:00:00" maxDate="2025-05-03T00:00:00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Logistics 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 Parekh" refreshedDate="45948.513929166656" createdVersion="8" refreshedVersion="8" minRefreshableVersion="3" recordCount="1989" xr:uid="{00000000-000A-0000-FFFF-FFFF05000000}">
  <cacheSource type="worksheet">
    <worksheetSource ref="A1:AG2000" sheet="OnlineB2B"/>
  </cacheSource>
  <cacheFields count="33">
    <cacheField name=" Marketplace" numFmtId="0">
      <sharedItems containsBlank="1" count="21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  <s v="DEMIFINE Fashion"/>
        <m/>
      </sharedItems>
    </cacheField>
    <cacheField name="PO" numFmtId="0">
      <sharedItems containsBlank="1" containsMixedTypes="1" containsNumber="1" containsInteger="1" minValue="19682" maxValue="4388611000040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NonDate="0" containsDate="1" containsString="0" containsBlank="1" minDate="2025-08-26T00:00:00" maxDate="2025-10-19T00:00:00"/>
    </cacheField>
    <cacheField name="Exp Date" numFmtId="14">
      <sharedItems containsDate="1" containsBlank="1" containsMixedTypes="1" minDate="2025-09-03T00:00:00" maxDate="3433-04-29T00:00:00"/>
    </cacheField>
    <cacheField name="Value" numFmtId="0">
      <sharedItems containsBlank="1" containsMixedTypes="1" containsNumber="1" minValue="0" maxValue="9395302"/>
    </cacheField>
    <cacheField name="PO Qty" numFmtId="0">
      <sharedItems containsString="0" containsBlank="1" containsNumber="1" containsInteger="1" minValue="1" maxValue="121750"/>
    </cacheField>
    <cacheField name="App Qty" numFmtId="0">
      <sharedItems containsBlank="1" containsMixedTypes="1" containsNumber="1" containsInteger="1" minValue="7" maxValue="49001"/>
    </cacheField>
    <cacheField name="Status" numFmtId="0">
      <sharedItems containsBlank="1"/>
    </cacheField>
    <cacheField name="Appointment ID" numFmtId="0">
      <sharedItems containsBlank="1" containsMixedTypes="1" containsNumber="1" minValue="66" maxValue="247474004983"/>
    </cacheField>
    <cacheField name="Dispatch Qty" numFmtId="0">
      <sharedItems containsString="0" containsBlank="1" containsNumber="1" containsInteger="1" minValue="1" maxValue="49001"/>
    </cacheField>
    <cacheField name="App Date" numFmtId="0">
      <sharedItems containsDate="1" containsBlank="1" containsMixedTypes="1" minDate="2025-09-06T00:00:00" maxDate="2025-11-02T00:00:00"/>
    </cacheField>
    <cacheField name="Dispatch Date" numFmtId="0">
      <sharedItems containsDate="1" containsBlank="1" containsMixedTypes="1" minDate="2025-09-02T00:00:00" maxDate="2025-10-18T00:00:00"/>
    </cacheField>
    <cacheField name="Invoice Date" numFmtId="0">
      <sharedItems containsNonDate="0" containsDate="1" containsString="0" containsBlank="1" minDate="2025-09-02T00:00:00" maxDate="2025-10-19T00:00:00"/>
    </cacheField>
    <cacheField name="InvoiceNumber" numFmtId="0">
      <sharedItems containsBlank="1"/>
    </cacheField>
    <cacheField name="Invoice Value" numFmtId="0">
      <sharedItems containsBlank="1" containsMixedTypes="1" containsNumber="1" minValue="279.29000000000002" maxValue="5555847.0300000003" count="1466">
        <n v="30381.22"/>
        <n v="37302.28"/>
        <n v="672163.85"/>
        <n v="136515.38"/>
        <n v="337479.15"/>
        <n v="146543.60999999999"/>
        <n v="81243.42"/>
        <n v="182579.58"/>
        <n v="47341.02"/>
        <n v="340777.52"/>
        <n v="168904.42"/>
        <n v="301759.5"/>
        <n v="34551.300000000003"/>
        <n v="44207.1"/>
        <n v="296947.08"/>
        <n v="114237.95"/>
        <n v="56531.29"/>
        <n v="489724.21"/>
        <n v="226408.69"/>
        <n v="63827.39"/>
        <n v="379551.2"/>
        <n v="89887.679999999993"/>
        <n v="42382.23"/>
        <n v="219757.32"/>
        <n v="123343.51"/>
        <n v="353035.19"/>
        <n v="290759.71999999997"/>
        <n v="24617.58"/>
        <n v="118904.79"/>
        <n v="70615.33"/>
        <n v="36894.21"/>
        <m/>
        <n v="281995.88"/>
        <n v="529025.02"/>
        <n v="11063.37"/>
        <n v="35366.1"/>
        <n v="17286.5"/>
        <n v="111232.67"/>
        <n v="59182.21"/>
        <n v="18249"/>
        <n v="428269.58"/>
        <n v="52063.199999999997"/>
        <n v="15120"/>
        <n v="29349.61"/>
        <n v="9231.6"/>
        <n v="28131.599999999999"/>
        <n v="28980"/>
        <n v="37791.599999999999"/>
        <n v="111266.41"/>
        <n v="47023.199999999997"/>
        <n v="47880"/>
        <n v="189868.81"/>
        <n v="451072.21"/>
        <n v="420383.55"/>
        <n v="41152.33"/>
        <n v="195978.28"/>
        <n v="952406.33"/>
        <n v="142982.64000000001"/>
        <n v="470194.6"/>
        <n v="298816.58"/>
        <n v="455811.87"/>
        <n v="201252.96"/>
        <n v="147671.29999999999"/>
        <n v="461176.59"/>
        <n v="303325.93"/>
        <n v="196775.3"/>
        <n v="469961.66"/>
        <n v="621456.54"/>
        <n v="234273.61"/>
        <n v="273747.62"/>
        <n v="170679.6"/>
        <n v="46162.2"/>
        <n v="272264.99"/>
        <n v="205073.38"/>
        <n v="181440"/>
        <n v="10915.8"/>
        <n v="11965.8"/>
        <n v="167416.20000000001"/>
        <n v="31500"/>
        <n v="88200"/>
        <n v="103950"/>
        <n v="15750"/>
        <n v="19829.03"/>
        <n v="9407.86"/>
        <n v="6754.44"/>
        <n v="13621.31"/>
        <n v="10113.6"/>
        <n v="28350"/>
        <n v="38850"/>
        <n v="2950.5"/>
        <n v="37877.71"/>
        <n v="12599.99"/>
        <n v="84814.8"/>
        <n v="34125"/>
        <n v="33600"/>
        <n v="32995.199999999997"/>
        <n v="41592.589999999997"/>
        <n v="31943.1"/>
        <n v="18900.009999999998"/>
        <n v="8603.2000000000007"/>
        <n v="5486.4"/>
        <n v="23096"/>
        <n v="25838.400000000001"/>
        <n v="22041.599999999999"/>
        <n v="5031.6000000000004"/>
        <n v="878727.49"/>
        <n v="8461.58"/>
        <n v="29408.41"/>
        <n v="8316"/>
        <n v="5048.12"/>
        <n v="12307.68"/>
        <n v="14833.8"/>
        <n v="27304.2"/>
        <n v="93989.71"/>
        <n v="41187.29"/>
        <n v="36880.21"/>
        <n v="23690.11"/>
        <n v="14453.6"/>
        <n v="152531.4"/>
        <n v="83748.7"/>
        <n v="88118.79"/>
        <n v="35405.31"/>
        <n v="48753.599999999999"/>
        <n v="26947.22"/>
        <n v="19153.8"/>
        <n v="30213"/>
        <n v="55587.59"/>
        <n v="8882.99"/>
        <n v="8883"/>
        <n v="5103"/>
        <n v="3780"/>
        <n v="30429"/>
        <n v="38211.599999999999"/>
        <n v="5378.78"/>
        <n v="7560"/>
        <n v="60891.6"/>
        <n v="37774.81"/>
        <n v="69694.8"/>
        <n v="100394.71"/>
        <n v="10464.299999999999"/>
        <n v="26325.599999999999"/>
        <n v="45916.5"/>
        <n v="22812.3"/>
        <n v="14175"/>
        <n v="10321.5"/>
        <n v="11655"/>
        <n v="2284806.2999999998"/>
        <n v="12931.38"/>
        <n v="5531.68"/>
        <n v="5543.99"/>
        <n v="20097"/>
        <n v="7147.14"/>
        <n v="47923.199999999997"/>
        <n v="59510.400000000001"/>
        <n v="67828.789999999994"/>
        <n v="43142.400000000001"/>
        <n v="135936"/>
        <n v="60892.800000000003"/>
        <n v="1742985.27"/>
        <n v="1404180.41"/>
        <n v="1854892.21"/>
        <n v="1651971.96"/>
        <n v="1675479.38"/>
        <n v="1393268.82"/>
        <n v="1858762.51"/>
        <n v="1404625.62"/>
        <n v="1724674.66"/>
        <n v="1668934.37"/>
        <n v="1714174.65"/>
        <n v="1813732.22"/>
        <n v="1814360.12"/>
        <n v="10800"/>
        <n v="33532.800000000003"/>
        <n v="24461.05"/>
        <n v="2633.39"/>
        <n v="89512.51"/>
        <n v="107005.8"/>
        <n v="2896.73"/>
        <n v="73929.23"/>
        <n v="67999.13"/>
        <n v="107961.5"/>
        <n v="21348.36"/>
        <n v="73505.52"/>
        <n v="19371.66"/>
        <n v="158136"/>
        <n v="303632.67"/>
        <n v="28466.86"/>
        <n v="39938.400000000001"/>
        <n v="10778.4"/>
        <n v="53988.22"/>
        <n v="97352.53"/>
        <n v="132911.17000000001"/>
        <n v="151717.12"/>
        <n v="526098.1"/>
        <n v="192541.19"/>
        <n v="234013.47"/>
        <n v="121064.96000000001"/>
        <n v="36269.269999999997"/>
        <n v="21556.799999999999"/>
        <n v="54523.199999999997"/>
        <n v="99609.600000000006"/>
        <n v="27801.599999999999"/>
        <n v="781140.57"/>
        <n v="768835.82"/>
        <n v="431342.98"/>
        <n v="22470.01"/>
        <n v="105964.8"/>
        <n v="26150.39"/>
        <n v="86563.19"/>
        <n v="26841.599999999999"/>
        <n v="42153.599999999999"/>
        <n v="42066"/>
        <n v="25578.19"/>
        <n v="51483.02"/>
        <n v="382654.33"/>
        <n v="148875.29999999999"/>
        <n v="419881.04"/>
        <n v="100898.73"/>
        <n v="93583.01"/>
        <n v="178770.18"/>
        <n v="46427.49"/>
        <n v="412369.32"/>
        <n v="53550"/>
        <n v="120775.92"/>
        <n v="413620.91"/>
        <n v="18696.29"/>
        <n v="77937.350000000006"/>
        <n v="60621.4"/>
        <n v="323135.42"/>
        <n v="176330.71"/>
        <n v="775079.89"/>
        <n v="496864.9"/>
        <n v="85059.79"/>
        <n v="262229.84000000003"/>
        <n v="456519.72"/>
        <n v="251074.6"/>
        <n v="148809.51999999999"/>
        <n v="206924.89"/>
        <n v="82251.399999999994"/>
        <n v="326254.59000000003"/>
        <n v="93593.5"/>
        <n v="17955"/>
        <n v="143369.81"/>
        <n v="119906.5"/>
        <n v="146673.12"/>
        <n v="137572.39000000001"/>
        <n v="1220.0999999999999"/>
        <n v="99834.03"/>
        <n v="221815.2"/>
        <n v="164093.99"/>
        <n v="95796.88"/>
        <n v="1405359.19"/>
        <n v="66500"/>
        <n v="144121.60999999999"/>
        <n v="33250"/>
        <n v="3083338.2"/>
        <n v="5555847.0300000003"/>
        <n v="20093.16"/>
        <n v="9692.76"/>
        <n v="188305.94"/>
        <n v="341881.94"/>
        <n v="1056005.55"/>
        <n v="1060783.76"/>
        <n v="535043.52"/>
        <n v="765226.48"/>
        <n v="151503.5"/>
        <n v="202109.43"/>
        <n v="292352.78999999998"/>
        <n v="222625.1"/>
        <n v="777390.15"/>
        <n v="230831.3"/>
        <n v="99792"/>
        <n v="330865.93"/>
        <n v="798939"/>
        <n v="666539.29"/>
        <n v="568339.21"/>
        <n v="788313.99"/>
        <n v="26044.21"/>
        <n v="8190"/>
        <n v="21589.200000000001"/>
        <n v="19688.400000000001"/>
        <n v="16453.8"/>
        <n v="2292642.5699999998"/>
        <n v="31071.61"/>
        <n v="27295.8"/>
        <n v="76860"/>
        <n v="43251.6"/>
        <n v="86940"/>
        <n v="90300"/>
        <n v="35280"/>
        <n v="42840"/>
        <n v="8925"/>
        <n v="33171.599999999999"/>
        <n v="128100"/>
        <n v="27720.01"/>
        <n v="60480"/>
        <n v="100942.14"/>
        <n v="258906.19"/>
        <n v="44683.79"/>
        <n v="78443.39"/>
        <n v="87338.99"/>
        <n v="175354.18"/>
        <n v="41819.4"/>
        <n v="59011.19"/>
        <n v="58137.599999999999"/>
        <n v="41203.199999999997"/>
        <n v="25382.400000000001"/>
        <n v="6720.01"/>
        <n v="115447.99"/>
        <n v="66633.61"/>
        <n v="65001.599999999999"/>
        <n v="43113.599999999999"/>
        <n v="247689.61"/>
        <n v="10920"/>
        <n v="12574.8"/>
        <n v="213019"/>
        <n v="75273.679999999993"/>
        <n v="42120.55"/>
        <n v="12381.6"/>
        <n v="113970.79"/>
        <n v="13374.91"/>
        <n v="14178.79"/>
        <n v="23284.799999999999"/>
        <n v="7342.72"/>
        <n v="7113.26"/>
        <n v="51175.75"/>
        <n v="328352.68"/>
        <n v="85433.82"/>
        <n v="342600.73"/>
        <n v="7692.3"/>
        <n v="711673.9"/>
        <n v="78431.11"/>
        <n v="14569.2"/>
        <n v="12960"/>
        <n v="58994.6"/>
        <n v="20098.400000000001"/>
        <n v="42022.38"/>
        <n v="10171.69"/>
        <n v="67338.61"/>
        <n v="26385.8"/>
        <n v="143224.23000000001"/>
        <n v="19624.52"/>
        <n v="37741.89"/>
        <n v="21473.9"/>
        <n v="10007.91"/>
        <n v="833183.66"/>
        <n v="717033.99"/>
        <n v="1063770.27"/>
        <n v="554082.18999999994"/>
        <n v="641134"/>
        <n v="125384.43"/>
        <n v="645846.15"/>
        <n v="739592.27"/>
        <n v="6424.88"/>
        <n v="43469.99"/>
        <n v="5058.8999999999996"/>
        <n v="4781.7"/>
        <n v="28875"/>
        <n v="21525.01"/>
        <n v="7484.4"/>
        <n v="59385.9"/>
        <n v="12075"/>
        <n v="13125"/>
        <n v="9449.99"/>
        <n v="8269.81"/>
        <n v="28343.7"/>
        <n v="7228.2"/>
        <n v="53520.6"/>
        <n v="275940"/>
        <n v="588688.80000000005"/>
        <n v="435505.63"/>
        <n v="421618.35"/>
        <n v="155332.82"/>
        <n v="684390.68"/>
        <n v="942442.17"/>
        <n v="149923.20000000001"/>
        <n v="199886.4"/>
        <n v="23091.599999999999"/>
        <n v="17623.2"/>
        <n v="133551.60999999999"/>
        <n v="117961.21"/>
        <n v="155391.6"/>
        <n v="60883.199999999997"/>
        <n v="23931.599999999999"/>
        <n v="424023.6"/>
        <n v="88332.01"/>
        <n v="23715"/>
        <n v="12899.05"/>
        <n v="13832.28"/>
        <n v="1546020.02"/>
        <n v="44100.480000000003"/>
        <n v="114176"/>
        <n v="473795.7"/>
        <n v="30747.599999999999"/>
        <n v="149947.70000000001"/>
        <n v="373699.05"/>
        <n v="65232.03"/>
        <n v="33091.199999999997"/>
        <n v="48460.81"/>
        <n v="345427.24"/>
        <n v="39820.800000000003"/>
        <n v="13409.87"/>
        <n v="24925.06"/>
        <n v="26449.200000000001"/>
        <n v="3971847.59"/>
        <n v="383488"/>
        <n v="56533.62"/>
        <n v="265343.76"/>
        <n v="50998.86"/>
        <n v="191339.29"/>
        <n v="173807.7"/>
        <n v="242182.37"/>
        <n v="33999.25"/>
        <n v="39534"/>
        <n v="28464.48"/>
        <n v="172078.48"/>
        <n v="40498.269999999997"/>
        <n v="140749.62"/>
        <n v="39800.629999999997"/>
        <n v="692210.4"/>
        <n v="10555.16"/>
        <n v="11473"/>
        <n v="12838.98"/>
        <n v="16604.28"/>
        <n v="17204.87"/>
        <n v="20374.2"/>
        <n v="2074224.66"/>
        <n v="71053.23"/>
        <n v="105453.6"/>
        <n v="69250.990000000005"/>
        <n v="34762.730000000003"/>
        <n v="22874.61"/>
        <n v="12667.89"/>
        <n v="57127.7"/>
        <n v="23533.97"/>
        <n v="1193616.19"/>
        <n v="48694.8"/>
        <n v="153184.49"/>
        <n v="29160.6"/>
        <n v="13031.89"/>
        <n v="9132.9"/>
        <n v="141750"/>
        <n v="99820"/>
        <n v="148121.41"/>
        <n v="36353.1"/>
        <n v="55346.2"/>
        <n v="57890"/>
        <n v="10395.01"/>
        <n v="23134.99"/>
        <n v="21046.39"/>
        <n v="27734.39"/>
        <n v="42633.599999999999"/>
        <n v="45033.62"/>
        <n v="56313.61"/>
        <n v="75480"/>
        <n v="108816.02"/>
        <n v="38332.800000000003"/>
        <n v="26871.599999999999"/>
        <n v="92391.61"/>
        <n v="70560"/>
        <n v="46620.01"/>
        <n v="58791.61"/>
        <n v="541644.61"/>
        <n v="93239.99"/>
        <n v="59220"/>
        <n v="65083.199999999997"/>
        <n v="164306.1"/>
        <n v="19504.8"/>
        <n v="11760"/>
        <n v="5239.5"/>
        <n v="53272.83"/>
        <n v="75096.009999999995"/>
        <n v="71744.399999999994"/>
        <n v="5880"/>
        <n v="25260.22"/>
        <n v="67096.39"/>
        <n v="52858.41"/>
        <n v="2887665.89"/>
        <n v="120439.2"/>
        <n v="819261.8"/>
        <n v="521259.2"/>
        <n v="1162949.97"/>
        <n v="270284.74"/>
        <n v="127311.78"/>
        <n v="453120.49"/>
        <n v="202311.91"/>
        <n v="975124.49"/>
        <n v="93634.8"/>
        <n v="460428.48"/>
        <n v="1179612.01"/>
        <n v="89275.91"/>
        <n v="74672.490000000005"/>
        <n v="584704.42000000004"/>
        <n v="338227.42"/>
        <n v="663533.47"/>
        <n v="971530.01"/>
        <n v="278905.88"/>
        <n v="231903.04"/>
        <n v="958517.01"/>
        <n v="111175.39"/>
        <n v="354285.41"/>
        <n v="871333.38"/>
        <n v="94980.91"/>
        <n v="624732.52"/>
        <n v="328818.02"/>
        <n v="66595.899999999994"/>
        <n v="685125.7"/>
        <n v="213021.92"/>
        <n v="735765.12"/>
        <n v="60421.21"/>
        <n v="184749.63"/>
        <n v="122356.51"/>
        <n v="12609.2"/>
        <n v="168281.4"/>
        <n v="144774"/>
        <n v="137793.60999999999"/>
        <n v="51449.99"/>
        <n v="122350.21"/>
        <n v="64260"/>
        <n v="78960"/>
        <n v="13860"/>
        <n v="18900"/>
        <n v="22050"/>
        <n v="23066.400000000001"/>
        <n v="25200"/>
        <n v="24351.599999999999"/>
        <n v="15111.6"/>
        <n v="11331.6"/>
        <n v="12583.21"/>
        <n v="1186702.79"/>
        <n v="116812.81"/>
        <n v="25872.01"/>
        <n v="23923.200000000001"/>
        <n v="115070.41"/>
        <n v="28771.200000000001"/>
        <n v="23733.63"/>
        <n v="45801.61"/>
        <n v="4624.8"/>
        <n v="21081.599999999999"/>
        <n v="34502.39"/>
        <n v="138348.72"/>
        <n v="594197.79"/>
        <n v="181589.09"/>
        <n v="197319.66"/>
        <n v="69997.22"/>
        <n v="22673.75"/>
        <n v="53126.57"/>
        <n v="19510.689999999999"/>
        <n v="10825.76"/>
        <n v="76576.5"/>
        <n v="22768.2"/>
        <n v="10605"/>
        <n v="84728.71"/>
        <n v="9361.7999999999993"/>
        <n v="19101.59"/>
        <n v="110926.19"/>
        <n v="107753.1"/>
        <n v="97406.41"/>
        <n v="16340.1"/>
        <n v="33642"/>
        <n v="14733.6"/>
        <n v="8481.89"/>
        <n v="85583.4"/>
        <n v="11226.6"/>
        <n v="39064.19"/>
        <n v="43416.82"/>
        <n v="17545.5"/>
        <n v="86545.22"/>
        <n v="15006.59"/>
        <n v="77143.490000000005"/>
        <n v="190591.8"/>
        <n v="337857.12"/>
        <n v="122334.1"/>
        <n v="60054.400000000001"/>
        <n v="86854.61"/>
        <n v="70432.61"/>
        <n v="293692.7"/>
        <n v="233199.39"/>
        <n v="27828.5"/>
        <n v="73862.59"/>
        <n v="73291.399999999994"/>
        <n v="67257.399999999994"/>
        <n v="115950.79"/>
        <n v="56700"/>
        <n v="54591.61"/>
        <n v="140238.01"/>
        <n v="41571.599999999999"/>
        <n v="10071.6"/>
        <n v="19303.2"/>
        <n v="19875.11"/>
        <n v="62143.21"/>
        <n v="50803.21"/>
        <n v="80161.210000000006"/>
        <n v="34834.800000000003"/>
        <n v="12854.4"/>
        <n v="74783.990000000005"/>
        <n v="78691.210000000006"/>
        <n v="33062.39"/>
        <n v="19180.810000000001"/>
        <n v="71942.39"/>
        <n v="761670"/>
        <n v="30240"/>
        <n v="773010"/>
        <n v="723012.54"/>
        <n v="1316340.3899999999"/>
        <n v="921385.81"/>
        <n v="188274.25"/>
        <n v="456282.05"/>
        <n v="1204491.75"/>
        <n v="867044.9"/>
        <n v="682160.41"/>
        <n v="693063.35"/>
        <n v="1170975.1000000001"/>
        <n v="859541.75"/>
        <n v="723170.18"/>
        <n v="693647"/>
        <n v="807011.31"/>
        <n v="1127058.54"/>
        <n v="670301.28"/>
        <n v="905314.33"/>
        <n v="900863.29"/>
        <n v="635479.94999999995"/>
        <n v="1213590.6399999999"/>
        <n v="85035.99"/>
        <n v="19527.91"/>
        <n v="28879.200000000001"/>
        <n v="81900"/>
        <n v="10775.1"/>
        <n v="9832.2199999999993"/>
        <n v="14160"/>
        <n v="77227.19"/>
        <n v="86812.800000000003"/>
        <n v="121305.59"/>
        <n v="17280"/>
        <n v="33542.400000000001"/>
        <n v="2025817.5"/>
        <n v="104134.09"/>
        <n v="96705.19"/>
        <n v="41134.800000000003"/>
        <n v="123866.39"/>
        <n v="13372.8"/>
        <n v="18387.599999999999"/>
        <n v="10029.6"/>
        <n v="2266521.37"/>
        <n v="36912"/>
        <n v="56534.42"/>
        <n v="29312.79"/>
        <n v="20611.189999999999"/>
        <n v="47980.79"/>
        <n v="78681.600000000006"/>
        <n v="49656.01"/>
        <n v="30672.01"/>
        <n v="116995.22"/>
        <n v="56582.400000000001"/>
        <n v="98313.600000000006"/>
        <n v="29712.01"/>
        <n v="35462.400000000001"/>
        <n v="61437.61"/>
        <n v="90982.49"/>
        <n v="4264710.1500000004"/>
        <n v="1802952.91"/>
        <n v="54099.7"/>
        <n v="855654.83"/>
        <n v="1216073.6100000001"/>
        <n v="275592.15999999997"/>
        <n v="105093.8"/>
        <n v="313676.3"/>
        <n v="79045.399999999994"/>
        <n v="8561.7000000000007"/>
        <n v="83465.899999999994"/>
        <n v="1432.18"/>
        <n v="309969.07"/>
        <n v="1050521.52"/>
        <n v="45226.31"/>
        <n v="36120.01"/>
        <n v="185724.7"/>
        <n v="645135.43999999994"/>
        <n v="75211.5"/>
        <n v="847366.13"/>
        <n v="1011769.48"/>
        <n v="29400"/>
        <n v="1061351.8700000001"/>
        <n v="34954.51"/>
        <n v="326446.40999999997"/>
        <n v="256949.65"/>
        <n v="668021.89"/>
        <n v="534180.52"/>
        <n v="102131.4"/>
        <n v="4689.29"/>
        <n v="349668.94"/>
        <n v="86236.53"/>
        <n v="527412.93000000005"/>
        <n v="407052.75"/>
        <n v="350980.72"/>
        <n v="279.29000000000002"/>
        <n v="11804.8"/>
        <n v="51746.09"/>
        <n v="61835.9"/>
        <n v="304306.82"/>
        <n v="136064.59"/>
        <n v="386752.14"/>
        <n v="111423.89"/>
        <n v="2940.01"/>
        <n v="307795.59999999998"/>
        <n v="109367.33"/>
        <n v="188047.3"/>
        <n v="1976974.29"/>
        <n v="1261315.99"/>
        <n v="106201.21"/>
        <n v="209017.21"/>
        <n v="165790.81"/>
        <n v="472222.81"/>
        <n v="52038"/>
        <n v="68401.2"/>
        <n v="81454.8"/>
        <n v="80178"/>
        <n v="143589.6"/>
        <n v="35850.5"/>
        <n v="20101.2"/>
        <n v="25183.22"/>
        <n v="89014.8"/>
        <n v="20580"/>
        <n v="16800"/>
        <n v="30074.1"/>
        <n v="47552.4"/>
        <n v="15143.02"/>
        <n v="89472.59"/>
        <n v="80954.67"/>
        <n v="1279827.78"/>
        <n v="38752.559999999998"/>
        <n v="92501.64"/>
        <n v="1360899.55"/>
        <n v="181321.14"/>
        <n v="1220848.8799999999"/>
        <n v="328528.19"/>
        <n v="1943865"/>
        <n v="756751"/>
        <n v="556100"/>
        <n v="240683"/>
        <n v="135147.64000000001"/>
        <n v="104949.61"/>
        <n v="157417.14480000001"/>
        <n v="248724.01"/>
        <n v="194618.8"/>
        <n v="409012.8"/>
        <n v="610089.39"/>
        <n v="54103.61"/>
        <n v="245384.03"/>
        <n v="197666.83"/>
        <n v="312874.31"/>
        <n v="116645.91"/>
        <n v="20407.28"/>
        <n v="229244.27"/>
        <n v="370908.07"/>
        <n v="918236.6"/>
        <n v="59912.79"/>
        <n v="50621.61"/>
        <n v="58060.78"/>
        <n v="28261.61"/>
        <n v="42181.59"/>
        <n v="43632.01"/>
        <n v="170139.97"/>
        <n v="44981.59"/>
        <n v="33100.79"/>
        <n v="63744.02"/>
        <n v="50261.59"/>
        <n v="19161.599999999999"/>
        <n v="18710.400000000001"/>
        <n v="233388.77"/>
        <n v="28098"/>
        <n v="89936.81"/>
        <n v="45593.8"/>
        <n v="1230625.9099999999"/>
        <n v="3375719.91"/>
        <n v="771886.52"/>
        <n v="1402516.73"/>
        <n v="5934.6"/>
        <n v="15627.6"/>
        <n v="8904.61"/>
        <n v="13742.98"/>
        <n v="19791"/>
        <n v="23430.62"/>
        <n v="37875.61"/>
        <n v="12517.2"/>
        <n v="11329.21"/>
        <n v="41018.410000000003"/>
        <n v="106371.89"/>
        <n v="46762.8"/>
        <n v="3364.2"/>
        <n v="8645.7000000000007"/>
        <n v="7415.1"/>
        <n v="179665.51"/>
        <n v="51870.02"/>
        <n v="24150"/>
        <n v="157500"/>
        <n v="10500.01"/>
        <n v="23625"/>
        <n v="55818.02"/>
        <n v="92958.61"/>
        <n v="2702.71"/>
        <n v="16926.009999999998"/>
        <n v="89250"/>
        <n v="67569.600000000006"/>
        <n v="130116.01"/>
        <n v="41563.199999999997"/>
        <n v="49122.5"/>
        <n v="21420"/>
        <n v="39849.599999999999"/>
        <n v="133896"/>
        <n v="190646.39"/>
        <n v="26880"/>
        <n v="21411.599999999999"/>
        <n v="70980"/>
        <n v="100346.4"/>
        <n v="29278.959999999999"/>
        <n v="90177.13"/>
        <n v="267765.98"/>
        <n v="64284"/>
        <n v="1220601.97"/>
        <n v="478716.51"/>
        <n v="1236280.3200000001"/>
        <n v="628982.66"/>
        <n v="415609.93"/>
        <n v="1228797.26"/>
        <n v="549506.18000000005"/>
        <n v="877357.14"/>
        <n v="1211411.52"/>
        <n v="58576.32"/>
        <n v="1080945.1499999999"/>
        <n v="361722.26"/>
        <n v="288636.5"/>
        <n v="58350.6"/>
        <n v="32637.01"/>
        <n v="802063.52"/>
        <n v="619233.1"/>
        <n v="548930.17000000004"/>
        <n v="830972.16"/>
        <n v="5400"/>
        <n v="31962.62"/>
        <n v="268979.03000000003"/>
        <n v="197844.9"/>
        <n v="164733.35"/>
        <n v="163743.34"/>
        <n v="230627.1"/>
        <n v="98510.28"/>
        <n v="296355.19"/>
        <n v="164733.35999999999"/>
        <n v="106376.82"/>
        <n v="329466.73"/>
        <n v="13213.81"/>
        <n v="58939.65"/>
        <n v="43659"/>
        <n v="55301.4"/>
        <n v="29833.65"/>
        <n v="30561.3"/>
        <n v="18702.599999999999"/>
        <n v="34792.410000000003"/>
        <n v="53232"/>
        <n v="41236.79"/>
        <n v="46603.99"/>
        <n v="38841.599999999999"/>
        <n v="24443.21"/>
        <n v="22540.799999999999"/>
        <n v="13440"/>
        <n v="64747.21"/>
        <n v="81964.78"/>
        <n v="28771.21"/>
        <n v="42672"/>
        <n v="6686.4"/>
        <n v="356039.09"/>
        <n v="2812720.47"/>
        <n v="600521.64"/>
        <n v="17501.41"/>
        <n v="17658.03"/>
        <n v="13446.01"/>
        <n v="6703.2"/>
        <n v="214200"/>
        <n v="30462.6"/>
        <n v="19530"/>
        <n v="6287.4"/>
        <n v="22780.799999999999"/>
        <n v="40005"/>
        <n v="11550.01"/>
        <n v="2702.7"/>
        <n v="333665.65999999997"/>
        <n v="204569.01"/>
        <n v="256456.22"/>
        <n v="182265.15"/>
        <n v="50808.81"/>
        <n v="7680"/>
        <n v="333738.34999999998"/>
        <n v="54681.58"/>
        <n v="41745.589999999997"/>
        <n v="55703.199999999997"/>
        <n v="120854.39999999999"/>
        <n v="44568"/>
        <n v="42192"/>
        <n v="74313.600000000006"/>
        <n v="9110"/>
        <n v="16300.8"/>
        <n v="67622.399999999994"/>
        <n v="44102.39"/>
        <n v="74692.800000000003"/>
        <n v="830211.92"/>
        <n v="49140.01"/>
        <n v="9609.6"/>
        <n v="1520330"/>
        <n v="627388.30000000005"/>
        <n v="154513.79999999999"/>
        <n v="836090.5"/>
        <n v="206136.72"/>
        <n v="140230.32"/>
        <n v="375439.41"/>
        <n v="56534.1"/>
        <n v="1249010.69"/>
        <n v="32734.799999999999"/>
        <n v="42149.81"/>
        <n v="521233.29"/>
        <n v="15225"/>
        <n v="892759.01"/>
        <n v="45415.34"/>
        <n v="129690.38"/>
        <n v="832886.59"/>
        <n v="75478.210000000006"/>
        <n v="376663.72"/>
        <n v="22575"/>
        <n v="2143010.11"/>
        <s v="4,43.625.00"/>
        <n v="26775.01"/>
        <n v="585325.31999999995"/>
        <n v="25725"/>
        <n v="364662.23"/>
        <n v="310592.81"/>
        <n v="54600"/>
        <n v="1229817.43"/>
        <n v="697451.3"/>
        <n v="89564.99"/>
        <n v="159294.81"/>
        <n v="10500"/>
        <n v="741677.32"/>
        <n v="14700"/>
        <n v="210986.98"/>
        <n v="333700.52"/>
        <n v="370972.7"/>
        <n v="127796.89"/>
        <n v="81463.199999999997"/>
        <n v="38706.5"/>
        <n v="577584"/>
        <n v="153255.19"/>
        <n v="336863.07"/>
        <n v="121812.59"/>
        <n v="109817.41"/>
        <n v="267951.62"/>
        <n v="131816.29999999999"/>
        <n v="48486.41"/>
        <n v="103584.19"/>
        <n v="25103.51"/>
        <n v="53752.61"/>
        <n v="31236.87"/>
        <n v="31472.22"/>
        <n v="20323.900000000001"/>
        <n v="50792.34"/>
        <n v="94874.26"/>
        <n v="13896.45"/>
        <n v="23180.57"/>
        <n v="15877.44"/>
        <n v="16769.25"/>
        <n v="64425.35"/>
        <n v="308278.76"/>
        <n v="109798.92"/>
        <n v="26754.42"/>
        <n v="211880.9"/>
        <n v="22487.08"/>
        <n v="346668.65"/>
        <n v="32751.18"/>
        <n v="22028.16"/>
        <n v="167610.51999999999"/>
        <n v="267862.96000000002"/>
        <n v="70284.08"/>
        <n v="11702.46"/>
        <n v="303921.11"/>
        <n v="97826.4"/>
        <n v="89787.63"/>
        <n v="114223.19"/>
        <n v="198139.21"/>
        <n v="63403.199999999997"/>
        <n v="8989.42"/>
        <n v="85209.61"/>
        <n v="143984.4"/>
        <n v="105772.8"/>
        <n v="57111.6"/>
        <n v="10063.200000000001"/>
        <n v="67149.600000000006"/>
        <n v="68854.8"/>
        <n v="67183.199999999997"/>
        <n v="110838"/>
        <n v="6882.32"/>
        <n v="156292.22"/>
        <n v="17777.89"/>
        <n v="69014.42"/>
        <n v="34032"/>
        <n v="14927.99"/>
        <n v="36777.599999999999"/>
        <n v="35182.410000000003"/>
        <n v="100629.6"/>
        <n v="40043.199999999997"/>
        <n v="28468.81"/>
        <n v="27340.79"/>
        <n v="24950.400000000001"/>
        <n v="82486.399999999994"/>
        <n v="24000.01"/>
        <n v="22680"/>
        <n v="534999.96"/>
        <n v="37800"/>
        <n v="11340"/>
        <n v="84694.68"/>
        <n v="332900.40999999997"/>
        <n v="10107.299999999999"/>
        <n v="35263.199999999997"/>
        <n v="5834.49"/>
        <n v="273557.90999999997"/>
        <n v="681921.85"/>
        <n v="9335.9"/>
        <n v="128304"/>
        <n v="807851.3"/>
        <n v="964192.32"/>
        <n v="833722.23"/>
        <n v="1239111.1499999999"/>
        <n v="690698.16"/>
        <n v="1284547.1499999999"/>
        <n v="217747.21"/>
        <n v="1447976.88"/>
        <n v="748173.4"/>
        <n v="1014963.85"/>
        <n v="147153.60999999999"/>
        <n v="295849.21000000002"/>
        <n v="1344130.45"/>
        <n v="1166596.3799999999"/>
        <n v="937866.61"/>
        <n v="718835.55"/>
        <n v="976997.17"/>
        <n v="864007.96"/>
        <n v="914963.75"/>
        <n v="1097670.26"/>
        <n v="1485000"/>
        <n v="1278192.97"/>
        <n v="47847.6"/>
        <n v="732325.44"/>
        <n v="24429.29"/>
        <n v="6300"/>
        <n v="111703.2"/>
        <n v="132442.81"/>
        <n v="11319.01"/>
        <n v="152762.4"/>
        <n v="282895.2"/>
        <n v="202347.62"/>
        <n v="67618.59"/>
        <n v="98187.6"/>
        <n v="126294.01"/>
        <n v="128881.2"/>
        <n v="515768.4"/>
        <n v="104084.41"/>
        <n v="234603.59"/>
        <n v="260223.61"/>
        <n v="211125.59"/>
        <n v="83092.78"/>
        <n v="112459.2"/>
        <n v="15330.01"/>
        <n v="13401.61"/>
        <n v="49401.59"/>
        <n v="21100.79"/>
        <n v="47702.400000000001"/>
        <n v="82554.41"/>
        <n v="66681.59"/>
        <n v="96158.399999999994"/>
        <n v="8140.99"/>
        <n v="434499.13"/>
        <n v="14180.59"/>
        <n v="411494.14"/>
        <n v="67387.320000000007"/>
        <n v="23843.82"/>
        <n v="146460.17000000001"/>
        <n v="14728.55"/>
        <n v="9230.76"/>
        <n v="44287.32"/>
        <n v="12558.7"/>
        <n v="254806.86"/>
        <n v="79542.539999999994"/>
        <n v="57211"/>
        <n v="118992.71"/>
        <n v="25051.19"/>
        <n v="15684.9"/>
        <n v="6204.63"/>
        <n v="8611.67"/>
        <n v="141146.6"/>
        <n v="342517.7"/>
        <n v="85889.32"/>
        <n v="42068.61"/>
        <n v="85172.5"/>
        <n v="60739"/>
        <n v="116317.61"/>
        <n v="457463.28"/>
        <n v="39011"/>
        <n v="35135.1"/>
        <n v="60174.8"/>
        <n v="142702.71"/>
        <n v="183929.89"/>
        <n v="33079.15"/>
        <n v="57750"/>
        <n v="41475.01"/>
        <n v="24246.6"/>
        <n v="34650"/>
        <n v="6825"/>
        <n v="3915933.07"/>
        <n v="988612.8"/>
        <n v="1257548.6000000001"/>
        <n v="83150.92"/>
        <n v="17588.21"/>
        <n v="27316.1"/>
        <n v="194652.52"/>
        <n v="142337.29999999999"/>
        <n v="126734.34"/>
        <n v="168362.61"/>
        <n v="32734.81"/>
        <n v="177468.93"/>
        <n v="66303.3"/>
        <n v="151660.62"/>
        <n v="163452.81"/>
        <n v="13456.11"/>
        <n v="116337.17"/>
        <n v="190555.41"/>
        <n v="414414"/>
        <n v="12600"/>
        <n v="158952.54"/>
        <n v="129165.43"/>
        <n v="182611.14"/>
        <n v="19950"/>
        <n v="127681.37"/>
        <n v="106695.4"/>
        <n v="186611.62"/>
        <n v="189345.8"/>
        <n v="95839.8"/>
        <n v="16230.9"/>
        <n v="79536.75"/>
        <n v="16923.060000000001"/>
        <n v="50743"/>
        <n v="8604.75"/>
        <n v="54959.53"/>
        <n v="20214.04"/>
        <n v="40129.33"/>
        <n v="5383.85"/>
        <n v="37856.29"/>
        <n v="20857.78"/>
        <n v="14784"/>
        <n v="89823.29"/>
        <n v="16104.88"/>
        <n v="66743.570000000007"/>
        <n v="230906.92"/>
        <n v="13903.41"/>
        <n v="18399.5"/>
        <n v="359659.98"/>
        <n v="18113.2"/>
        <n v="20664.71"/>
        <n v="84212.800000000003"/>
        <n v="171242.41"/>
        <n v="92358"/>
        <n v="60009.599999999999"/>
        <n v="207698.41"/>
        <n v="125916.01"/>
        <n v="69636"/>
        <n v="47401.2"/>
        <n v="32743.200000000001"/>
        <n v="22226.41"/>
        <n v="76834.8"/>
        <n v="107016.01"/>
        <n v="19226.2"/>
        <n v="20290.900000000001"/>
        <n v="4193"/>
        <n v="28106.400000000001"/>
        <n v="388567.2"/>
        <n v="195923.69"/>
        <n v="3772474.41"/>
        <n v="2133529.9700000002"/>
        <n v="4610.76"/>
        <n v="4158"/>
        <n v="114719.22"/>
        <n v="205916.71"/>
        <n v="149037.25"/>
        <n v="226351.64"/>
        <n v="232846.67"/>
        <n v="229340.11"/>
        <n v="699621.12"/>
        <n v="983007.39"/>
        <n v="53961.84"/>
        <n v="1187620.3400000001"/>
        <n v="201432.25"/>
        <n v="1103351.04"/>
        <n v="538000.57999999996"/>
        <n v="29472.97"/>
        <n v="246945.62"/>
        <n v="694194.5"/>
        <n v="1022929.36"/>
        <n v="1150491.03"/>
        <n v="1127332.23"/>
        <n v="964556.4"/>
        <n v="1472644.8"/>
        <n v="285743.53999999998"/>
        <n v="1260969.98"/>
        <n v="944875.56"/>
        <n v="723414.03"/>
        <n v="963335.76"/>
        <n v="927392.64"/>
        <n v="911044.54"/>
        <n v="677440.83"/>
        <n v="1038089.89"/>
        <n v="11069.52"/>
        <n v="238627.62"/>
        <n v="88380.6"/>
        <n v="67863.19"/>
        <n v="60004.55"/>
        <n v="20896.259999999998"/>
        <n v="6437.21"/>
        <n v="991.76"/>
        <n v="12171.61"/>
        <n v="10942.4"/>
        <n v="17325"/>
        <n v="17850"/>
        <n v="19038.61"/>
        <n v="19425.009999999998"/>
        <n v="21105"/>
        <n v="24019.81"/>
        <n v="25076.1"/>
        <n v="27312.58"/>
        <n v="39375"/>
        <n v="57815.11"/>
        <n v="76881.69"/>
        <n v="72919"/>
        <n v="105469.04"/>
        <n v="124830.31"/>
        <n v="149100"/>
        <n v="119924.71"/>
        <n v="144281.19"/>
        <n v="168978.6"/>
        <n v="174883.11"/>
        <n v="309701.71999999997"/>
        <n v="331275"/>
        <n v="701066.07"/>
        <n v="300341.25"/>
        <n v="40296.89"/>
        <n v="33986.400000000001"/>
        <n v="360964.8"/>
        <n v="34423.199999999997"/>
        <n v="34011.599999999999"/>
        <n v="54524.4"/>
        <n v="66721.2"/>
        <n v="62983.199999999997"/>
        <n v="63798"/>
        <n v="56674.8"/>
        <n v="82639.199999999997"/>
        <n v="73054.8"/>
        <n v="3343.2"/>
        <n v="212394.01"/>
        <n v="38851.19"/>
        <n v="9067.2000000000007"/>
        <n v="21633.59"/>
        <n v="48600"/>
        <n v="115113.61"/>
        <n v="43200"/>
        <n v="41212.800000000003"/>
        <n v="60667.19"/>
        <n v="76939.199999999997"/>
        <n v="72864.02"/>
        <n v="26870.400000000001"/>
        <n v="60667.21"/>
        <n v="42211.19"/>
        <n v="125251.2"/>
        <n v="13382.4"/>
        <n v="26860.799999999999"/>
        <n v="49326.400000000001"/>
        <n v="13430.4"/>
        <n v="52281.599999999999"/>
        <n v="25891.200000000001"/>
        <n v="71020.81"/>
        <n v="41712"/>
        <n v="47162.400000000001"/>
        <n v="25920"/>
        <n v="4291.2"/>
        <n v="21571.200000000001"/>
        <n v="91876.81"/>
        <n v="50038.400000000001"/>
        <n v="46022.400000000001"/>
        <n v="64800"/>
        <n v="34560.01"/>
        <n v="429119.99"/>
        <n v="86607.19"/>
        <n v="151396.01999999999"/>
        <n v="72912"/>
        <n v="43536.800000000003"/>
        <n v="29740.799999999999"/>
        <n v="26390.39"/>
        <n v="535596.6"/>
        <n v="35974.39"/>
        <n v="44278.080000000002"/>
        <n v="270319.31"/>
        <n v="98706.29"/>
        <n v="3049.2"/>
        <n v="76405.56"/>
        <n v="10798.48"/>
        <n v="110722.16"/>
        <n v="127354.92"/>
        <n v="320369.31"/>
        <n v="7801.64"/>
        <n v="29762.04"/>
        <n v="21695.52"/>
        <n v="177796.5"/>
        <n v="546669.93000000005"/>
        <n v="9018"/>
        <n v="15913.8"/>
        <n v="15498"/>
        <n v="3618"/>
        <n v="29375.99"/>
        <n v="12906"/>
        <n v="11275.24"/>
        <n v="7554.6"/>
        <n v="21583.82"/>
        <n v="14992.6"/>
        <n v="17430"/>
        <n v="55335"/>
        <n v="55626.22"/>
        <n v="64178.11"/>
        <n v="76041"/>
        <n v="55531.69"/>
        <n v="87852.1"/>
        <n v="115269"/>
        <n v="107838.49"/>
        <n v="147145.59"/>
        <n v="130197.21"/>
        <n v="175648.2"/>
        <n v="145473.26999999999"/>
        <n v="136760.44"/>
        <n v="167707.42000000001"/>
        <n v="172904.17"/>
        <n v="213263.41"/>
        <n v="272602.40999999997"/>
        <n v="343277.19"/>
        <n v="309797.62"/>
        <n v="360032.41"/>
        <n v="457006.21"/>
        <n v="416428.62"/>
        <n v="476194"/>
        <n v="556924.24"/>
        <n v="834640.11"/>
        <n v="692112.43"/>
        <n v="809092.89"/>
        <n v="777162.42"/>
        <n v="910257.62"/>
        <n v="958609.41"/>
        <n v="914133.43"/>
        <n v="687768.9"/>
        <n v="1155490.71"/>
        <n v="1250706.8"/>
        <n v="7355.27"/>
        <n v="11243.54"/>
        <n v="16687.45"/>
        <n v="6920.76"/>
        <n v="32289.18"/>
        <n v="57944.03"/>
        <n v="65262.11"/>
        <n v="115342.92"/>
        <n v="187655.15"/>
        <n v="259812.69"/>
        <n v="452778.17"/>
        <n v="138005.03"/>
        <n v="391230"/>
        <n v="416041.52"/>
        <n v="536747.4"/>
        <n v="74811.78"/>
        <n v="197964.21"/>
        <n v="506520"/>
        <n v="491489.57"/>
        <n v="40809.31"/>
        <n v="97939.07"/>
        <n v="262737.99"/>
        <n v="134187.21"/>
        <n v="311394.48"/>
        <n v="79447.199999999997"/>
        <n v="148008"/>
        <n v="87822"/>
        <n v="197677.2"/>
        <n v="29374.81"/>
        <n v="293848.81"/>
        <n v="133022.39999999999"/>
        <n v="172578.01"/>
        <n v="86032.81"/>
        <n v="261769.21"/>
        <n v="72231.600000000006"/>
        <n v="405568.8"/>
        <n v="45947"/>
        <n v="69703.210000000006"/>
        <n v="73474.81"/>
        <n v="576420.57999999996"/>
        <n v="469142.42"/>
        <n v="1090935.04"/>
        <n v="26433"/>
        <n v="712905.47"/>
        <n v="336223.66"/>
        <n v="57311.4"/>
        <n v="231427.82"/>
        <n v="112091.69"/>
        <n v="290289.84999999998"/>
        <n v="1320937.76"/>
        <n v="300325.21000000002"/>
        <n v="9216.9"/>
        <n v="41510.699999999997"/>
        <n v="35966.71"/>
        <n v="56497.99"/>
        <n v="94038"/>
        <n v="82698.02"/>
        <n v="40286.400000000001"/>
        <n v="25199.99"/>
        <n v="36531.599999999999"/>
        <n v="68006.399999999994"/>
        <n v="28543.21"/>
        <n v="92383.2"/>
        <n v="62563.199999999997"/>
        <n v="40303.199999999997"/>
        <n v="240346.51"/>
        <n v="47904.12"/>
        <n v="295776.03999999998"/>
        <n v="152476.79"/>
        <n v="112851.21"/>
        <n v="142857.59"/>
        <n v="141241.60999999999"/>
        <n v="148814.41"/>
        <n v="93197.62"/>
        <n v="81438.399999999994"/>
        <n v="101548.8"/>
        <n v="107779.19"/>
        <n v="45100.81"/>
        <n v="47929.61"/>
        <n v="92083.199999999997"/>
        <n v="77212.820000000007"/>
        <n v="67423.199999999997"/>
        <n v="63782.400000000001"/>
        <n v="46252.81"/>
        <n v="61411.199999999997"/>
        <n v="58943.99"/>
        <n v="29894.400000000001"/>
        <n v="37353.599999999999"/>
        <n v="50803.199999999997"/>
        <n v="45071.99"/>
        <n v="43680"/>
        <n v="29692.799999999999"/>
        <n v="35971.199999999997"/>
        <n v="35472"/>
        <n v="32601.59"/>
        <n v="29246.400000000001"/>
        <n v="31680"/>
        <n v="21523.200000000001"/>
        <n v="28752"/>
        <n v="20131.2"/>
        <n v="25406.400000000001"/>
        <n v="24479.99"/>
        <n v="19171.189999999999"/>
        <n v="19171.2"/>
        <n v="19603.189999999999"/>
      </sharedItems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68420" maxValue="39937610411143"/>
    </cacheField>
    <cacheField name="Mode" numFmtId="0">
      <sharedItems containsBlank="1"/>
    </cacheField>
    <cacheField name="Box" numFmtId="0">
      <sharedItems containsString="0" containsBlank="1" containsNumber="1" containsInteger="1" minValue="0" maxValue="26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0">
        <s v="Dispatched"/>
        <s v="Requested for PO reopen"/>
        <s v="OOS Hence Closed"/>
        <s v="LOW MOQ , Hence Closed"/>
        <s v="Requested for Reschedule app date"/>
        <s v="Not Dispatch, Kuldeep to provide stock on floor"/>
        <s v="RTO Pending"/>
        <s v="RTD"/>
        <s v="RTO, SRO to be updated by Mahendra"/>
        <s v="Closed"/>
        <s v="Order Cancelled by MP, Closed"/>
        <s v="PO Expired"/>
        <s v="RTO Closed"/>
        <s v="Pending at WH to Process"/>
        <s v="HOLD - Due to App Not Confirm BY MP"/>
        <s v="PO cncl, Mark Rto SRO pending"/>
        <s v="PO Cancelled - Need to return"/>
        <s v="RTD - Request for PO Extend"/>
        <s v="HOLD By Ecom Team"/>
        <m/>
      </sharedItems>
    </cacheField>
    <cacheField name="Logistics Status" numFmtId="0">
      <sharedItems containsBlank="1" count="14">
        <s v="Waiting For Appointment"/>
        <s v="Delivered"/>
        <s v="Take New App."/>
        <m/>
        <s v="Partial Delivered"/>
        <s v="Not Handover To Logistics"/>
        <s v="Close"/>
        <s v="Arrived at hub"/>
        <s v="RTO Delivered"/>
        <s v="In Transit"/>
        <s v="RTO Closed"/>
        <s v="In Process"/>
        <s v="OFD"/>
        <s v="RTD"/>
      </sharedItems>
    </cacheField>
    <cacheField name="Delivery Date" numFmtId="0">
      <sharedItems containsNonDate="0" containsDate="1" containsString="0" containsBlank="1" minDate="2005-09-26T00:00:00" maxDate="2025-10-18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82461"/>
    </cacheField>
    <cacheField name="Operations Remarks" numFmtId="0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tring="0" containsBlank="1" containsNumber="1" containsInteger="1" minValue="1" maxValue="53"/>
    </cacheField>
    <cacheField name="fill rate" numFmtId="0">
      <sharedItems containsString="0" containsBlank="1" containsNumber="1" containsInteger="1" minValue="0" maxValue="0"/>
    </cacheField>
    <cacheField name="Open/Processed PO" numFmtId="0">
      <sharedItems containsBlank="1"/>
    </cacheField>
    <cacheField name="Main P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1.406161921303" createdVersion="8" refreshedVersion="8" minRefreshableVersion="3" recordCount="1695" xr:uid="{00000000-000A-0000-FFFF-FFFF06000000}">
  <cacheSource type="worksheet">
    <worksheetSource ref="A1:AI1690" sheet="OnlineB2B"/>
  </cacheSource>
  <cacheFields count="35">
    <cacheField name="Marketplace" numFmtId="0">
      <sharedItems count="19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</sharedItems>
    </cacheField>
    <cacheField name="PO" numFmtId="0">
      <sharedItems containsMixedTypes="1" containsNumber="1" containsInteger="1" minValue="19682" maxValue="4388611000028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SemiMixedTypes="0" containsNonDate="0" containsDate="1" containsString="0" minDate="2025-08-26T00:00:00" maxDate="2025-10-11T00:00:00"/>
    </cacheField>
    <cacheField name="Exp Date" numFmtId="14">
      <sharedItems containsDate="1" containsBlank="1" containsMixedTypes="1" minDate="2025-09-03T00:00:00" maxDate="3433-04-29T00:00:00"/>
    </cacheField>
    <cacheField name="Value" numFmtId="0">
      <sharedItems containsMixedTypes="1" containsNumber="1" minValue="0" maxValue="9395302"/>
    </cacheField>
    <cacheField name="PO Qty" numFmtId="0">
      <sharedItems containsSemiMixedTypes="0" containsString="0" containsNumber="1" containsInteger="1" minValue="1" maxValue="121750"/>
    </cacheField>
    <cacheField name="App Qty" numFmtId="0">
      <sharedItems containsBlank="1" containsMixedTypes="1" containsNumber="1" containsInteger="1" minValue="10" maxValue="56220"/>
    </cacheField>
    <cacheField name="Status" numFmtId="0">
      <sharedItems containsBlank="1"/>
    </cacheField>
    <cacheField name="Appointment ID" numFmtId="0">
      <sharedItems containsBlank="1" containsMixedTypes="1" containsNumber="1" minValue="223225.75000000009" maxValue="247474004983"/>
    </cacheField>
    <cacheField name="Dispatch Qty" numFmtId="0">
      <sharedItems containsBlank="1" containsMixedTypes="1" containsNumber="1" containsInteger="1" minValue="1" maxValue="56220"/>
    </cacheField>
    <cacheField name="App Date" numFmtId="0">
      <sharedItems containsDate="1" containsBlank="1" containsMixedTypes="1" minDate="2025-02-24T00:00:00" maxDate="2025-10-30T00:00:00"/>
    </cacheField>
    <cacheField name="Dispatch Date" numFmtId="0">
      <sharedItems containsDate="1" containsBlank="1" containsMixedTypes="1" minDate="2025-02-21T00:00:00" maxDate="2025-10-12T00:00:00"/>
    </cacheField>
    <cacheField name="Invoice Date" numFmtId="0">
      <sharedItems containsDate="1" containsBlank="1" containsMixedTypes="1" minDate="2025-02-20T00:00:00" maxDate="2025-10-12T00:00:00"/>
    </cacheField>
    <cacheField name="InvoiceNumber" numFmtId="0">
      <sharedItems containsBlank="1"/>
    </cacheField>
    <cacheField name="Invoice Value" numFmtId="0">
      <sharedItems containsBlank="1" containsMixedTypes="1" containsNumber="1" minValue="-6480.010000000002" maxValue="5555847.0300000003"/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44795" maxValue="39937610327784"/>
    </cacheField>
    <cacheField name="Mode" numFmtId="0">
      <sharedItems containsBlank="1"/>
    </cacheField>
    <cacheField name="Box" numFmtId="0">
      <sharedItems containsBlank="1" containsMixedTypes="1" containsNumber="1" containsInteger="1" minValue="0" maxValue="30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7">
        <s v="Dispatched"/>
        <s v="OOS Hence Not Proceed"/>
        <s v="Closed"/>
        <s v="Appointment Not Confirm"/>
        <s v="Low MOQ Hence Closed"/>
        <s v="RTO to be process"/>
        <s v="Not Dispatch"/>
        <s v="LOW MOQ"/>
        <s v="RTO"/>
        <s v="Cancel"/>
        <s v="Close"/>
        <m/>
        <s v="Hold - Cancelled PO for Reopen"/>
        <s v="RTO pending"/>
        <s v="Pending"/>
        <s v="Reopen cancelled item "/>
        <s v="Pending at wh;appn 17th"/>
        <s v="Pending at wh;appn 13th"/>
        <s v="Pending at wh;appn 19th"/>
        <s v="Pending at wh; appn on 19th"/>
        <s v="Low Shelf Life"/>
        <s v="PO Expired - Need to mark RTO"/>
        <s v="OOS"/>
        <s v="Clsoed"/>
        <s v="pending at wh;appn on 19th"/>
        <s v="Not Dispacth"/>
        <s v="SKU OOS"/>
      </sharedItems>
    </cacheField>
    <cacheField name="Logistics Status" numFmtId="0">
      <sharedItems containsBlank="1"/>
    </cacheField>
    <cacheField name="Delivery Date" numFmtId="0">
      <sharedItems containsNonDate="0" containsDate="1" containsString="0" containsBlank="1" minDate="2005-09-26T00:00:00" maxDate="2025-10-09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56045"/>
    </cacheField>
    <cacheField name="Operations Remarks" numFmtId="1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emiMixedTypes="0" containsString="0" containsNumber="1" containsInteger="1" minValue="1" maxValue="46"/>
    </cacheField>
    <cacheField name="fill rate" numFmtId="0">
      <sharedItems containsString="0" containsBlank="1" containsNumber="1" minValue="0" maxValue="1"/>
    </cacheField>
    <cacheField name="Open/Processed PO" numFmtId="0">
      <sharedItems containsBlank="1"/>
    </cacheField>
    <cacheField name="Main PO" numFmtId="0">
      <sharedItems containsNonDate="0" containsString="0" containsBlank="1"/>
    </cacheField>
    <cacheField name="Month" numFmtId="0">
      <sharedItems containsBlank="1" count="4">
        <s v="Sept"/>
        <s v="Oct"/>
        <s v="`"/>
        <m/>
      </sharedItems>
    </cacheField>
    <cacheField name="Packing List N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1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1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"/>
    <n v="633"/>
    <m/>
    <s v="Confirmed"/>
    <s v="537000215616-11am"/>
    <n v="541"/>
    <d v="2025-09-15T00:00:00"/>
    <d v="2025-09-02T00:00:00"/>
    <x v="2"/>
    <s v="PSI/09/25/00032"/>
    <n v="146543.61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1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"/>
    <n v="148"/>
    <m/>
    <s v="Confirmed"/>
    <s v="11am"/>
    <n v="148"/>
    <d v="2025-09-12T00:00:00"/>
    <d v="2025-09-02T00:00:00"/>
    <x v="2"/>
    <s v="PSI/09/25/00005"/>
    <n v="34551.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1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1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1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"/>
    <n v="1071"/>
    <m/>
    <s v="Confirmed"/>
    <s v="571100642954-9am"/>
    <n v="633"/>
    <d v="2025-09-15T00:00:00"/>
    <d v="2025-09-02T00:00:00"/>
    <x v="2"/>
    <s v="PSI/09/25/00015"/>
    <n v="89887.67999999999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7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2"/>
    <s v="Delhivery"/>
    <n v="39937610111591"/>
    <s v="Surface"/>
    <n v="11"/>
    <n v="74.15000000000001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2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9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4999999999999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8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1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5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2"/>
    <n v="168"/>
    <n v="168"/>
    <s v="Confirmed"/>
    <m/>
    <n v="168"/>
    <d v="2025-09-13T00:00:00"/>
    <d v="2025-09-03T00:00:00"/>
    <x v="0"/>
    <s v="PSI/09/25/00093"/>
    <n v="52063.2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1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2"/>
    <n v="168"/>
    <n v="168"/>
    <s v="Confirmed"/>
    <m/>
    <n v="168"/>
    <d v="2025-09-15T00:00:00"/>
    <d v="2025-09-03T00:00:00"/>
    <x v="2"/>
    <s v="PSI/09/25/00046"/>
    <n v="52063.2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6"/>
    <n v="96"/>
    <n v="96"/>
    <s v="Confirmed"/>
    <m/>
    <n v="96"/>
    <d v="2025-09-12T00:00:00"/>
    <d v="2025-09-03T00:00:00"/>
    <x v="2"/>
    <s v="PSI/09/25/00039"/>
    <n v="28131.6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6"/>
    <n v="108"/>
    <n v="108"/>
    <s v="Confirmed"/>
    <m/>
    <n v="108"/>
    <d v="2025-09-22T00:00:00"/>
    <d v="2025-09-03T00:00:00"/>
    <x v="2"/>
    <s v="PSI/09/25/00049"/>
    <n v="37791.6"/>
    <s v="Delhivery"/>
    <n v="39937610113654"/>
    <s v="Surface"/>
    <n v="2"/>
    <n v="5.1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2"/>
    <n v="144"/>
    <n v="144"/>
    <s v="Confirmed"/>
    <m/>
    <n v="144"/>
    <d v="2025-09-11T00:00:00"/>
    <d v="2025-09-03T00:00:00"/>
    <x v="2"/>
    <s v="PSI/09/25/00043"/>
    <n v="47023.2"/>
    <s v="Delhivery"/>
    <n v="39937610113772"/>
    <s v="Surface"/>
    <n v="3"/>
    <n v="9.800000000000001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1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1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"/>
    <s v="Dp World "/>
    <s v="SP100883813"/>
    <s v="Surface"/>
    <n v="3"/>
    <n v="16.15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"/>
    <n v="544"/>
    <n v="544"/>
    <s v="Confirmed"/>
    <s v="NYKRENEE12300"/>
    <n v="484"/>
    <d v="2025-09-12T00:00:00"/>
    <d v="2025-09-04T00:00:00"/>
    <x v="1"/>
    <s v="PSI/09/25/00210"/>
    <n v="147671.3"/>
    <s v="Dp World "/>
    <s v="SP100883756"/>
    <s v="Surface"/>
    <n v="8"/>
    <n v="34.05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09999999999999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6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09999999999999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"/>
    <n v="366"/>
    <m/>
    <s v="Confirmed"/>
    <m/>
    <n v="366"/>
    <d v="2025-09-30T00:00:00"/>
    <d v="2025-09-05T00:00:00"/>
    <x v="5"/>
    <s v="PSI/09/25/00280"/>
    <n v="167416.2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0000000001"/>
    <n v="82"/>
    <m/>
    <s v="Confirmed"/>
    <m/>
    <n v="82"/>
    <d v="2025-09-16T00:00:00"/>
    <d v="2025-09-05T00:00:00"/>
    <x v="5"/>
    <s v="PSI/09/25/00261"/>
    <n v="9407.860000000001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4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1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2"/>
    <n v="81"/>
    <m/>
    <s v="Confirmed"/>
    <s v="735500727120-6am"/>
    <n v="75"/>
    <d v="2025-09-15T00:00:00"/>
    <d v="2025-09-04T00:00:00"/>
    <x v="1"/>
    <s v="PSI/09/25/00132"/>
    <n v="32995.2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9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1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1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1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1"/>
    <n v="216"/>
    <n v="216"/>
    <s v="Confirmed"/>
    <m/>
    <n v="24"/>
    <d v="2025-09-22T00:00:00"/>
    <d v="2025-09-05T00:00:00"/>
    <x v="1"/>
    <s v="PSI/09/25/00219"/>
    <n v="22041.6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"/>
    <n v="12"/>
    <m/>
    <s v="Confirmed"/>
    <s v="825442014973-02:45 PM IST"/>
    <n v="12"/>
    <d v="2025-09-19T00:00:00"/>
    <d v="2025-09-09T00:00:00"/>
    <x v="6"/>
    <s v="PSI/09/25/00591"/>
    <n v="5031.6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6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3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6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"/>
    <n v="226"/>
    <m/>
    <s v="Confirmed"/>
    <m/>
    <n v="223"/>
    <d v="2025-09-13T00:00:00"/>
    <d v="2025-09-05T00:00:00"/>
    <x v="5"/>
    <s v="PSI/09/25/00288"/>
    <n v="93989.71000000001"/>
    <s v="Dp World "/>
    <s v="SP100885577"/>
    <s v="Surface"/>
    <n v="3"/>
    <n v="10.2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1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1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4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6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"/>
    <n v="285"/>
    <m/>
    <s v="Confirmed"/>
    <m/>
    <n v="273"/>
    <d v="2025-09-13T00:00:00"/>
    <d v="2025-09-05T00:00:00"/>
    <x v="5"/>
    <s v="PSI/09/25/00285"/>
    <n v="88118.78999999999"/>
    <s v="Dp World "/>
    <s v="SP100885570"/>
    <s v="Surface"/>
    <n v="3"/>
    <n v="20.15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"/>
    <n v="132"/>
    <m/>
    <s v="Confirmed"/>
    <m/>
    <n v="127"/>
    <d v="2025-09-13T00:00:00"/>
    <d v="2025-09-05T00:00:00"/>
    <x v="5"/>
    <s v="PSI/09/25/00279 "/>
    <n v="48753.6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8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6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5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5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5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6"/>
    <n v="120"/>
    <n v="120"/>
    <s v="Confirmed"/>
    <m/>
    <n v="120"/>
    <d v="2025-09-15T00:00:00"/>
    <d v="2025-09-04T00:00:00"/>
    <x v="1"/>
    <s v="PSI/09/25/00234"/>
    <n v="38211.6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1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3"/>
    <n v="151"/>
    <n v="151"/>
    <s v="Confirmed"/>
    <s v="890600626847-11am"/>
    <n v="151"/>
    <d v="2025-09-20T00:00:00"/>
    <d v="2025-09-05T00:00:00"/>
    <x v="5"/>
    <s v="PSI/09/25/00256"/>
    <n v="10464.3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6"/>
    <n v="130"/>
    <m/>
    <s v="Confirmed"/>
    <s v="22280064536-7am"/>
    <n v="130"/>
    <d v="2025-09-16T00:00:00"/>
    <d v="2025-09-05T00:00:00"/>
    <x v="5"/>
    <s v="PSI/09/25/00260"/>
    <n v="26325.6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8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3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3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2"/>
    <n v="132"/>
    <n v="132"/>
    <s v="Confirmed"/>
    <m/>
    <n v="120"/>
    <d v="2025-09-23T00:00:00"/>
    <d v="2025-09-06T00:00:00"/>
    <x v="5"/>
    <s v="PSI/09/25/00313"/>
    <n v="47923.2"/>
    <s v="Fast Track"/>
    <n v="100068713"/>
    <s v="Surface"/>
    <n v="2"/>
    <n v="16.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"/>
    <n v="144"/>
    <n v="144"/>
    <s v="Confirmed"/>
    <m/>
    <n v="78"/>
    <d v="2025-09-15T00:00:00"/>
    <d v="2025-09-06T00:00:00"/>
    <x v="5"/>
    <s v="PSI/09/25/00307"/>
    <n v="67828.78999999999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"/>
    <n v="192"/>
    <n v="192"/>
    <s v="Confirmed"/>
    <m/>
    <n v="96"/>
    <d v="2025-09-15T00:00:00"/>
    <d v="2025-09-06T00:00:00"/>
    <x v="5"/>
    <s v="PSI/09/25/00312"/>
    <n v="43142.4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"/>
    <n v="144"/>
    <n v="144"/>
    <s v="Confirmed"/>
    <m/>
    <n v="144"/>
    <d v="2025-09-15T00:00:00"/>
    <d v="2025-09-06T00:00:00"/>
    <x v="5"/>
    <s v="PSI/09/25/00314"/>
    <n v="60892.8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9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9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"/>
    <n v="96"/>
    <n v="96"/>
    <s v="Confirmed"/>
    <m/>
    <n v="96"/>
    <d v="2025-09-15T00:00:00"/>
    <d v="2025-09-05T00:00:00"/>
    <x v="5"/>
    <s v="PSI/09/25/00301"/>
    <n v="33532.8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8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7999999999"/>
    <n v="263"/>
    <n v="263"/>
    <s v="Confirmed"/>
    <s v="NYKRENEE15282"/>
    <n v="244"/>
    <d v="2025-09-18T00:00:00"/>
    <d v="2025-09-06T00:00:00"/>
    <x v="4"/>
    <s v="PSI/09/25/00383"/>
    <n v="89512.50999999999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1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7999999999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8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2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"/>
    <n v="168"/>
    <n v="168"/>
    <s v="Confirmed"/>
    <n v="4501689498"/>
    <n v="144"/>
    <d v="2025-09-16T00:00:00"/>
    <d v="2025-09-08T00:00:00"/>
    <x v="10"/>
    <s v="PSI/09/25/00504"/>
    <n v="39938.4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8"/>
    <n v="885"/>
    <n v="885"/>
    <s v="Confirmed"/>
    <m/>
    <n v="420"/>
    <d v="2025-10-03T00:00:00"/>
    <d v="2025-09-12T00:00:00"/>
    <x v="9"/>
    <s v="PSI/09/25/01129"/>
    <n v="132911.17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5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1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6"/>
    <n v="491"/>
    <n v="491"/>
    <s v="Confirmed"/>
    <m/>
    <n v="389"/>
    <d v="2025-09-25T00:00:00"/>
    <d v="2025-09-12T00:00:00"/>
    <x v="9"/>
    <s v="PSI/09/25/01161"/>
    <n v="121064.96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8"/>
    <n v="96"/>
    <n v="96"/>
    <s v="Confirmed"/>
    <n v="4501688772"/>
    <n v="96"/>
    <d v="2025-09-27T00:00:00"/>
    <d v="2025-09-10T00:00:00"/>
    <x v="8"/>
    <s v="PSI/09/25/00736"/>
    <n v="21556.8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2"/>
    <s v="Fast Track"/>
    <n v="100069116"/>
    <s v="Surface"/>
    <n v="2"/>
    <n v="18.6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"/>
    <n v="336"/>
    <n v="336"/>
    <s v="Confirmed"/>
    <m/>
    <n v="312"/>
    <d v="2025-09-22T00:00:00"/>
    <d v="2025-09-09T00:00:00"/>
    <x v="6"/>
    <s v="PSI/09/25/00568"/>
    <n v="99609.60000000001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6"/>
    <n v="72"/>
    <n v="72"/>
    <s v="Confirmed"/>
    <m/>
    <n v="72"/>
    <d v="2025-09-22T00:00:00"/>
    <d v="2025-09-09T00:00:00"/>
    <x v="6"/>
    <s v="PSI/09/25/00572"/>
    <n v="27801.6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699999999"/>
    <s v="XPRESSBEES"/>
    <m/>
    <s v="Surface"/>
    <n v="33"/>
    <n v="123.132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199999999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4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6"/>
    <n v="80"/>
    <n v="80"/>
    <s v="Confirmed"/>
    <m/>
    <n v="80"/>
    <d v="2025-09-22T00:00:00"/>
    <d v="2025-09-09T00:00:00"/>
    <x v="6"/>
    <s v="PSI/09/25/00574"/>
    <n v="26841.6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2"/>
    <n v="132"/>
    <n v="132"/>
    <s v="Confirmed"/>
    <m/>
    <n v="84"/>
    <d v="2025-10-06T00:00:00"/>
    <d v="2025-09-09T00:00:00"/>
    <x v="6"/>
    <s v="PSI/09/25/00566"/>
    <n v="42153.6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9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3"/>
    <s v="Delhivery"/>
    <n v="39937610145375"/>
    <s v="Surface"/>
    <n v="5"/>
    <n v="34.7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59999999999999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"/>
    <n v="526"/>
    <m/>
    <s v="Confirmed"/>
    <s v="519800276221-8am"/>
    <n v="330"/>
    <d v="2025-09-23T00:00:00"/>
    <d v="2025-09-11T00:00:00"/>
    <x v="8"/>
    <s v="PSI/09/25/00746"/>
    <n v="93583.00999999999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4999999999999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1"/>
    <n v="369"/>
    <m/>
    <s v="Confirmed"/>
    <s v="546700499493-12pm"/>
    <n v="233"/>
    <d v="2025-09-20T00:00:00"/>
    <d v="2025-09-10T00:00:00"/>
    <x v="8"/>
    <s v="PSI/09/25/00672"/>
    <n v="77937.35000000001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3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5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2"/>
    <n v="813"/>
    <m/>
    <s v="Confirmed"/>
    <s v="46100776209-8am"/>
    <n v="301"/>
    <d v="2025-09-23T00:00:00"/>
    <d v="2025-09-15T00:00:00"/>
    <x v="13"/>
    <s v="PSI/09/25/01306"/>
    <n v="85059.78999999999"/>
    <s v="Delhivery"/>
    <n v="39937610162945"/>
    <s v="Surface"/>
    <n v="3"/>
    <n v="18.6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"/>
    <n v="1449"/>
    <m/>
    <s v="Confirmed"/>
    <s v="495400478151-11am"/>
    <n v="946"/>
    <d v="2025-09-22T00:00:00"/>
    <d v="2025-09-11T00:00:00"/>
    <x v="8"/>
    <s v="PSI/09/25/00753"/>
    <n v="262229.84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"/>
    <n v="782"/>
    <m/>
    <s v="Confirmed"/>
    <s v="27200681871-2pm"/>
    <n v="404"/>
    <d v="2025-09-23T00:00:00"/>
    <d v="2025-09-15T00:00:00"/>
    <x v="13"/>
    <s v="PSI/09/25/01307"/>
    <n v="148809.52"/>
    <s v="Delhivery"/>
    <n v="39937610163074"/>
    <s v="Surface"/>
    <n v="5"/>
    <n v="33.95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"/>
    <n v="983"/>
    <m/>
    <s v="Confirmed"/>
    <s v="578200605923-10am"/>
    <n v="306"/>
    <d v="2025-09-22T00:00:00"/>
    <d v="2025-09-11T00:00:00"/>
    <x v="8"/>
    <s v="PSI/09/25/00705"/>
    <n v="82251.39999999999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2"/>
    <n v="2942"/>
    <m/>
    <s v="Confirmed"/>
    <s v="587900729863-7pm"/>
    <n v="1069"/>
    <d v="2025-09-20T00:00:00"/>
    <d v="2025-09-11T00:00:00"/>
    <x v="14"/>
    <s v="PSI/09/25/00990"/>
    <n v="326254.59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2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9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1"/>
    <n v="7"/>
    <m/>
    <s v="Confirmed"/>
    <s v="620100465495-7am"/>
    <n v="7"/>
    <d v="2025-09-23T00:00:00"/>
    <d v="2025-09-11T00:00:00"/>
    <x v="8"/>
    <s v="PSI/09/25/00681"/>
    <n v="1220.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5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4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1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6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6"/>
    <n v="374"/>
    <m/>
    <s v="Confirmed"/>
    <s v="64268054973-12:30 PM IST"/>
    <n v="374"/>
    <d v="2025-09-19T00:00:00"/>
    <d v="2025-09-13T00:00:00"/>
    <x v="11"/>
    <s v="PSI/09/25/01167"/>
    <n v="144121.61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6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699999999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59999999999999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89999999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6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9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199999999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6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7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2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6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1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8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0000000001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2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6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6"/>
    <n v="96"/>
    <n v="96"/>
    <s v="Confirmed"/>
    <m/>
    <n v="96"/>
    <d v="2025-09-20T00:00:00"/>
    <d v="2025-09-11T00:00:00"/>
    <x v="14"/>
    <s v="PSI/09/25/00828"/>
    <n v="33171.6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2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9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000000001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6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2"/>
    <n v="120"/>
    <n v="120"/>
    <s v="Confirmed"/>
    <m/>
    <n v="120"/>
    <d v="2025-09-29T00:00:00"/>
    <d v="2025-09-11T00:00:00"/>
    <x v="14"/>
    <s v="PSI/09/25/00836"/>
    <n v="41203.2"/>
    <s v="Fast Track"/>
    <n v="100069302"/>
    <s v="Surface"/>
    <n v="1"/>
    <n v="2.55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"/>
    <n v="84"/>
    <n v="84"/>
    <s v="Confirmed"/>
    <m/>
    <n v="84"/>
    <d v="2025-09-29T00:00:00"/>
    <d v="2025-09-11T00:00:00"/>
    <x v="14"/>
    <s v="PSI/09/25/00835"/>
    <n v="25382.4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2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1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6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2"/>
    <n v="640"/>
    <n v="640"/>
    <s v="Confirmed"/>
    <m/>
    <n v="270"/>
    <d v="2025-09-29T00:00:00"/>
    <d v="2025-09-11T00:00:00"/>
    <x v="14"/>
    <s v="PSI/09/25/00838"/>
    <n v="43113.6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8"/>
    <n v="32"/>
    <m/>
    <s v="Confirmed"/>
    <m/>
    <n v="32"/>
    <d v="2025-09-25T00:00:00"/>
    <d v="2025-09-11T00:00:00"/>
    <x v="14"/>
    <s v="PSI/09/25/00818"/>
    <n v="23284.8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000000001"/>
    <s v="DP World"/>
    <s v="SP100934750"/>
    <s v="Air"/>
    <n v="4"/>
    <n v="35.95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1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2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1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"/>
    <n v="485"/>
    <m/>
    <s v="Confirmed"/>
    <m/>
    <n v="468"/>
    <d v="2025-09-19T00:00:00"/>
    <d v="2025-09-12T00:00:00"/>
    <x v="9"/>
    <s v="PSI/09/25/01100"/>
    <n v="143224.23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0000000001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00000001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0000000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5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9"/>
    <n v="122"/>
    <m/>
    <s v="Confirmed"/>
    <s v="758500219426-9am"/>
    <n v="73"/>
    <d v="2025-09-24T00:00:00"/>
    <d v="2025-09-16T00:00:00"/>
    <x v="12"/>
    <s v="PSI/09/25/01458"/>
    <n v="5058.9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9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09999999999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3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"/>
    <n v="2196"/>
    <m/>
    <s v="Confirmed"/>
    <s v="823127014973-02:45 PM IST"/>
    <n v="2124"/>
    <d v="2025-09-28T00:00:00"/>
    <d v="2025-09-19T00:00:00"/>
    <x v="7"/>
    <s v="PSI/09/25/02202"/>
    <n v="588688.8"/>
    <s v="Fast Track"/>
    <n v="100070661"/>
    <s v="Surface"/>
    <n v="13"/>
    <n v="97.09999999999999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2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00000001"/>
    <s v="DP World"/>
    <s v="SP100919521"/>
    <s v="Surface"/>
    <n v="38"/>
    <n v="160.2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"/>
    <n v="348"/>
    <n v="348"/>
    <s v="Confirmed"/>
    <m/>
    <n v="348"/>
    <d v="2025-09-26T00:00:00"/>
    <d v="2025-09-12T00:00:00"/>
    <x v="9"/>
    <s v="PSI/09/25/01165"/>
    <n v="149923.2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6"/>
    <n v="72"/>
    <n v="72"/>
    <s v="Confirmed"/>
    <m/>
    <n v="72"/>
    <d v="2025-09-22T00:00:00"/>
    <d v="2025-09-12T00:00:00"/>
    <x v="9"/>
    <s v="PSI/09/25/01151"/>
    <n v="23091.6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1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2"/>
    <n v="204"/>
    <n v="204"/>
    <s v="Confirmed"/>
    <m/>
    <n v="204"/>
    <d v="2025-09-22T00:00:00"/>
    <d v="2025-09-12T00:00:00"/>
    <x v="9"/>
    <s v="PSI/09/25/01142"/>
    <n v="60883.2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6"/>
    <n v="48"/>
    <n v="48"/>
    <s v="Confirmed"/>
    <m/>
    <n v="48"/>
    <d v="2025-09-26T00:00:00"/>
    <d v="2025-09-12T00:00:00"/>
    <x v="9"/>
    <s v="PSI/09/25/01067"/>
    <n v="23931.6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8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"/>
    <n v="539"/>
    <n v="539"/>
    <s v="Confirmed"/>
    <m/>
    <n v="416"/>
    <d v="2025-10-15T00:00:00"/>
    <d v="2025-09-18T00:00:00"/>
    <x v="11"/>
    <s v="PSI/09/25/01271"/>
    <n v="88332.00999999999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5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2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6"/>
    <n v="96"/>
    <n v="96"/>
    <s v="Confirmed"/>
    <n v="4501700154"/>
    <n v="96"/>
    <d v="2025-09-23T00:00:00"/>
    <d v="2025-09-15T00:00:00"/>
    <x v="13"/>
    <s v="PSI/09/25/01334"/>
    <n v="30747.6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0000000000001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2"/>
    <n v="84"/>
    <n v="84"/>
    <s v="Confirmed"/>
    <m/>
    <n v="72"/>
    <d v="2025-09-29T00:00:00"/>
    <d v="2025-09-15T00:00:00"/>
    <x v="11"/>
    <s v="PSI/09/25/01270"/>
    <n v="33091.2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"/>
    <n v="138"/>
    <n v="138"/>
    <s v="Confirmed"/>
    <m/>
    <n v="108"/>
    <d v="2025-10-06T00:00:00"/>
    <d v="2025-09-15T00:00:00"/>
    <x v="11"/>
    <s v="PSI/09/25/01269"/>
    <n v="39820.8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1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1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"/>
    <n v="126"/>
    <n v="126"/>
    <s v="Confirmed"/>
    <s v="NYKRENEE15077"/>
    <n v="126"/>
    <d v="2025-09-22T00:00:00"/>
    <d v="2025-09-13T00:00:00"/>
    <x v="11"/>
    <s v="PSI/09/25/01242"/>
    <n v="39800.63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7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6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4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1"/>
    <n v="280"/>
    <m/>
    <s v="Confirmed"/>
    <m/>
    <n v="215"/>
    <d v="2025-09-26T00:00:00"/>
    <d v="2025-09-19T00:00:00"/>
    <x v="7"/>
    <s v="PSI/09/25/01847"/>
    <n v="69250.99000000001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"/>
    <n v="123"/>
    <m/>
    <s v="Confirmed"/>
    <m/>
    <n v="115"/>
    <d v="2025-09-26T00:00:00"/>
    <d v="2025-09-19T00:00:00"/>
    <x v="7"/>
    <s v="PSI/09/25/01849"/>
    <n v="34762.7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2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1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1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"/>
    <n v="84"/>
    <n v="84"/>
    <s v="Confirmed"/>
    <m/>
    <n v="84"/>
    <d v="2025-09-29T00:00:00"/>
    <d v="2025-09-15T00:00:00"/>
    <x v="11"/>
    <s v="PSI/09/25/01283"/>
    <n v="25382.4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6"/>
    <n v="174"/>
    <n v="174"/>
    <s v="Confirmed"/>
    <m/>
    <n v="108"/>
    <d v="2025-10-18T00:00:00"/>
    <d v="2025-09-15T00:00:00"/>
    <x v="11"/>
    <s v="PSI/09/25/01280"/>
    <n v="42633.6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8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"/>
    <n v="108"/>
    <n v="108"/>
    <s v="Confirmed"/>
    <m/>
    <n v="108"/>
    <d v="2025-10-06T00:00:00"/>
    <d v="2025-09-15T00:00:00"/>
    <x v="11"/>
    <s v="PSI/09/25/01286"/>
    <n v="38332.8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6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000000001"/>
    <s v="Delhivery"/>
    <n v="39937610163553"/>
    <s v="Surface"/>
    <n v="4"/>
    <n v="16.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2"/>
    <s v="Delhivery"/>
    <n v="39937610166515"/>
    <s v="Surface"/>
    <n v="3"/>
    <n v="17.35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8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39999999999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8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1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1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4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1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09999999999999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2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4999999999999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3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1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8"/>
    <n v="2362"/>
    <m/>
    <s v="Confirmed"/>
    <s v="201700016626-10am"/>
    <n v="1992"/>
    <d v="2025-09-28T00:00:00"/>
    <d v="2025-09-17T00:00:00"/>
    <x v="22"/>
    <s v="PSI/09/25/01604"/>
    <n v="584704.42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0000000000001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1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2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9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2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1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1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"/>
    <n v="181"/>
    <m/>
    <s v="Confirmed"/>
    <s v="835200825941-1pm"/>
    <n v="181"/>
    <d v="2025-09-29T00:00:00"/>
    <d v="2025-09-17T00:00:00"/>
    <x v="22"/>
    <s v="PSI/09/25/01592"/>
    <n v="66595.89999999999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9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7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9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"/>
    <n v="486"/>
    <m/>
    <s v="Confirmed"/>
    <m/>
    <n v="486"/>
    <d v="2025-09-30T00:00:00"/>
    <d v="2025-09-25T00:00:00"/>
    <x v="16"/>
    <s v="PSI/09/25/03011"/>
    <n v="137793.61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699999999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1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"/>
    <n v="60"/>
    <n v="60"/>
    <s v="Confirmed"/>
    <m/>
    <n v="60"/>
    <d v="2025-10-10T00:00:00"/>
    <d v="2025-09-17T00:00:00"/>
    <x v="22"/>
    <s v="PSI/09/25/01615"/>
    <n v="23066.4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5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2"/>
    <n v="72"/>
    <n v="72"/>
    <s v="Confirmed"/>
    <m/>
    <n v="60"/>
    <d v="2025-10-02T00:00:00"/>
    <d v="2025-09-18T00:00:00"/>
    <x v="15"/>
    <s v="PSI/09/25/01654"/>
    <n v="24351.6"/>
    <s v="Delhivery"/>
    <n v="39937610182140"/>
    <s v="Surface"/>
    <n v="1"/>
    <n v="2.05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5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6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"/>
    <n v="36"/>
    <n v="36"/>
    <s v="Confirmed"/>
    <m/>
    <n v="36"/>
    <d v="2025-10-17T00:00:00"/>
    <d v="2025-09-19T00:00:00"/>
    <x v="7"/>
    <s v="PSI/09/25/01720"/>
    <n v="28771.2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2"/>
    <n v="72"/>
    <n v="72"/>
    <m/>
    <m/>
    <n v="40"/>
    <m/>
    <d v="2025-09-20T00:00:00"/>
    <x v="7"/>
    <s v="PSI/09/25/02132"/>
    <n v="21081.6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5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6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5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00000000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1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6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6"/>
    <n v="42"/>
    <m/>
    <s v="Confirmed"/>
    <s v="935200685720-10am"/>
    <n v="33"/>
    <d v="2025-10-01T00:00:00"/>
    <d v="2025-09-19T00:00:00"/>
    <x v="7"/>
    <s v="PSI/09/25/02090"/>
    <n v="8481.88999999999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39999999999"/>
    <n v="196"/>
    <m/>
    <s v="Confirmed"/>
    <s v="106700607967-8am"/>
    <n v="196"/>
    <d v="2025-09-29T00:00:00"/>
    <d v="2025-09-19T00:00:00"/>
    <x v="7"/>
    <s v="PSI/09/25/02092"/>
    <n v="85583.39999999999"/>
    <s v="Delhivery"/>
    <n v="39937610189895"/>
    <s v="Surface"/>
    <n v="2"/>
    <n v="8.550000000000001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8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"/>
    <n v="273"/>
    <m/>
    <m/>
    <m/>
    <n v="203"/>
    <m/>
    <m/>
    <x v="20"/>
    <s v="PSI/09/25/03828"/>
    <n v="77143.49000000001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4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4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09999999999999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6"/>
    <n v="189"/>
    <m/>
    <s v="Confirmed"/>
    <m/>
    <n v="171"/>
    <d v="2025-09-27T00:00:00"/>
    <d v="2025-09-22T00:00:00"/>
    <x v="25"/>
    <s v="PSI/09/25/02470"/>
    <n v="60054.4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6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1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"/>
    <n v="244"/>
    <m/>
    <s v="Confirmed"/>
    <m/>
    <n v="232"/>
    <d v="2025-09-27T00:00:00"/>
    <d v="2025-09-22T00:00:00"/>
    <x v="25"/>
    <s v="PSI/09/25/02416"/>
    <n v="73291.39999999999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1"/>
    <n v="227"/>
    <m/>
    <s v="Confirmed"/>
    <m/>
    <n v="218"/>
    <d v="2025-09-27T00:00:00"/>
    <d v="2025-09-22T00:00:00"/>
    <x v="25"/>
    <s v="PSI/09/25/02468"/>
    <n v="67257.39999999999"/>
    <s v="DP World"/>
    <s v="SP100912467"/>
    <s v="Surface"/>
    <n v="4"/>
    <n v="18.15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5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8"/>
    <n v="144"/>
    <n v="144"/>
    <s v="Confirmed"/>
    <m/>
    <n v="120"/>
    <d v="2025-10-02T00:00:00"/>
    <d v="2025-09-19T00:00:00"/>
    <x v="7"/>
    <s v="PSI/09/25/02153"/>
    <n v="41571.6"/>
    <s v="Delhivery"/>
    <n v="39937610190282"/>
    <s v="Surface"/>
    <n v="5"/>
    <n v="18.65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2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1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2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2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"/>
    <n v="192"/>
    <n v="192"/>
    <s v="Confirmed"/>
    <m/>
    <n v="192"/>
    <d v="2025-10-04T00:00:00"/>
    <d v="2025-09-19T00:00:00"/>
    <x v="7"/>
    <s v="PSI/09/25/02114"/>
    <n v="80161.21000000001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8"/>
    <n v="96"/>
    <n v="96"/>
    <s v="Confirmed"/>
    <m/>
    <n v="96"/>
    <d v="2025-10-02T00:00:00"/>
    <d v="2025-09-19T00:00:00"/>
    <x v="7"/>
    <s v="PSI/09/25/02113"/>
    <n v="34834.8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1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1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2"/>
    <n v="148"/>
    <n v="148"/>
    <s v="Confirmed"/>
    <m/>
    <n v="148"/>
    <d v="2025-10-09T00:00:00"/>
    <d v="2025-09-20T00:00:00"/>
    <x v="7"/>
    <s v="PSI/09/25/02124"/>
    <n v="78691.21000000001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4"/>
    <n v="72"/>
    <n v="72"/>
    <m/>
    <m/>
    <n v="24"/>
    <m/>
    <d v="2025-09-20T00:00:00"/>
    <x v="7"/>
    <s v="PSI/09/25/02137"/>
    <n v="19180.8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1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0000000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1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00000001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"/>
    <n v="3396"/>
    <n v="3396"/>
    <s v="Confirmed"/>
    <s v="NYKRENEE18682"/>
    <n v="2592"/>
    <d v="2025-10-15T00:00:00"/>
    <d v="2025-09-22T00:00:00"/>
    <x v="21"/>
    <s v="PSI/09/25/02385"/>
    <n v="807011.310000000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4"/>
    <n v="4188"/>
    <n v="4188"/>
    <s v="Confirmed"/>
    <s v="NYKRENEE12346"/>
    <n v="3880"/>
    <d v="2025-10-09T00:00:00"/>
    <d v="2025-09-20T00:00:00"/>
    <x v="21"/>
    <s v="PSI/09/25/02249 "/>
    <n v="1213590.64"/>
    <s v="DP World"/>
    <s v="SP100909259"/>
    <s v="Surface"/>
    <n v="40"/>
    <n v="270.1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8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"/>
    <n v="281"/>
    <m/>
    <m/>
    <m/>
    <n v="245"/>
    <m/>
    <d v="2025-09-24T00:00:00"/>
    <x v="19"/>
    <s v="PSI/09/25/02507"/>
    <n v="85035.99000000001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"/>
    <n v="181"/>
    <n v="181"/>
    <s v="Confirmed"/>
    <s v="462600247244-1pm"/>
    <n v="141"/>
    <d v="2025-10-09T00:00:00"/>
    <d v="2025-09-23T00:00:00"/>
    <x v="25"/>
    <s v="PSI/09/25/02489"/>
    <n v="28879.2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1"/>
    <n v="37"/>
    <n v="37"/>
    <m/>
    <m/>
    <n v="37"/>
    <m/>
    <d v="2025-09-23T00:00:00"/>
    <x v="25"/>
    <s v="PSI/09/25/02505"/>
    <n v="9832.219999999999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1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"/>
    <n v="96"/>
    <n v="96"/>
    <s v="Confirmed"/>
    <m/>
    <n v="96"/>
    <d v="2025-10-09T00:00:00"/>
    <d v="2025-09-23T00:00:00"/>
    <x v="25"/>
    <s v="PSI/09/25/02494"/>
    <n v="33542.4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8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4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5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6"/>
    <n v="132"/>
    <n v="132"/>
    <s v="Confirmed"/>
    <m/>
    <n v="132"/>
    <d v="2025-10-03T00:00:00"/>
    <d v="2025-09-20T00:00:00"/>
    <x v="21"/>
    <s v="PSI/09/25/02258"/>
    <n v="18387.6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2"/>
    <n v="48"/>
    <n v="48"/>
    <s v="Confirmed"/>
    <m/>
    <n v="48"/>
    <d v="2025-10-09T00:00:00"/>
    <d v="2025-09-23T00:00:00"/>
    <x v="25"/>
    <s v="PSI/09/25/02492"/>
    <n v="20611.19"/>
    <s v="Fast Track"/>
    <n v="100071361"/>
    <s v="Surface"/>
    <n v="1"/>
    <n v="4.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1"/>
    <n v="184"/>
    <n v="184"/>
    <s v="Confirmed"/>
    <m/>
    <n v="160"/>
    <d v="2025-09-30T00:00:00"/>
    <d v="2025-09-23T00:00:00"/>
    <x v="25"/>
    <s v="PSI/09/25/02495"/>
    <n v="78681.60000000001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2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1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6"/>
    <n v="144"/>
    <n v="144"/>
    <s v="Confirmed"/>
    <m/>
    <n v="144"/>
    <d v="2025-10-04T00:00:00"/>
    <d v="2025-09-24T00:00:00"/>
    <x v="25"/>
    <s v="PSI/09/25/02502"/>
    <n v="35462.4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2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"/>
    <n v="1646"/>
    <m/>
    <s v="Confirmed"/>
    <s v="831524014973-12:45 PM IST"/>
    <n v="217"/>
    <d v="2025-10-12T00:00:00"/>
    <m/>
    <x v="20"/>
    <s v="PSI/09/25/04059"/>
    <n v="90982.49000000001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"/>
    <n v="7575"/>
    <m/>
    <s v="Confirmed"/>
    <s v="540700424018-8am"/>
    <n v="5398"/>
    <d v="2025-10-06T00:00:00"/>
    <d v="2025-09-27T00:00:00"/>
    <x v="19"/>
    <s v="PSI/09/25/03225"/>
    <n v="1216073.6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1"/>
    <n v="1676"/>
    <m/>
    <s v="Confirmed"/>
    <s v="190100219740-11am"/>
    <n v="1180"/>
    <d v="2025-10-06T00:00:00"/>
    <d v="2025-09-30T00:00:00"/>
    <x v="20"/>
    <s v="PSI/09/25/03824"/>
    <n v="275592.16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"/>
    <n v="393"/>
    <m/>
    <s v="Confirmed"/>
    <s v="588600811141-8am"/>
    <n v="234"/>
    <d v="2025-10-07T00:00:00"/>
    <d v="2025-09-27T00:00:00"/>
    <x v="17"/>
    <s v="PSI/09/25/03204"/>
    <n v="79045.39999999999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1"/>
    <n v="81"/>
    <m/>
    <s v="Confirmed"/>
    <s v="592600691238-9am"/>
    <n v="81"/>
    <d v="2025-10-06T00:00:00"/>
    <d v="2025-09-27T00:00:00"/>
    <x v="16"/>
    <s v="PSI/09/25/03146"/>
    <n v="8561.700000000001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9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"/>
    <n v="3539"/>
    <m/>
    <s v="Confirmed"/>
    <s v="71800011572-7am"/>
    <n v="2581"/>
    <d v="2025-10-09T00:00:00"/>
    <d v="2025-09-24T00:00:00"/>
    <x v="19"/>
    <s v="PSI/09/25/02850"/>
    <n v="645135.4399999999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4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"/>
    <n v="6374"/>
    <m/>
    <s v="Confirmed"/>
    <s v="271800102931-1pm"/>
    <n v="4780"/>
    <d v="2025-10-07T00:00:00"/>
    <d v="2025-09-27T00:00:00"/>
    <x v="16"/>
    <s v="PSI/09/25/03409"/>
    <n v="1061351.87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4"/>
    <n v="2191"/>
    <m/>
    <s v="Confirmed"/>
    <s v="873600776916-9am"/>
    <n v="1746"/>
    <d v="2025-10-06T00:00:00"/>
    <d v="2025-09-29T00:00:00"/>
    <x v="24"/>
    <s v="PSI/09/25/03415"/>
    <n v="326446.41"/>
    <s v="Delhivery"/>
    <n v="39937610237753"/>
    <s v="Surface"/>
    <n v="12"/>
    <n v="69.40000000000001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1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1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"/>
    <n v="4033"/>
    <m/>
    <m/>
    <m/>
    <n v="2406"/>
    <m/>
    <d v="2025-09-24T00:00:00"/>
    <x v="19"/>
    <s v="PSI/09/25/02861"/>
    <n v="527412.9300000001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7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1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8"/>
    <n v="1854"/>
    <m/>
    <s v="Confirmed"/>
    <s v="409000463744-12pm"/>
    <n v="1349"/>
    <d v="2025-10-07T00:00:00"/>
    <d v="2025-09-27T00:00:00"/>
    <x v="24"/>
    <s v="PSI/09/25/03354"/>
    <n v="307795.6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4"/>
    <n v="1092"/>
    <m/>
    <s v="Confirmed"/>
    <m/>
    <n v="576"/>
    <m/>
    <m/>
    <x v="20"/>
    <s v="PSI/09/25/03803"/>
    <n v="188047.3"/>
    <m/>
    <m/>
    <m/>
    <n v="5"/>
    <n v="36.8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3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1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6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1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1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6"/>
    <s v="DP World"/>
    <s v="SP100934739"/>
    <s v="Surface"/>
    <n v="2"/>
    <n v="17.65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8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2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8"/>
    <n v="372"/>
    <m/>
    <m/>
    <m/>
    <n v="372"/>
    <m/>
    <m/>
    <x v="29"/>
    <s v="PSI/10/25/02082"/>
    <n v="135147.64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"/>
    <n v="396"/>
    <m/>
    <m/>
    <m/>
    <n v="396"/>
    <m/>
    <d v="2025-10-17T00:00:00"/>
    <x v="29"/>
    <s v="PSI/10/25/02077"/>
    <n v="157417.1448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2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5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2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1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4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0000000000001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2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8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6"/>
    <n v="48"/>
    <n v="48"/>
    <s v="Confirmed"/>
    <m/>
    <n v="48"/>
    <d v="2025-10-11T00:00:00"/>
    <d v="2025-09-26T00:00:00"/>
    <x v="17"/>
    <s v="PSI/09/25/03131"/>
    <n v="19161.6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"/>
    <n v="32"/>
    <n v="32"/>
    <s v="Confirmed"/>
    <m/>
    <n v="32"/>
    <d v="2025-10-11T00:00:00"/>
    <d v="2025-09-26T00:00:00"/>
    <x v="17"/>
    <s v="PSI/09/25/03126"/>
    <n v="18710.4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3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1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2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2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"/>
    <n v="6650"/>
    <m/>
    <m/>
    <m/>
    <n v="5432"/>
    <m/>
    <m/>
    <x v="30"/>
    <s v="PSI/10/25/00867"/>
    <n v="1230625.91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6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1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000000000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1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2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1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8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1"/>
    <n v="71"/>
    <m/>
    <m/>
    <m/>
    <n v="45"/>
    <m/>
    <m/>
    <x v="33"/>
    <s v="PSI/09/25/03534"/>
    <n v="3364.2"/>
    <m/>
    <m/>
    <m/>
    <n v="1"/>
    <n v="1.15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"/>
    <n v="66"/>
    <m/>
    <s v="Confirmed"/>
    <s v="529800641845-6am"/>
    <n v="59"/>
    <d v="2025-10-14T00:00:00"/>
    <d v="2025-10-03T00:00:00"/>
    <x v="32"/>
    <s v="PSI/10/25/00145"/>
    <n v="8645.700000000001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5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0000000001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1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1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1"/>
    <n v="252"/>
    <n v="252"/>
    <s v="Confirmed"/>
    <m/>
    <n v="228"/>
    <d v="2025-10-06T00:00:00"/>
    <d v="2025-09-27T00:00:00"/>
    <x v="24"/>
    <s v="PSI/09/25/03327"/>
    <n v="67569.60000000001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8"/>
    <n v="132"/>
    <n v="132"/>
    <s v="Confirmed"/>
    <m/>
    <n v="108"/>
    <d v="2025-10-12T00:00:00"/>
    <d v="2025-09-27T00:00:00"/>
    <x v="24"/>
    <s v="PSI/09/25/03330"/>
    <n v="41563.2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9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"/>
    <n v="204"/>
    <n v="204"/>
    <s v="Confirmed"/>
    <m/>
    <n v="108"/>
    <d v="2025-10-07T00:00:00"/>
    <d v="2025-09-27T00:00:00"/>
    <x v="24"/>
    <s v="PSI/09/25/03408"/>
    <n v="39849.6"/>
    <s v="Delhivery"/>
    <n v="39937610236316"/>
    <s v="Surface"/>
    <n v="1"/>
    <n v="4.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8"/>
    <n v="96"/>
    <n v="96"/>
    <s v="Confirmed"/>
    <m/>
    <n v="72"/>
    <d v="2025-10-09T00:00:00"/>
    <d v="2025-09-27T00:00:00"/>
    <x v="24"/>
    <s v="PSI/09/25/03371"/>
    <n v="21411.6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6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6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5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1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5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2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7"/>
    <n v="2046"/>
    <m/>
    <s v="Confirmed"/>
    <s v="NYKRENEE15882"/>
    <n v="1708"/>
    <d v="2025-10-15T00:00:00"/>
    <d v="2025-10-02T00:00:00"/>
    <x v="20"/>
    <s v="PSI/09/25/03924"/>
    <n v="548930.17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5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6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1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6"/>
    <n v="57"/>
    <m/>
    <s v="Confirmed"/>
    <s v="148100065768-1pm"/>
    <n v="57"/>
    <d v="2025-10-09T00:00:00"/>
    <d v="2025-09-29T00:00:00"/>
    <x v="33"/>
    <s v="PSI/09/25/03525"/>
    <n v="18702.6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1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8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6"/>
    <n v="108"/>
    <n v="108"/>
    <s v="Confirmed"/>
    <m/>
    <n v="108"/>
    <d v="2025-10-18T00:00:00"/>
    <d v="2025-10-06T00:00:00"/>
    <x v="28"/>
    <s v="PSI/10/25/00527"/>
    <n v="38841.6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4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1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"/>
    <n v="60"/>
    <n v="60"/>
    <s v="Confirmed"/>
    <m/>
    <n v="60"/>
    <d v="2025-10-18T00:00:00"/>
    <d v="2025-10-06T00:00:00"/>
    <x v="28"/>
    <s v="PSI/10/25/00509"/>
    <n v="22540.8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4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6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5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8"/>
    <n v="92"/>
    <m/>
    <s v="Confirmed"/>
    <s v="57600158309-8am"/>
    <n v="92"/>
    <d v="2025-10-11T00:00:00"/>
    <d v="2025-10-04T00:00:00"/>
    <x v="32"/>
    <s v="PSI/10/25/00221"/>
    <n v="22780.8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1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6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6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4"/>
    <n v="1605"/>
    <n v="1605"/>
    <s v="Requested"/>
    <m/>
    <n v="1243"/>
    <m/>
    <d v="2025-10-04T00:00:00"/>
    <x v="35"/>
    <s v="PSI/10/25/00355"/>
    <n v="333738.35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1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6"/>
    <n v="102"/>
    <n v="102"/>
    <s v="Confirmed"/>
    <m/>
    <n v="102"/>
    <d v="2025-10-18T00:00:00"/>
    <d v="2025-10-06T00:00:00"/>
    <x v="28"/>
    <s v="PSI/10/25/00507"/>
    <n v="41745.59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1"/>
    <n v="217"/>
    <n v="217"/>
    <s v="Confirmed"/>
    <m/>
    <n v="217"/>
    <d v="2025-10-25T00:00:00"/>
    <d v="2025-10-06T00:00:00"/>
    <x v="28"/>
    <s v="PSI/10/25/00514"/>
    <n v="55703.2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"/>
    <n v="252"/>
    <n v="252"/>
    <s v="Confirmed"/>
    <m/>
    <n v="252"/>
    <d v="2025-10-18T00:00:00"/>
    <d v="2025-10-04T00:00:00"/>
    <x v="35"/>
    <s v="PSI/10/25/00354"/>
    <n v="120854.4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2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1"/>
    <n v="172"/>
    <n v="172"/>
    <s v="Confirmed"/>
    <m/>
    <n v="160"/>
    <d v="2025-10-18T00:00:00"/>
    <d v="2025-10-11T00:00:00"/>
    <x v="23"/>
    <s v="PSI/10/25/01009"/>
    <n v="74313.60000000001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1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9"/>
    <n v="282"/>
    <n v="282"/>
    <s v="Confirmed"/>
    <m/>
    <n v="180"/>
    <d v="2025-10-18T00:00:00"/>
    <d v="2025-10-04T00:00:00"/>
    <x v="35"/>
    <s v="PSI/10/25/00351"/>
    <n v="67622.39999999999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4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"/>
    <n v="370"/>
    <m/>
    <s v="Confirmed"/>
    <s v="282500733881-8pm"/>
    <n v="337"/>
    <d v="2025-10-13T00:00:00"/>
    <d v="2025-10-03T00:00:00"/>
    <x v="32"/>
    <s v="PSI/10/25/00148"/>
    <n v="154513.8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5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5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1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8"/>
    <n v="95"/>
    <m/>
    <s v="Confirmed"/>
    <s v="177000761161-8am"/>
    <n v="95"/>
    <d v="2025-10-14T00:00:00"/>
    <d v="2025-10-03T00:00:00"/>
    <x v="32"/>
    <s v="PSI/10/25/00139"/>
    <n v="32734.8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8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9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1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5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1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8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"/>
    <n v="3911"/>
    <m/>
    <s v="Confirmed"/>
    <s v="89900105190-9am"/>
    <n v="3204"/>
    <d v="2025-10-11T00:00:00"/>
    <d v="2025-10-02T00:00:00"/>
    <x v="20"/>
    <s v="PSI/09/25/04068"/>
    <n v="585325.3199999999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0000000000001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1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000000001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9"/>
    <n v="3967"/>
    <m/>
    <s v="Confirmed"/>
    <s v="196700762636-7am"/>
    <n v="3294"/>
    <d v="2025-10-11T00:00:00"/>
    <d v="2025-10-02T00:00:00"/>
    <x v="20"/>
    <s v="PSI/09/25/03926"/>
    <n v="741677.3199999999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7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9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2"/>
    <n v="266"/>
    <m/>
    <s v="Confirmed"/>
    <s v="64800824067-11am"/>
    <n v="266"/>
    <d v="2025-10-13T00:00:00"/>
    <d v="2025-10-03T00:00:00"/>
    <x v="32"/>
    <s v="PSI/10/25/00136"/>
    <n v="81463.2"/>
    <s v="Delhivery"/>
    <n v="39937610282671"/>
    <s v="Surface"/>
    <n v="2"/>
    <n v="17.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5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3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2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1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"/>
    <n v="79"/>
    <m/>
    <m/>
    <m/>
    <n v="49"/>
    <d v="2025-10-13T00:00:00"/>
    <d v="2025-10-04T00:00:00"/>
    <x v="35"/>
    <s v="PSI/10/25/00333"/>
    <n v="20323.9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5999999999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8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2"/>
    <n v="520"/>
    <m/>
    <s v="Confirmed"/>
    <m/>
    <n v="520"/>
    <d v="2025-10-11T00:00:00"/>
    <d v="2025-10-02T00:00:00"/>
    <x v="37"/>
    <s v="PSI/10/25/00088"/>
    <n v="167610.52"/>
    <s v="DP World"/>
    <s v="SP100927760"/>
    <s v="Surface"/>
    <n v="2"/>
    <n v="18.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2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"/>
    <n v="276"/>
    <m/>
    <m/>
    <m/>
    <n v="276"/>
    <m/>
    <m/>
    <x v="35"/>
    <s v="PSI/10/25/00319"/>
    <n v="97826.39999999999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4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2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6"/>
    <n v="120"/>
    <n v="120"/>
    <s v="Confirmed"/>
    <m/>
    <n v="120"/>
    <d v="2025-10-10T00:00:00"/>
    <d v="2025-10-03T00:00:00"/>
    <x v="32"/>
    <s v="PSI/10/25/00175"/>
    <n v="41571.6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1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5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"/>
    <n v="24"/>
    <n v="24"/>
    <s v="Confirmed"/>
    <m/>
    <n v="24"/>
    <d v="2025-10-22T00:00:00"/>
    <d v="2025-10-03T00:00:00"/>
    <x v="32"/>
    <s v="PSI/10/25/00180"/>
    <n v="10063.2"/>
    <s v="Delhivery"/>
    <n v="39937610286764"/>
    <s v="Surface"/>
    <n v="1"/>
    <n v="2.05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1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2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2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2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8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1"/>
    <n v="126"/>
    <n v="126"/>
    <s v="Confirmed"/>
    <m/>
    <n v="126"/>
    <d v="2025-10-14T00:00:00"/>
    <d v="2025-10-06T00:00:00"/>
    <x v="28"/>
    <s v="PSI/10/25/00502"/>
    <n v="36777.6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"/>
    <n v="158"/>
    <n v="158"/>
    <s v="Confirmed"/>
    <m/>
    <n v="124"/>
    <d v="2025-10-18T00:00:00"/>
    <d v="2025-10-07T00:00:00"/>
    <x v="27"/>
    <s v="PSI/10/25/00638"/>
    <n v="35182.41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1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2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8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"/>
    <n v="68"/>
    <n v="68"/>
    <s v="Confirmed"/>
    <m/>
    <n v="68"/>
    <d v="2025-10-18T00:00:00"/>
    <d v="2025-10-06T00:00:00"/>
    <x v="28"/>
    <s v="PSI/10/25/00508"/>
    <n v="24950.4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9"/>
    <n v="301"/>
    <n v="301"/>
    <s v="Confirmed"/>
    <m/>
    <n v="269"/>
    <d v="2025-10-22T00:00:00"/>
    <d v="2025-10-04T00:00:00"/>
    <x v="35"/>
    <s v="PSI/10/25/00350"/>
    <n v="82486.39999999999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8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7999999999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1"/>
    <s v="DP World"/>
    <s v="SP100942006"/>
    <s v="Surface"/>
    <n v="16"/>
    <n v="67.65000000000001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3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2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4"/>
    <n v="1774"/>
    <m/>
    <m/>
    <m/>
    <n v="1665"/>
    <m/>
    <d v="2025-10-11T00:00:00"/>
    <x v="36"/>
    <s v="PSI/10/25/00874"/>
    <n v="273557.91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5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199999999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2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5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5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5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1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"/>
    <n v="1196"/>
    <m/>
    <s v="Confirmed"/>
    <s v="NYKRENEE17658"/>
    <n v="1028"/>
    <d v="2025-10-20T00:00:00"/>
    <d v="2025-10-08T00:00:00"/>
    <x v="36"/>
    <s v="PSI/10/25/00720"/>
    <n v="295849.21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"/>
    <n v="4036"/>
    <m/>
    <s v="Confirmed"/>
    <s v="NYKRENEE11360"/>
    <n v="3756"/>
    <d v="2025-10-20T00:00:00"/>
    <d v="2025-10-08T00:00:00"/>
    <x v="36"/>
    <s v="PSI/10/25/00713"/>
    <n v="1166596.38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4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399999999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8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7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2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4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"/>
    <n v="252"/>
    <n v="252"/>
    <s v="Confirmed"/>
    <m/>
    <n v="252"/>
    <d v="2025-10-14T00:00:00"/>
    <d v="2025-10-07T00:00:00"/>
    <x v="27"/>
    <s v="PSI/10/25/00645"/>
    <n v="98187.60000000001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2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9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1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8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"/>
    <n v="120"/>
    <n v="120"/>
    <s v="Confirmed"/>
    <m/>
    <n v="120"/>
    <d v="2025-10-18T00:00:00"/>
    <d v="2025-10-06T00:00:00"/>
    <x v="28"/>
    <s v="PSI/10/25/00542"/>
    <n v="47702.4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1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2"/>
    <n v="360"/>
    <n v="360"/>
    <s v="Confirmed"/>
    <m/>
    <n v="306"/>
    <d v="2025-10-18T00:00:00"/>
    <d v="2025-10-04T00:00:00"/>
    <x v="35"/>
    <s v="PSI/10/25/00347"/>
    <n v="96158.39999999999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000000000001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6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1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0000000001"/>
    <n v="324"/>
    <m/>
    <m/>
    <m/>
    <n v="240"/>
    <m/>
    <d v="2025-10-13T00:00:00"/>
    <x v="41"/>
    <s v="PSI/10/25/01371"/>
    <n v="79542.53999999999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5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000000001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3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6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6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199999999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1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4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3"/>
    <n v="910"/>
    <m/>
    <s v="Confirmed"/>
    <s v="321400423667-12pm"/>
    <n v="572"/>
    <d v="2025-10-18T00:00:00"/>
    <d v="2025-10-09T00:00:00"/>
    <x v="23"/>
    <s v="PSI/10/25/01019"/>
    <n v="142337.3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6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3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7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9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3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7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"/>
    <n v="22"/>
    <m/>
    <s v="Confirmed"/>
    <m/>
    <n v="22"/>
    <d v="2025-10-18T00:00:00"/>
    <d v="2025-10-11T00:00:00"/>
    <x v="38"/>
    <s v="PSI/10/25/01316"/>
    <n v="16923.06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7999999999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6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"/>
    <n v="247"/>
    <m/>
    <m/>
    <m/>
    <n v="243"/>
    <d v="2025-10-13T00:00:00"/>
    <d v="2025-10-09T00:00:00"/>
    <x v="23"/>
    <s v="PSI/10/25/00822"/>
    <n v="89823.2899999999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6"/>
    <n v="183"/>
    <m/>
    <s v="Confirmed"/>
    <m/>
    <m/>
    <d v="2025-10-18T00:00:00"/>
    <d v="2025-10-08T00:00:00"/>
    <x v="36"/>
    <s v="PSI/10/25/00744"/>
    <n v="66743.57000000001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6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6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4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1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4"/>
    <n v="294"/>
    <m/>
    <s v="Confirmed"/>
    <m/>
    <n v="260"/>
    <d v="2025-10-18T00:00:00"/>
    <d v="2025-10-08T00:00:00"/>
    <x v="36"/>
    <s v="PSI/10/25/00715"/>
    <n v="84212.8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1"/>
    <n v="168"/>
    <n v="168"/>
    <s v="Confirmed"/>
    <m/>
    <n v="156"/>
    <d v="2025-10-15T00:00:00"/>
    <d v="2025-10-09T00:00:00"/>
    <x v="23"/>
    <s v="PSI/10/25/01026"/>
    <n v="60009.6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"/>
    <n v="96"/>
    <n v="96"/>
    <s v="Confirmed"/>
    <m/>
    <n v="96"/>
    <d v="2025-10-22T00:00:00"/>
    <d v="2025-10-09T00:00:00"/>
    <x v="23"/>
    <s v="PSI/10/25/01020"/>
    <n v="32743.2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4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2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"/>
    <n v="84"/>
    <n v="84"/>
    <s v="Confirmed"/>
    <m/>
    <n v="84"/>
    <d v="2025-10-17T00:00:00"/>
    <d v="2025-10-08T00:00:00"/>
    <x v="36"/>
    <s v="PSI/10/25/00778"/>
    <n v="28106.4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2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"/>
    <n v="7236"/>
    <m/>
    <s v="Confirmed"/>
    <s v="247975004983-12:00 PM IST"/>
    <n v="6834"/>
    <d v="2025-10-25T00:00:00"/>
    <m/>
    <x v="40"/>
    <s v="PSI/10/25/01869"/>
    <n v="2133529.97"/>
    <m/>
    <m/>
    <m/>
    <n v="25"/>
    <n v="276.1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"/>
    <n v="4000"/>
    <m/>
    <s v="Confirmed"/>
    <s v="NYKRENEE15801"/>
    <n v="3904"/>
    <d v="2025-10-17T00:00:00"/>
    <d v="2025-10-17T00:00:00"/>
    <x v="41"/>
    <s v="PSI/10/25/01392"/>
    <n v="1187620.34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5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8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1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2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4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00000001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8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8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0000000001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6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1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6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1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0000000001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1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0000000001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5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3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2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"/>
    <n v="3083"/>
    <m/>
    <s v="Confirmed"/>
    <s v="481400765990-9am"/>
    <n v="2812"/>
    <d v="2025-10-21T00:00:00"/>
    <d v="2025-10-13T00:00:00"/>
    <x v="41"/>
    <s v="PSI/10/25/01375"/>
    <n v="701066.0699999999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4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6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2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"/>
    <n v="156"/>
    <m/>
    <s v="Confirmed"/>
    <m/>
    <n v="108"/>
    <d v="2025-10-22T00:00:00"/>
    <d v="2025-10-14T00:00:00"/>
    <x v="31"/>
    <s v="PSI/10/25/01508"/>
    <n v="33986.4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2"/>
    <n v="96"/>
    <m/>
    <s v="Confirmed"/>
    <m/>
    <n v="96"/>
    <d v="2025-10-22T00:00:00"/>
    <d v="2025-10-14T00:00:00"/>
    <x v="31"/>
    <s v="PSI/10/25/01506"/>
    <n v="34423.2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6"/>
    <n v="96"/>
    <m/>
    <s v="Confirmed"/>
    <m/>
    <n v="96"/>
    <d v="2025-10-22T00:00:00"/>
    <d v="2025-10-14T00:00:00"/>
    <x v="31"/>
    <s v="PSI/10/25/01517"/>
    <n v="34011.6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2"/>
    <n v="168"/>
    <m/>
    <s v="Confirmed"/>
    <m/>
    <n v="168"/>
    <d v="2025-10-24T00:00:00"/>
    <d v="2025-10-14T00:00:00"/>
    <x v="31"/>
    <s v="PSI/10/25/01543"/>
    <n v="62983.2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8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"/>
    <n v="228"/>
    <m/>
    <s v="Confirmed"/>
    <m/>
    <n v="228"/>
    <d v="2025-10-24T00:00:00"/>
    <d v="2025-10-14T00:00:00"/>
    <x v="31"/>
    <s v="PSI/10/25/01512"/>
    <n v="82639.2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9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1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1"/>
    <n v="196"/>
    <n v="196"/>
    <s v="Confirmed"/>
    <m/>
    <n v="66"/>
    <d v="2025-10-27T00:00:00"/>
    <d v="2025-10-15T00:00:00"/>
    <x v="39"/>
    <s v="PSI/10/25/01632"/>
    <n v="9067.200000000001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1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6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2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2"/>
    <n v="234"/>
    <n v="234"/>
    <s v="Confirmed"/>
    <m/>
    <n v="234"/>
    <d v="2025-10-27T00:00:00"/>
    <d v="2025-10-18T00:00:00"/>
    <x v="39"/>
    <s v="PSI/10/25/01666"/>
    <n v="76939.2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"/>
    <n v="144"/>
    <n v="144"/>
    <m/>
    <m/>
    <n v="144"/>
    <m/>
    <d v="2025-10-17T00:00:00"/>
    <x v="29"/>
    <s v="PSI/10/25/01939"/>
    <n v="41203.2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"/>
    <n v="96"/>
    <n v="96"/>
    <m/>
    <m/>
    <n v="84"/>
    <m/>
    <d v="2025-10-17T00:00:00"/>
    <x v="29"/>
    <s v="PSI/10/25/01923"/>
    <n v="26870.4"/>
    <s v="DP World"/>
    <s v="SP100950673"/>
    <s v="Surface"/>
    <n v="1"/>
    <n v="4.85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9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6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1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8"/>
    <n v="88"/>
    <n v="88"/>
    <m/>
    <m/>
    <n v="88"/>
    <m/>
    <d v="2025-10-17T00:00:00"/>
    <x v="29"/>
    <s v="PSI/10/25/01964"/>
    <n v="26860.8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6"/>
    <n v="168"/>
    <n v="168"/>
    <m/>
    <m/>
    <n v="156"/>
    <m/>
    <d v="2025-10-17T00:00:00"/>
    <x v="29"/>
    <s v="PSI/10/25/01949"/>
    <n v="52281.6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2"/>
    <n v="84"/>
    <n v="84"/>
    <m/>
    <m/>
    <n v="84"/>
    <m/>
    <d v="2025-10-17T00:00:00"/>
    <x v="29"/>
    <s v="PSI/10/25/01919"/>
    <n v="25891.2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1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1"/>
    <n v="203"/>
    <n v="203"/>
    <s v="Confirmed"/>
    <m/>
    <n v="153"/>
    <d v="2025-10-27T00:00:00"/>
    <d v="2025-10-17T00:00:00"/>
    <x v="39"/>
    <s v="PSI/10/25/01704"/>
    <n v="47162.4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5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"/>
    <n v="166"/>
    <n v="166"/>
    <m/>
    <m/>
    <n v="154"/>
    <m/>
    <d v="2025-10-17T00:00:00"/>
    <x v="29"/>
    <s v="PSI/10/25/01959"/>
    <n v="50038.4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5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"/>
    <n v="844"/>
    <n v="844"/>
    <s v="Confirmed"/>
    <m/>
    <n v="597"/>
    <d v="2025-10-25T00:00:00"/>
    <d v="2025-10-17T00:00:00"/>
    <x v="39"/>
    <s v="PSI/10/25/01681"/>
    <n v="151396.02"/>
    <s v="DP World"/>
    <s v="SP100950654"/>
    <s v="Surface"/>
    <n v="7"/>
    <n v="34.7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8"/>
    <n v="96"/>
    <n v="96"/>
    <s v="Confirmed"/>
    <m/>
    <n v="96"/>
    <d v="2025-10-25T00:00:00"/>
    <d v="2025-10-17T00:00:00"/>
    <x v="29"/>
    <s v="PSI/10/25/01920"/>
    <n v="29740.8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1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8"/>
    <n v="360"/>
    <m/>
    <s v="Confirm"/>
    <m/>
    <n v="258"/>
    <d v="2025-10-18T00:00:00"/>
    <d v="2025-10-13T00:00:00"/>
    <x v="38"/>
    <s v="PSI/10/25/01319"/>
    <n v="98706.2899999999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1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6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7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8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6"/>
    <n v="4303"/>
    <m/>
    <s v="Confirm"/>
    <s v="838666014973-12:30 PM IST"/>
    <n v="1617"/>
    <d v="2025-10-21T00:00:00"/>
    <d v="2025-10-18T00:00:00"/>
    <x v="40"/>
    <s v="PSI/10/25/01825"/>
    <n v="546669.9300000001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8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6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1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1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000000000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6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9"/>
    <n v="663"/>
    <m/>
    <s v="Confirmed"/>
    <s v="234500734108-8pm"/>
    <n v="536"/>
    <d v="2025-10-27T00:00:00"/>
    <d v="2025-10-15T00:00:00"/>
    <x v="39"/>
    <s v="PSI/10/25/01735"/>
    <n v="145473.27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6"/>
    <n v="758"/>
    <m/>
    <s v="Confirmed"/>
    <s v="229200726555-10am"/>
    <n v="675"/>
    <d v="2025-10-25T00:00:00"/>
    <d v="2025-10-15T00:00:00"/>
    <x v="39"/>
    <s v="PSI/10/25/01691"/>
    <n v="167707.42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1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1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9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09999999999999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9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9"/>
    <n v="3830"/>
    <m/>
    <s v="Confirmed"/>
    <s v="140200261343-10am"/>
    <n v="3315"/>
    <d v="2025-10-27T00:00:00"/>
    <d v="2025-10-15T00:00:00"/>
    <x v="39"/>
    <s v="PSI/10/25/01634"/>
    <n v="692112.4300000001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1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"/>
    <n v="4473"/>
    <m/>
    <s v="Confirmed"/>
    <s v="455000769600-9am"/>
    <n v="3737"/>
    <d v="2025-10-27T00:00:00"/>
    <d v="2025-10-14T00:00:00"/>
    <x v="31"/>
    <s v="PSI/10/25/01541"/>
    <n v="914133.4300000001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3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2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4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8"/>
    <n v="943"/>
    <m/>
    <m/>
    <m/>
    <n v="873"/>
    <m/>
    <m/>
    <x v="39"/>
    <s v="PSI/10/25/01723"/>
    <n v="259812.69"/>
    <m/>
    <m/>
    <m/>
    <n v="5"/>
    <n v="36.3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2"/>
    <n v="1519"/>
    <m/>
    <m/>
    <m/>
    <m/>
    <m/>
    <m/>
    <x v="40"/>
    <s v="PSI/10/25/01857"/>
    <n v="452778.17"/>
    <m/>
    <m/>
    <m/>
    <n v="27"/>
    <n v="71.15000000000001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4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4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4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"/>
    <n v="250"/>
    <m/>
    <m/>
    <m/>
    <n v="231"/>
    <m/>
    <m/>
    <x v="40"/>
    <s v="PSI/10/25/01779"/>
    <n v="74811.78"/>
    <m/>
    <m/>
    <m/>
    <n v="2"/>
    <n v="9.699999999999999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2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000000001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2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2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6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39999999999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2"/>
    <n v="504"/>
    <n v="504"/>
    <s v="Confirmed"/>
    <m/>
    <n v="504"/>
    <m/>
    <d v="2025-10-17T00:00:00"/>
    <x v="29"/>
    <s v="PSI/10/25/01885"/>
    <n v="79447.2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8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8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1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4"/>
    <n v="348"/>
    <n v="348"/>
    <s v="Confirmed"/>
    <m/>
    <n v="348"/>
    <d v="2025-10-25T00:00:00"/>
    <d v="2025-10-17T00:00:00"/>
    <x v="29"/>
    <s v="PSI/10/25/01866"/>
    <n v="133022.4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1"/>
    <n v="180"/>
    <n v="180"/>
    <s v="Confirmed"/>
    <m/>
    <n v="180"/>
    <d v="2025-10-25T00:00:00"/>
    <d v="2025-10-17T00:00:00"/>
    <x v="29"/>
    <s v="PSI/10/25/01860"/>
    <n v="72231.60000000001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2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2"/>
    <n v="168"/>
    <n v="168"/>
    <s v="Confirmed"/>
    <m/>
    <n v="168"/>
    <d v="2025-10-27T00:00:00"/>
    <d v="2025-10-17T00:00:00"/>
    <x v="29"/>
    <s v="PSI/10/25/01859"/>
    <n v="69703.21000000001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8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6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5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2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6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8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2"/>
    <n v="960"/>
    <m/>
    <m/>
    <m/>
    <n v="852"/>
    <m/>
    <d v="2025-10-17T00:00:00"/>
    <x v="29"/>
    <s v="PSI/10/25/02053"/>
    <n v="300325.21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4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1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"/>
    <n v="120"/>
    <n v="120"/>
    <s v="Confirmed"/>
    <m/>
    <n v="120"/>
    <d v="2025-10-27T00:00:00"/>
    <d v="2025-10-17T00:00:00"/>
    <x v="40"/>
    <s v="PSI/10/25/01837"/>
    <n v="40286.4"/>
    <s v="Delhivery"/>
    <n v="39937610410152"/>
    <s v="Surface"/>
    <n v="2"/>
    <n v="9.699999999999999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6"/>
    <n v="96"/>
    <n v="96"/>
    <s v="Confirmed"/>
    <m/>
    <n v="96"/>
    <d v="2025-10-27T00:00:00"/>
    <m/>
    <x v="40"/>
    <s v="PSI/10/25/01829"/>
    <n v="36531.6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"/>
    <n v="216"/>
    <n v="216"/>
    <s v="Confirmed"/>
    <m/>
    <n v="216"/>
    <d v="2025-10-27T00:00:00"/>
    <d v="2025-10-17T00:00:00"/>
    <x v="40"/>
    <s v="PSI/10/25/01832"/>
    <n v="68006.39999999999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2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2"/>
    <n v="180"/>
    <n v="180"/>
    <s v="Confirmed"/>
    <m/>
    <n v="180"/>
    <d v="2025-10-26T00:00:00"/>
    <d v="2025-10-17T00:00:00"/>
    <x v="40"/>
    <s v="PSI/10/25/01835"/>
    <n v="62563.2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2"/>
    <n v="120"/>
    <n v="120"/>
    <s v="Confirmed"/>
    <m/>
    <n v="120"/>
    <d v="2025-10-26T00:00:00"/>
    <d v="2025-10-17T00:00:00"/>
    <x v="40"/>
    <s v="PSI/10/25/01828"/>
    <n v="40303.2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"/>
    <n v="1044"/>
    <n v="1044"/>
    <m/>
    <m/>
    <n v="768"/>
    <m/>
    <d v="2025-10-17T00:00:00"/>
    <x v="29"/>
    <s v="PSI/10/25/01998"/>
    <n v="295776.04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2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6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"/>
    <n v="498"/>
    <n v="498"/>
    <m/>
    <m/>
    <n v="440"/>
    <m/>
    <d v="2025-10-17T00:00:00"/>
    <x v="29"/>
    <s v="PSI/10/25/01987"/>
    <n v="141241.61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4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"/>
    <s v="DP World"/>
    <s v="SP100951548"/>
    <s v="Surface"/>
    <n v="4"/>
    <n v="17.15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"/>
    <n v="360"/>
    <n v="360"/>
    <m/>
    <m/>
    <n v="336"/>
    <m/>
    <d v="2025-10-17T00:00:00"/>
    <x v="29"/>
    <s v="PSI/10/25/01934"/>
    <n v="101548.8"/>
    <s v="DP World"/>
    <s v="SP100950662"/>
    <s v="Surface"/>
    <n v="4"/>
    <n v="18.6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40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2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1"/>
    <s v="DP World"/>
    <m/>
    <m/>
    <n v="4"/>
    <n v="10.2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"/>
    <n v="192"/>
    <n v="192"/>
    <m/>
    <m/>
    <n v="169"/>
    <m/>
    <d v="2025-10-17T00:00:00"/>
    <x v="29"/>
    <s v="PSI/10/25/01905"/>
    <n v="67423.2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"/>
    <n v="168"/>
    <n v="168"/>
    <m/>
    <m/>
    <n v="132"/>
    <m/>
    <d v="2025-10-17T00:00:00"/>
    <x v="29"/>
    <s v="PSI/10/25/01966"/>
    <n v="63782.4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2"/>
    <n v="204"/>
    <n v="204"/>
    <m/>
    <m/>
    <n v="204"/>
    <m/>
    <d v="2025-10-17T00:00:00"/>
    <x v="29"/>
    <s v="PSI/10/25/01906"/>
    <n v="61411.2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8"/>
    <n v="282"/>
    <n v="282"/>
    <m/>
    <m/>
    <n v="120"/>
    <m/>
    <d v="2025-10-17T00:00:00"/>
    <x v="29"/>
    <s v="PSI/10/25/01932"/>
    <n v="29894.4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2"/>
    <n v="180"/>
    <n v="180"/>
    <m/>
    <m/>
    <n v="132"/>
    <m/>
    <d v="2025-10-17T00:00:00"/>
    <x v="29"/>
    <s v="PSI/10/25/01902"/>
    <n v="37353.6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2"/>
    <n v="144"/>
    <n v="144"/>
    <m/>
    <m/>
    <n v="144"/>
    <m/>
    <d v="2025-10-17T00:00:00"/>
    <x v="29"/>
    <s v="PSI/10/25/01909"/>
    <n v="50803.2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1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8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1"/>
    <n v="108"/>
    <n v="108"/>
    <m/>
    <m/>
    <n v="96"/>
    <m/>
    <d v="2025-10-17T00:00:00"/>
    <x v="29"/>
    <s v="PSI/10/25/01957"/>
    <n v="35971.2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"/>
    <n v="84"/>
    <n v="84"/>
    <m/>
    <m/>
    <n v="48"/>
    <m/>
    <d v="2025-10-17T00:00:00"/>
    <x v="29"/>
    <s v="PSI/10/25/01967"/>
    <n v="18710.4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5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"/>
    <n v="132"/>
    <n v="132"/>
    <m/>
    <m/>
    <n v="90"/>
    <m/>
    <d v="2025-10-17T00:00:00"/>
    <x v="29"/>
    <s v="PSI/10/25/01976"/>
    <n v="29246.4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4"/>
    <n v="132"/>
    <n v="132"/>
    <m/>
    <m/>
    <n v="108"/>
    <m/>
    <d v="2025-10-17T00:00:00"/>
    <x v="29"/>
    <s v="PSI/10/25/01963"/>
    <n v="21523.2"/>
    <s v="DP World"/>
    <s v="SP100950727"/>
    <s v="Surface"/>
    <n v="1"/>
    <n v="4.9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2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2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"/>
    <n v="72"/>
    <n v="72"/>
    <m/>
    <m/>
    <n v="48"/>
    <m/>
    <d v="2025-10-17T00:00:00"/>
    <x v="29"/>
    <s v="PSI/10/25/01968"/>
    <n v="17280"/>
    <s v="DP World"/>
    <s v="SP100950696"/>
    <s v="Surface"/>
    <n v="1"/>
    <n v="2.45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"/>
    <n v="54"/>
    <n v="54"/>
    <s v="Confirmed"/>
    <m/>
    <n v="54"/>
    <d v="2025-10-27T00:00:00"/>
    <d v="2025-10-17T00:00:00"/>
    <x v="29"/>
    <s v="PSI/10/25/01958"/>
    <n v="25406.4"/>
    <s v="DP World"/>
    <s v="SP100950725"/>
    <s v="Surface"/>
    <n v="1"/>
    <n v="4.15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"/>
    <n v="72"/>
    <n v="72"/>
    <s v="Confirmed"/>
    <m/>
    <n v="60"/>
    <d v="2025-10-27T00:00:00"/>
    <d v="2025-10-17T00:00:00"/>
    <x v="29"/>
    <s v="PSI/10/25/01981"/>
    <n v="19171.1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6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5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"/>
    <n v="76"/>
    <m/>
    <m/>
    <m/>
    <n v="76"/>
    <m/>
    <d v="2025-10-18T00:00:00"/>
    <x v="42"/>
    <s v="PSI/10/25/02194"/>
    <n v="19907.58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2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6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0000000001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1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1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1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8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2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2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4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6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4" firstHeaderRow="1" firstDataRow="1" firstDataCol="1" rowPageCount="3" colPageCount="1"/>
  <pivotFields count="36">
    <pivotField axis="axisRow" compact="0" outline="0" showAll="0">
      <items count="22">
        <item x="10"/>
        <item x="18"/>
        <item x="1"/>
        <item x="15"/>
        <item x="17"/>
        <item x="8"/>
        <item x="19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x="2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18">
        <item x="29"/>
        <item x="60"/>
        <item x="16"/>
        <item x="18"/>
        <item x="0"/>
        <item x="2"/>
        <item x="31"/>
        <item x="9"/>
        <item x="1"/>
        <item x="4"/>
        <item x="19"/>
        <item x="12"/>
        <item x="27"/>
        <item x="26"/>
        <item x="34"/>
        <item x="14"/>
        <item x="13"/>
        <item x="15"/>
        <item x="39"/>
        <item x="67"/>
        <item x="10"/>
        <item x="7"/>
        <item x="22"/>
        <item x="8"/>
        <item x="6"/>
        <item x="11"/>
        <item x="42"/>
        <item x="21"/>
        <item x="24"/>
        <item x="51"/>
        <item x="28"/>
        <item x="23"/>
        <item x="30"/>
        <item x="36"/>
        <item x="37"/>
        <item x="32"/>
        <item x="45"/>
        <item x="38"/>
        <item x="48"/>
        <item x="61"/>
        <item x="49"/>
        <item x="43"/>
        <item x="3"/>
        <item x="57"/>
        <item x="69"/>
        <item x="56"/>
        <item x="17"/>
        <item x="54"/>
        <item x="77"/>
        <item x="62"/>
        <item x="82"/>
        <item x="66"/>
        <item x="71"/>
        <item x="64"/>
        <item x="74"/>
        <item x="35"/>
        <item x="72"/>
        <item x="85"/>
        <item x="73"/>
        <item x="41"/>
        <item x="70"/>
        <item x="91"/>
        <item x="79"/>
        <item x="80"/>
        <item x="50"/>
        <item x="81"/>
        <item x="86"/>
        <item x="53"/>
        <item x="87"/>
        <item x="95"/>
        <item x="83"/>
        <item x="58"/>
        <item x="5"/>
        <item x="98"/>
        <item x="92"/>
        <item x="63"/>
        <item x="102"/>
        <item x="25"/>
        <item x="108"/>
        <item x="109"/>
        <item x="68"/>
        <item x="103"/>
        <item x="107"/>
        <item x="33"/>
        <item x="76"/>
        <item x="96"/>
        <item x="111"/>
        <item x="40"/>
        <item x="100"/>
        <item x="104"/>
        <item x="47"/>
        <item x="46"/>
        <item x="84"/>
        <item x="113"/>
        <item x="88"/>
        <item x="52"/>
        <item x="90"/>
        <item x="114"/>
        <item x="59"/>
        <item x="94"/>
        <item x="99"/>
        <item x="101"/>
        <item x="78"/>
        <item x="106"/>
        <item x="110"/>
        <item x="89"/>
        <item x="97"/>
        <item x="112"/>
        <item x="20"/>
        <item x="75"/>
        <item x="55"/>
        <item x="105"/>
        <item x="65"/>
        <item x="44"/>
        <item x="93"/>
        <item x="115"/>
        <item x="11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4">
        <item h="1" x="2"/>
        <item h="1" x="0"/>
        <item h="1" x="1"/>
        <item h="1" x="5"/>
        <item h="1" x="4"/>
        <item h="1" x="10"/>
        <item h="1" x="6"/>
        <item h="1" x="8"/>
        <item h="1" x="14"/>
        <item h="1" x="9"/>
        <item h="1" x="11"/>
        <item h="1" x="13"/>
        <item h="1" x="12"/>
        <item h="1" x="22"/>
        <item h="1" x="15"/>
        <item h="1" x="7"/>
        <item h="1" x="21"/>
        <item h="1" x="25"/>
        <item h="1" x="18"/>
        <item h="1" x="19"/>
        <item h="1" x="16"/>
        <item h="1" x="17"/>
        <item h="1" x="24"/>
        <item h="1" x="26"/>
        <item h="1" x="33"/>
        <item h="1" x="20"/>
        <item h="1" x="34"/>
        <item h="1" x="37"/>
        <item h="1" x="32"/>
        <item h="1" x="35"/>
        <item h="1" x="28"/>
        <item h="1" x="27"/>
        <item h="1" x="36"/>
        <item h="1" x="23"/>
        <item h="1" x="30"/>
        <item h="1" x="38"/>
        <item h="1" x="41"/>
        <item h="1" x="31"/>
        <item h="1" x="39"/>
        <item h="1" x="40"/>
        <item x="3"/>
        <item h="1" x="29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3">
        <item h="1" x="9"/>
        <item x="0"/>
        <item x="14"/>
        <item x="18"/>
        <item h="1" x="3"/>
        <item x="5"/>
        <item h="1" x="2"/>
        <item h="1" x="10"/>
        <item x="13"/>
        <item h="1" x="15"/>
        <item h="1" x="11"/>
        <item x="1"/>
        <item x="4"/>
        <item x="7"/>
        <item h="1" x="12"/>
        <item h="1" x="6"/>
        <item h="1" x="8"/>
        <item h="1" m="1" x="21"/>
        <item x="20"/>
        <item h="1" x="16"/>
        <item x="17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 v="5"/>
    </i>
    <i>
      <x v="9"/>
    </i>
    <i>
      <x v="11"/>
    </i>
    <i>
      <x v="12"/>
    </i>
    <i>
      <x v="13"/>
    </i>
    <i>
      <x v="15"/>
    </i>
    <i>
      <x v="18"/>
    </i>
    <i>
      <x v="20"/>
    </i>
    <i t="grand">
      <x/>
    </i>
  </rowItems>
  <colItems count="1">
    <i/>
  </colItems>
  <pageFields count="3">
    <pageField fld="13" hier="-1"/>
    <pageField fld="4" hier="-1"/>
    <pageField fld="21" hier="-1"/>
  </pageFields>
  <dataFields count="1">
    <dataField name="Sum of Value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F34" firstHeaderRow="1" firstDataRow="3" firstDataCol="1" rowPageCount="4" colPageCount="1"/>
  <pivotFields count="30">
    <pivotField axis="axisPage" showAll="0">
      <items count="15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t="default"/>
      </items>
    </pivotField>
    <pivotField showAll="0"/>
    <pivotField showAll="0"/>
    <pivotField axis="axisPage" numFmtId="14" showAll="0">
      <items count="97">
        <item x="20"/>
        <item x="21"/>
        <item x="22"/>
        <item m="1" x="91"/>
        <item x="12"/>
        <item m="1" x="92"/>
        <item x="23"/>
        <item m="1" x="93"/>
        <item x="13"/>
        <item m="1" x="94"/>
        <item x="0"/>
        <item x="14"/>
        <item x="1"/>
        <item x="15"/>
        <item x="2"/>
        <item x="19"/>
        <item m="1" x="95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1">
        <item m="1" x="39"/>
        <item x="31"/>
        <item x="13"/>
        <item x="32"/>
        <item x="30"/>
        <item x="25"/>
        <item x="0"/>
        <item x="21"/>
        <item x="1"/>
        <item x="3"/>
        <item x="24"/>
        <item x="5"/>
        <item x="20"/>
        <item x="6"/>
        <item x="7"/>
        <item x="33"/>
        <item x="9"/>
        <item x="8"/>
        <item x="14"/>
        <item x="10"/>
        <item x="2"/>
        <item x="4"/>
        <item x="12"/>
        <item x="18"/>
        <item x="17"/>
        <item x="19"/>
        <item x="22"/>
        <item x="16"/>
        <item x="15"/>
        <item x="23"/>
        <item x="34"/>
        <item x="11"/>
        <item x="26"/>
        <item x="27"/>
        <item x="28"/>
        <item x="29"/>
        <item x="35"/>
        <item x="36"/>
        <item x="37"/>
        <item x="38"/>
        <item t="default"/>
      </items>
    </pivotField>
    <pivotField showAll="0"/>
    <pivotField axis="axisRow" multipleItemSelectionAllowed="1" showAll="0">
      <items count="25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t="default"/>
      </items>
    </pivotField>
    <pivotField axis="axisPage" multipleItemSelectionAllowed="1" showAll="0">
      <items count="27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5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8"/>
        <item x="17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0" hier="-1"/>
  </pageFields>
  <dataFields count="1">
    <dataField name="Sum of PO Value" fld="5" baseField="0" baseItem="0" numFmtId="165"/>
  </dataFields>
  <formats count="3">
    <format dxfId="553">
      <pivotArea outline="0" collapsedLevelsAreSubtotals="1" fieldPosition="0"/>
    </format>
    <format dxfId="552">
      <pivotArea collapsedLevelsAreSubtotals="1" fieldPosition="0">
        <references count="1">
          <reference field="12" count="1">
            <x v="18"/>
          </reference>
        </references>
      </pivotArea>
    </format>
    <format dxfId="551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7:U25" firstHeaderRow="1" firstDataRow="3" firstDataCol="1" rowPageCount="3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multipleItemSelectionAllowed="1" showAll="0"/>
    <pivotField axis="axisPage" multipleItemSelectionAllowed="1" showAll="0">
      <items count="25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3">
    <pageField fld="3" hier="-1"/>
    <pageField fld="10" hier="-1"/>
    <pageField fld="13" hier="-1"/>
  </pageFields>
  <dataFields count="1">
    <dataField name="Sum of PO Value" fld="5" baseField="0" baseItem="0" numFmtId="165"/>
  </dataFields>
  <formats count="1">
    <format dxfId="5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7:AJ25" firstHeaderRow="1" firstDataRow="3" firstDataCol="1" rowPageCount="4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multipleItemSelectionAllowed="1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axis="axisPage" multipleItemSelectionAllowed="1" showAll="0">
      <items count="27">
        <item x="24"/>
        <item x="21"/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20"/>
        <item x="22"/>
        <item x="17"/>
        <item x="19"/>
        <item x="4"/>
        <item x="25"/>
        <item t="default"/>
      </items>
    </pivotField>
    <pivotField axis="axisPage" multipleItemSelectionAllowed="1" showAll="0">
      <items count="25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12" hier="-1"/>
  </pageFields>
  <dataFields count="1">
    <dataField name="Sum of PO Value" fld="5" baseField="0" baseItem="0" numFmtId="165"/>
  </dataFields>
  <formats count="1">
    <format dxfId="5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7:M24" firstHeaderRow="1" firstDataRow="3" firstDataCol="1" rowPageCount="4" colPageCount="1"/>
  <pivotFields count="30">
    <pivotField axis="axisRow" showAll="0">
      <items count="15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t="default"/>
      </items>
    </pivotField>
    <pivotField showAll="0"/>
    <pivotField showAll="0"/>
    <pivotField axis="axisPage" numFmtId="14" showAll="0">
      <items count="97">
        <item x="20"/>
        <item x="21"/>
        <item x="22"/>
        <item m="1" x="91"/>
        <item x="12"/>
        <item m="1" x="92"/>
        <item x="23"/>
        <item m="1" x="93"/>
        <item x="13"/>
        <item m="1" x="94"/>
        <item x="0"/>
        <item x="14"/>
        <item x="1"/>
        <item x="15"/>
        <item x="2"/>
        <item x="19"/>
        <item m="1" x="95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1">
        <item m="1" x="39"/>
        <item x="31"/>
        <item x="13"/>
        <item x="32"/>
        <item x="30"/>
        <item x="25"/>
        <item x="0"/>
        <item x="21"/>
        <item x="1"/>
        <item x="3"/>
        <item x="24"/>
        <item x="5"/>
        <item x="20"/>
        <item x="6"/>
        <item x="7"/>
        <item x="33"/>
        <item x="9"/>
        <item x="8"/>
        <item x="14"/>
        <item x="10"/>
        <item x="2"/>
        <item x="4"/>
        <item x="12"/>
        <item x="18"/>
        <item x="17"/>
        <item x="19"/>
        <item x="22"/>
        <item x="16"/>
        <item x="15"/>
        <item x="23"/>
        <item x="34"/>
        <item x="11"/>
        <item x="26"/>
        <item x="27"/>
        <item x="28"/>
        <item x="29"/>
        <item x="35"/>
        <item x="36"/>
        <item x="37"/>
        <item x="38"/>
        <item t="default"/>
      </items>
    </pivotField>
    <pivotField showAll="0"/>
    <pivotField axis="axisPage" multipleItemSelectionAllowed="1" showAll="0">
      <items count="25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t="default"/>
      </items>
    </pivotField>
    <pivotField axis="axisPage" multipleItemSelectionAllowed="1" showAll="0">
      <items count="27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5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8"/>
        <item x="17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12" hier="-1"/>
  </pageFields>
  <dataFields count="1">
    <dataField name="Sum of PO Value" fld="5" baseField="0" baseItem="0" numFmtId="165"/>
  </dataFields>
  <formats count="3">
    <format dxfId="558">
      <pivotArea outline="0" collapsedLevelsAreSubtotals="1" fieldPosition="0"/>
    </format>
    <format dxfId="557">
      <pivotArea collapsedLevelsAreSubtotals="1" fieldPosition="0">
        <references count="1">
          <reference field="12" count="1">
            <x v="18"/>
          </reference>
        </references>
      </pivotArea>
    </format>
    <format dxfId="556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7:AC179" firstHeaderRow="1" firstDataRow="3" firstDataCol="1" rowPageCount="4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axis="axisPage" showAll="0">
      <items count="106">
        <item x="44"/>
        <item m="1" x="104"/>
        <item x="26"/>
        <item x="27"/>
        <item x="28"/>
        <item x="29"/>
        <item x="31"/>
        <item x="30"/>
        <item x="40"/>
        <item x="39"/>
        <item x="37"/>
        <item x="23"/>
        <item x="20"/>
        <item x="41"/>
        <item x="21"/>
        <item x="0"/>
        <item x="52"/>
        <item x="1"/>
        <item x="19"/>
        <item x="2"/>
        <item x="35"/>
        <item x="22"/>
        <item x="3"/>
        <item x="4"/>
        <item x="5"/>
        <item x="24"/>
        <item x="6"/>
        <item x="7"/>
        <item x="34"/>
        <item x="8"/>
        <item x="9"/>
        <item x="10"/>
        <item x="42"/>
        <item x="11"/>
        <item x="38"/>
        <item x="49"/>
        <item x="33"/>
        <item x="70"/>
        <item x="50"/>
        <item x="48"/>
        <item x="12"/>
        <item x="51"/>
        <item x="60"/>
        <item x="25"/>
        <item x="61"/>
        <item x="45"/>
        <item x="46"/>
        <item x="67"/>
        <item x="68"/>
        <item x="69"/>
        <item x="13"/>
        <item x="74"/>
        <item x="62"/>
        <item x="72"/>
        <item x="73"/>
        <item x="75"/>
        <item x="76"/>
        <item x="14"/>
        <item x="56"/>
        <item x="54"/>
        <item x="66"/>
        <item x="58"/>
        <item x="63"/>
        <item x="64"/>
        <item x="15"/>
        <item x="16"/>
        <item x="71"/>
        <item x="77"/>
        <item x="55"/>
        <item x="17"/>
        <item x="18"/>
        <item x="59"/>
        <item x="36"/>
        <item x="43"/>
        <item x="47"/>
        <item x="53"/>
        <item x="57"/>
        <item x="65"/>
        <item m="1" x="99"/>
        <item m="1" x="97"/>
        <item m="1" x="100"/>
        <item m="1" x="101"/>
        <item m="1" x="102"/>
        <item m="1" x="98"/>
        <item x="32"/>
        <item m="1" x="10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showAll="0"/>
    <pivotField showAll="0"/>
    <pivotField showAll="0"/>
    <pivotField showAll="0"/>
    <pivotField showAll="0"/>
    <pivotField axis="axisRow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axis="axisPage" multipleItemSelectionAllowed="1" showAll="0">
      <items count="27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x="24"/>
        <item x="25"/>
        <item t="default"/>
      </items>
    </pivotField>
    <pivotField axis="axisPage" multipleItemSelectionAllowed="1" showAll="0">
      <items count="26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0"/>
  </rowFields>
  <rowItems count="170">
    <i>
      <x/>
    </i>
    <i r="1">
      <x v="7"/>
    </i>
    <i r="1">
      <x v="13"/>
    </i>
    <i r="1">
      <x v="15"/>
    </i>
    <i r="1">
      <x v="20"/>
    </i>
    <i r="1">
      <x v="21"/>
    </i>
    <i r="1">
      <x v="22"/>
    </i>
    <i r="1">
      <x v="30"/>
    </i>
    <i>
      <x v="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>
      <x v="2"/>
    </i>
    <i r="1">
      <x v="10"/>
    </i>
    <i r="1">
      <x v="16"/>
    </i>
    <i r="1">
      <x v="17"/>
    </i>
    <i r="1">
      <x v="20"/>
    </i>
    <i r="1">
      <x v="21"/>
    </i>
    <i r="1">
      <x v="24"/>
    </i>
    <i r="1">
      <x v="25"/>
    </i>
    <i r="1">
      <x v="30"/>
    </i>
    <i>
      <x v="3"/>
    </i>
    <i r="1">
      <x v="16"/>
    </i>
    <i r="1">
      <x v="30"/>
    </i>
    <i>
      <x v="4"/>
    </i>
    <i r="1">
      <x v="3"/>
    </i>
    <i r="1">
      <x v="8"/>
    </i>
    <i r="1">
      <x v="9"/>
    </i>
    <i r="1">
      <x v="17"/>
    </i>
    <i r="1">
      <x v="18"/>
    </i>
    <i r="1">
      <x v="19"/>
    </i>
    <i>
      <x v="5"/>
    </i>
    <i r="1">
      <x v="10"/>
    </i>
    <i r="1">
      <x v="12"/>
    </i>
    <i r="1">
      <x v="17"/>
    </i>
    <i r="1">
      <x v="18"/>
    </i>
    <i r="1">
      <x v="30"/>
    </i>
    <i>
      <x v="6"/>
    </i>
    <i r="1">
      <x v="7"/>
    </i>
    <i r="1">
      <x v="8"/>
    </i>
    <i r="1">
      <x v="9"/>
    </i>
    <i r="1">
      <x v="14"/>
    </i>
    <i r="1">
      <x v="15"/>
    </i>
    <i r="1">
      <x v="17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6"/>
    </i>
    <i>
      <x v="7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>
      <x v="8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>
      <x v="9"/>
    </i>
    <i r="1">
      <x v="30"/>
    </i>
    <i>
      <x v="10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6"/>
    </i>
    <i r="1">
      <x v="38"/>
    </i>
    <i>
      <x v="11"/>
    </i>
    <i r="1">
      <x v="30"/>
    </i>
    <i>
      <x v="12"/>
    </i>
    <i r="1">
      <x v="30"/>
    </i>
    <i>
      <x v="13"/>
    </i>
    <i r="1">
      <x v="2"/>
    </i>
    <i r="1">
      <x v="10"/>
    </i>
    <i r="1">
      <x v="15"/>
    </i>
    <i r="1">
      <x v="16"/>
    </i>
    <i r="1">
      <x v="21"/>
    </i>
    <i r="1">
      <x v="22"/>
    </i>
    <i r="1">
      <x v="23"/>
    </i>
    <i r="1">
      <x v="30"/>
    </i>
    <i>
      <x v="14"/>
    </i>
    <i r="1">
      <x v="30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3" hier="-1"/>
    <pageField fld="12" hier="-1"/>
    <pageField fld="4" hier="-1"/>
  </pageFields>
  <dataFields count="1">
    <dataField name="Sum of PO Value" fld="5" baseField="0" baseItem="0" numFmtId="165"/>
  </dataFields>
  <formats count="3">
    <format dxfId="561">
      <pivotArea outline="0" collapsedLevelsAreSubtotals="1" fieldPosition="0"/>
    </format>
    <format dxfId="560">
      <pivotArea collapsedLevelsAreSubtotals="1" fieldPosition="0">
        <references count="1">
          <reference field="12" count="1">
            <x v="18"/>
          </reference>
        </references>
      </pivotArea>
    </format>
    <format dxfId="559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9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623">
        <item x="318"/>
        <item x="421"/>
        <item x="227"/>
        <item x="226"/>
        <item x="353"/>
        <item x="397"/>
        <item x="310"/>
        <item x="534"/>
        <item x="400"/>
        <item x="213"/>
        <item x="536"/>
        <item x="482"/>
        <item x="317"/>
        <item x="254"/>
        <item x="346"/>
        <item x="419"/>
        <item x="267"/>
        <item x="535"/>
        <item x="344"/>
        <item x="551"/>
        <item x="174"/>
        <item x="19"/>
        <item x="398"/>
        <item x="376"/>
        <item x="204"/>
        <item x="545"/>
        <item x="284"/>
        <item x="330"/>
        <item x="417"/>
        <item x="416"/>
        <item x="211"/>
        <item x="322"/>
        <item x="396"/>
        <item x="52"/>
        <item x="415"/>
        <item x="350"/>
        <item x="470"/>
        <item x="323"/>
        <item x="327"/>
        <item x="371"/>
        <item x="212"/>
        <item x="501"/>
        <item x="177"/>
        <item x="256"/>
        <item x="8"/>
        <item x="393"/>
        <item x="328"/>
        <item x="467"/>
        <item x="610"/>
        <item x="407"/>
        <item x="312"/>
        <item x="215"/>
        <item x="343"/>
        <item x="316"/>
        <item x="315"/>
        <item x="197"/>
        <item x="468"/>
        <item x="321"/>
        <item x="474"/>
        <item x="136"/>
        <item x="89"/>
        <item x="388"/>
        <item x="188"/>
        <item x="178"/>
        <item x="285"/>
        <item x="38"/>
        <item x="395"/>
        <item x="134"/>
        <item x="274"/>
        <item x="349"/>
        <item x="476"/>
        <item x="202"/>
        <item x="484"/>
        <item x="562"/>
        <item x="220"/>
        <item x="252"/>
        <item x="351"/>
        <item x="311"/>
        <item x="408"/>
        <item x="453"/>
        <item x="184"/>
        <item x="469"/>
        <item x="198"/>
        <item x="232"/>
        <item x="16"/>
        <item x="278"/>
        <item x="183"/>
        <item x="195"/>
        <item x="286"/>
        <item x="461"/>
        <item x="580"/>
        <item x="283"/>
        <item x="466"/>
        <item x="217"/>
        <item x="172"/>
        <item x="541"/>
        <item x="303"/>
        <item x="129"/>
        <item x="249"/>
        <item x="116"/>
        <item x="65"/>
        <item x="306"/>
        <item x="399"/>
        <item x="260"/>
        <item x="203"/>
        <item x="332"/>
        <item x="365"/>
        <item x="225"/>
        <item x="414"/>
        <item x="5"/>
        <item x="617"/>
        <item x="201"/>
        <item x="55"/>
        <item x="257"/>
        <item x="81"/>
        <item x="231"/>
        <item x="361"/>
        <item x="258"/>
        <item x="413"/>
        <item x="366"/>
        <item x="418"/>
        <item x="282"/>
        <item x="378"/>
        <item x="313"/>
        <item x="63"/>
        <item x="175"/>
        <item x="102"/>
        <item x="319"/>
        <item x="79"/>
        <item x="243"/>
        <item x="389"/>
        <item x="618"/>
        <item x="490"/>
        <item x="94"/>
        <item x="186"/>
        <item x="115"/>
        <item x="15"/>
        <item x="126"/>
        <item x="334"/>
        <item x="223"/>
        <item x="275"/>
        <item x="382"/>
        <item x="489"/>
        <item x="82"/>
        <item x="500"/>
        <item x="147"/>
        <item x="620"/>
        <item x="613"/>
        <item x="372"/>
        <item x="250"/>
        <item x="57"/>
        <item x="546"/>
        <item x="85"/>
        <item x="325"/>
        <item x="91"/>
        <item x="348"/>
        <item x="447"/>
        <item x="390"/>
        <item x="214"/>
        <item x="439"/>
        <item x="248"/>
        <item x="30"/>
        <item x="297"/>
        <item x="90"/>
        <item x="95"/>
        <item x="189"/>
        <item x="25"/>
        <item x="309"/>
        <item x="50"/>
        <item x="72"/>
        <item x="471"/>
        <item x="196"/>
        <item x="181"/>
        <item x="611"/>
        <item x="104"/>
        <item x="345"/>
        <item x="291"/>
        <item x="37"/>
        <item x="31"/>
        <item x="99"/>
        <item x="105"/>
        <item x="171"/>
        <item x="107"/>
        <item x="599"/>
        <item x="153"/>
        <item x="459"/>
        <item x="612"/>
        <item x="347"/>
        <item x="66"/>
        <item x="40"/>
        <item x="228"/>
        <item x="272"/>
        <item x="437"/>
        <item x="124"/>
        <item x="20"/>
        <item x="92"/>
        <item x="460"/>
        <item x="605"/>
        <item x="296"/>
        <item x="180"/>
        <item x="305"/>
        <item x="61"/>
        <item x="253"/>
        <item x="367"/>
        <item x="540"/>
        <item x="62"/>
        <item x="143"/>
        <item x="88"/>
        <item x="454"/>
        <item x="165"/>
        <item x="191"/>
        <item x="477"/>
        <item x="298"/>
        <item x="385"/>
        <item x="176"/>
        <item x="392"/>
        <item x="44"/>
        <item x="360"/>
        <item x="294"/>
        <item x="194"/>
        <item x="182"/>
        <item x="391"/>
        <item x="352"/>
        <item x="370"/>
        <item x="67"/>
        <item x="304"/>
        <item x="355"/>
        <item x="266"/>
        <item x="279"/>
        <item x="49"/>
        <item x="173"/>
        <item x="565"/>
        <item x="420"/>
        <item x="556"/>
        <item x="473"/>
        <item x="341"/>
        <item x="169"/>
        <item x="121"/>
        <item x="73"/>
        <item x="59"/>
        <item x="508"/>
        <item x="441"/>
        <item x="402"/>
        <item x="2"/>
        <item x="122"/>
        <item x="280"/>
        <item x="187"/>
        <item x="368"/>
        <item x="548"/>
        <item x="394"/>
        <item x="483"/>
        <item x="494"/>
        <item x="320"/>
        <item x="547"/>
        <item x="265"/>
        <item x="70"/>
        <item x="47"/>
        <item x="269"/>
        <item x="529"/>
        <item x="412"/>
        <item x="179"/>
        <item x="53"/>
        <item x="518"/>
        <item x="51"/>
        <item x="247"/>
        <item x="446"/>
        <item x="130"/>
        <item x="262"/>
        <item x="46"/>
        <item x="527"/>
        <item x="205"/>
        <item x="100"/>
        <item x="216"/>
        <item x="151"/>
        <item x="563"/>
        <item x="101"/>
        <item x="117"/>
        <item x="481"/>
        <item x="462"/>
        <item x="97"/>
        <item x="119"/>
        <item x="10"/>
        <item x="108"/>
        <item x="33"/>
        <item x="42"/>
        <item x="43"/>
        <item x="21"/>
        <item x="502"/>
        <item x="564"/>
        <item x="517"/>
        <item x="64"/>
        <item x="364"/>
        <item x="86"/>
        <item x="435"/>
        <item x="619"/>
        <item x="509"/>
        <item x="156"/>
        <item x="384"/>
        <item x="87"/>
        <item x="246"/>
        <item x="4"/>
        <item x="363"/>
        <item x="301"/>
        <item x="369"/>
        <item x="110"/>
        <item x="433"/>
        <item x="80"/>
        <item x="150"/>
        <item x="478"/>
        <item x="123"/>
        <item x="519"/>
        <item x="75"/>
        <item x="588"/>
        <item x="492"/>
        <item x="149"/>
        <item x="77"/>
        <item x="32"/>
        <item x="71"/>
        <item x="170"/>
        <item x="142"/>
        <item x="84"/>
        <item x="514"/>
        <item x="503"/>
        <item x="230"/>
        <item x="76"/>
        <item x="533"/>
        <item x="83"/>
        <item x="152"/>
        <item x="561"/>
        <item x="41"/>
        <item x="594"/>
        <item x="276"/>
        <item x="48"/>
        <item x="440"/>
        <item x="281"/>
        <item x="488"/>
        <item x="573"/>
        <item x="581"/>
        <item x="12"/>
        <item x="607"/>
        <item x="523"/>
        <item x="287"/>
        <item x="374"/>
        <item x="264"/>
        <item x="58"/>
        <item x="602"/>
        <item x="158"/>
        <item x="209"/>
        <item x="472"/>
        <item x="577"/>
        <item x="292"/>
        <item x="160"/>
        <item x="45"/>
        <item x="289"/>
        <item x="520"/>
        <item x="222"/>
        <item x="271"/>
        <item x="521"/>
        <item x="528"/>
        <item x="603"/>
        <item x="139"/>
        <item x="96"/>
        <item x="336"/>
        <item x="387"/>
        <item x="111"/>
        <item x="133"/>
        <item x="354"/>
        <item x="192"/>
        <item x="338"/>
        <item x="526"/>
        <item x="259"/>
        <item x="244"/>
        <item x="542"/>
        <item x="140"/>
        <item x="23"/>
        <item x="386"/>
        <item x="324"/>
        <item x="155"/>
        <item x="539"/>
        <item x="60"/>
        <item x="335"/>
        <item x="377"/>
        <item x="261"/>
        <item x="255"/>
        <item x="427"/>
        <item x="616"/>
        <item x="164"/>
        <item x="300"/>
        <item x="537"/>
        <item x="36"/>
        <item x="593"/>
        <item x="422"/>
        <item x="487"/>
        <item x="295"/>
        <item x="27"/>
        <item x="457"/>
        <item x="458"/>
        <item x="270"/>
        <item x="375"/>
        <item x="357"/>
        <item x="442"/>
        <item x="358"/>
        <item x="430"/>
        <item x="595"/>
        <item x="145"/>
        <item x="456"/>
        <item x="621"/>
        <item x="54"/>
        <item x="128"/>
        <item x="455"/>
        <item x="132"/>
        <item x="239"/>
        <item x="554"/>
        <item x="56"/>
        <item x="141"/>
        <item x="356"/>
        <item x="229"/>
        <item x="219"/>
        <item x="596"/>
        <item x="444"/>
        <item x="308"/>
        <item x="242"/>
        <item x="154"/>
        <item x="475"/>
        <item x="480"/>
        <item x="445"/>
        <item x="589"/>
        <item x="74"/>
        <item x="0"/>
        <item x="591"/>
        <item x="409"/>
        <item x="553"/>
        <item x="28"/>
        <item x="3"/>
        <item x="314"/>
        <item x="337"/>
        <item x="268"/>
        <item x="200"/>
        <item x="190"/>
        <item x="498"/>
        <item x="68"/>
        <item x="273"/>
        <item x="329"/>
        <item x="144"/>
        <item x="449"/>
        <item x="168"/>
        <item x="443"/>
        <item x="401"/>
        <item x="263"/>
        <item x="331"/>
        <item x="436"/>
        <item x="69"/>
        <item x="114"/>
        <item x="491"/>
        <item x="597"/>
        <item x="146"/>
        <item x="600"/>
        <item x="496"/>
        <item x="531"/>
        <item x="463"/>
        <item x="131"/>
        <item x="381"/>
        <item x="532"/>
        <item x="307"/>
        <item x="428"/>
        <item x="373"/>
        <item x="578"/>
        <item x="614"/>
        <item x="495"/>
        <item x="7"/>
        <item x="411"/>
        <item x="148"/>
        <item x="93"/>
        <item x="555"/>
        <item x="118"/>
        <item x="432"/>
        <item x="185"/>
        <item x="208"/>
        <item x="575"/>
        <item x="574"/>
        <item x="598"/>
        <item x="109"/>
        <item x="558"/>
        <item x="29"/>
        <item x="342"/>
        <item x="590"/>
        <item x="113"/>
        <item x="544"/>
        <item x="507"/>
        <item x="218"/>
        <item x="138"/>
        <item x="193"/>
        <item x="550"/>
        <item x="299"/>
        <item x="241"/>
        <item x="552"/>
        <item x="522"/>
        <item x="615"/>
        <item x="18"/>
        <item x="98"/>
        <item x="362"/>
        <item x="137"/>
        <item x="505"/>
        <item x="199"/>
        <item x="485"/>
        <item x="479"/>
        <item x="340"/>
        <item x="538"/>
        <item x="511"/>
        <item x="166"/>
        <item x="515"/>
        <item x="499"/>
        <item x="524"/>
        <item x="609"/>
        <item x="429"/>
        <item x="493"/>
        <item x="39"/>
        <item x="543"/>
        <item x="582"/>
        <item x="277"/>
        <item x="11"/>
        <item x="425"/>
        <item x="383"/>
        <item x="504"/>
        <item x="380"/>
        <item x="103"/>
        <item x="293"/>
        <item x="333"/>
        <item x="566"/>
        <item x="14"/>
        <item x="161"/>
        <item x="245"/>
        <item x="235"/>
        <item x="579"/>
        <item x="237"/>
        <item x="359"/>
        <item x="576"/>
        <item x="601"/>
        <item x="506"/>
        <item x="106"/>
        <item x="236"/>
        <item x="438"/>
        <item x="22"/>
        <item x="592"/>
        <item x="162"/>
        <item x="497"/>
        <item x="120"/>
        <item x="405"/>
        <item x="431"/>
        <item x="434"/>
        <item x="606"/>
        <item x="35"/>
        <item x="339"/>
        <item x="78"/>
        <item x="513"/>
        <item x="17"/>
        <item x="510"/>
        <item x="302"/>
        <item x="530"/>
        <item x="525"/>
        <item x="238"/>
        <item x="207"/>
        <item x="233"/>
        <item x="290"/>
        <item x="288"/>
        <item x="159"/>
        <item x="251"/>
        <item x="451"/>
        <item x="127"/>
        <item x="206"/>
        <item x="424"/>
        <item x="240"/>
        <item x="452"/>
        <item x="125"/>
        <item x="464"/>
        <item x="157"/>
        <item x="210"/>
        <item x="549"/>
        <item x="6"/>
        <item x="486"/>
        <item x="163"/>
        <item x="13"/>
        <item x="326"/>
        <item x="450"/>
        <item x="560"/>
        <item x="516"/>
        <item x="423"/>
        <item x="587"/>
        <item x="221"/>
        <item x="410"/>
        <item x="569"/>
        <item x="112"/>
        <item x="426"/>
        <item x="512"/>
        <item x="584"/>
        <item x="167"/>
        <item x="568"/>
        <item x="448"/>
        <item x="465"/>
        <item x="404"/>
        <item x="406"/>
        <item x="570"/>
        <item x="572"/>
        <item x="135"/>
        <item x="224"/>
        <item x="379"/>
        <item x="403"/>
        <item x="559"/>
        <item x="585"/>
        <item x="583"/>
        <item x="1"/>
        <item x="24"/>
        <item x="9"/>
        <item x="571"/>
        <item x="234"/>
        <item x="34"/>
        <item x="608"/>
        <item x="586"/>
        <item x="557"/>
        <item x="604"/>
        <item x="567"/>
        <item x="26"/>
        <item t="default"/>
      </items>
    </pivotField>
    <pivotField showAll="0"/>
    <pivotField showAll="0"/>
    <pivotField dataField="1" showAll="0"/>
    <pivotField showAll="0">
      <items count="1109">
        <item x="1075"/>
        <item x="315"/>
        <item x="313"/>
        <item x="311"/>
        <item x="312"/>
        <item x="318"/>
        <item x="317"/>
        <item x="314"/>
        <item x="309"/>
        <item x="319"/>
        <item x="310"/>
        <item x="308"/>
        <item x="320"/>
        <item x="316"/>
        <item x="258"/>
        <item x="936"/>
        <item x="603"/>
        <item x="414"/>
        <item x="862"/>
        <item x="919"/>
        <item x="257"/>
        <item x="395"/>
        <item x="601"/>
        <item x="922"/>
        <item x="888"/>
        <item x="920"/>
        <item x="555"/>
        <item x="403"/>
        <item x="767"/>
        <item x="813"/>
        <item x="359"/>
        <item x="566"/>
        <item x="481"/>
        <item x="757"/>
        <item x="900"/>
        <item x="413"/>
        <item x="647"/>
        <item x="349"/>
        <item x="917"/>
        <item x="1087"/>
        <item x="854"/>
        <item x="551"/>
        <item x="468"/>
        <item x="448"/>
        <item x="853"/>
        <item x="289"/>
        <item x="588"/>
        <item x="828"/>
        <item x="916"/>
        <item x="585"/>
        <item x="518"/>
        <item x="600"/>
        <item x="348"/>
        <item x="350"/>
        <item x="923"/>
        <item x="856"/>
        <item x="889"/>
        <item x="605"/>
        <item x="827"/>
        <item x="451"/>
        <item x="19"/>
        <item x="338"/>
        <item x="592"/>
        <item x="758"/>
        <item x="859"/>
        <item x="559"/>
        <item x="901"/>
        <item x="465"/>
        <item x="599"/>
        <item x="735"/>
        <item x="1014"/>
        <item x="238"/>
        <item x="564"/>
        <item x="561"/>
        <item x="51"/>
        <item x="771"/>
        <item x="768"/>
        <item x="361"/>
        <item x="940"/>
        <item x="860"/>
        <item x="591"/>
        <item x="690"/>
        <item x="766"/>
        <item x="691"/>
        <item x="1090"/>
        <item x="440"/>
        <item x="596"/>
        <item x="658"/>
        <item x="918"/>
        <item x="1093"/>
        <item x="935"/>
        <item x="875"/>
        <item x="1098"/>
        <item x="511"/>
        <item x="946"/>
        <item x="639"/>
        <item x="714"/>
        <item x="863"/>
        <item x="907"/>
        <item x="557"/>
        <item x="838"/>
        <item x="285"/>
        <item x="742"/>
        <item x="968"/>
        <item x="816"/>
        <item x="834"/>
        <item x="407"/>
        <item x="435"/>
        <item x="759"/>
        <item x="463"/>
        <item x="938"/>
        <item x="937"/>
        <item x="939"/>
        <item x="598"/>
        <item x="686"/>
        <item x="858"/>
        <item x="562"/>
        <item x="982"/>
        <item x="934"/>
        <item x="903"/>
        <item x="924"/>
        <item x="980"/>
        <item x="594"/>
        <item x="590"/>
        <item x="595"/>
        <item x="236"/>
        <item x="554"/>
        <item x="593"/>
        <item x="422"/>
        <item x="225"/>
        <item x="825"/>
        <item x="1061"/>
        <item x="545"/>
        <item x="708"/>
        <item x="584"/>
        <item x="589"/>
        <item x="16"/>
        <item x="241"/>
        <item x="336"/>
        <item x="335"/>
        <item x="587"/>
        <item x="334"/>
        <item x="855"/>
        <item x="449"/>
        <item x="833"/>
        <item x="769"/>
        <item x="464"/>
        <item x="904"/>
        <item x="423"/>
        <item x="411"/>
        <item x="434"/>
        <item x="864"/>
        <item x="1099"/>
        <item x="839"/>
        <item x="37"/>
        <item x="237"/>
        <item x="885"/>
        <item x="683"/>
        <item x="1050"/>
        <item x="477"/>
        <item x="583"/>
        <item x="942"/>
        <item x="450"/>
        <item x="191"/>
        <item x="431"/>
        <item x="606"/>
        <item x="659"/>
        <item x="291"/>
        <item x="239"/>
        <item x="906"/>
        <item x="724"/>
        <item x="420"/>
        <item x="325"/>
        <item x="637"/>
        <item x="726"/>
        <item x="547"/>
        <item x="1016"/>
        <item x="93"/>
        <item x="962"/>
        <item x="604"/>
        <item x="534"/>
        <item x="188"/>
        <item x="543"/>
        <item x="388"/>
        <item x="899"/>
        <item x="425"/>
        <item x="255"/>
        <item x="765"/>
        <item x="679"/>
        <item x="841"/>
        <item x="951"/>
        <item x="128"/>
        <item x="482"/>
        <item x="412"/>
        <item x="346"/>
        <item x="857"/>
        <item x="1060"/>
        <item x="715"/>
        <item x="1092"/>
        <item x="560"/>
        <item x="427"/>
        <item x="430"/>
        <item x="677"/>
        <item x="1097"/>
        <item x="1015"/>
        <item x="836"/>
        <item x="432"/>
        <item x="146"/>
        <item x="1080"/>
        <item x="815"/>
        <item x="909"/>
        <item x="406"/>
        <item x="1096"/>
        <item x="64"/>
        <item x="470"/>
        <item x="945"/>
        <item x="610"/>
        <item x="243"/>
        <item x="829"/>
        <item x="638"/>
        <item x="630"/>
        <item x="306"/>
        <item x="205"/>
        <item x="344"/>
        <item x="574"/>
        <item x="345"/>
        <item x="144"/>
        <item x="1047"/>
        <item x="266"/>
        <item x="480"/>
        <item x="1089"/>
        <item x="933"/>
        <item x="883"/>
        <item x="974"/>
        <item x="972"/>
        <item x="848"/>
        <item x="347"/>
        <item x="331"/>
        <item x="680"/>
        <item x="952"/>
        <item x="861"/>
        <item x="405"/>
        <item x="556"/>
        <item x="362"/>
        <item x="247"/>
        <item x="941"/>
        <item x="365"/>
        <item x="552"/>
        <item x="751"/>
        <item x="218"/>
        <item x="563"/>
        <item x="1071"/>
        <item x="725"/>
        <item x="734"/>
        <item x="884"/>
        <item x="1070"/>
        <item x="476"/>
        <item x="301"/>
        <item x="149"/>
        <item x="678"/>
        <item x="702"/>
        <item x="981"/>
        <item x="438"/>
        <item x="296"/>
        <item x="223"/>
        <item x="219"/>
        <item x="908"/>
        <item x="717"/>
        <item x="689"/>
        <item x="761"/>
        <item x="393"/>
        <item x="357"/>
        <item x="704"/>
        <item x="959"/>
        <item x="390"/>
        <item x="586"/>
        <item x="439"/>
        <item x="368"/>
        <item x="1063"/>
        <item x="729"/>
        <item x="831"/>
        <item x="607"/>
        <item x="478"/>
        <item x="763"/>
        <item x="322"/>
        <item x="307"/>
        <item x="684"/>
        <item x="337"/>
        <item x="954"/>
        <item x="503"/>
        <item x="685"/>
        <item x="123"/>
        <item x="732"/>
        <item x="330"/>
        <item x="835"/>
        <item x="738"/>
        <item x="881"/>
        <item x="575"/>
        <item x="1104"/>
        <item x="363"/>
        <item x="54"/>
        <item x="201"/>
        <item x="462"/>
        <item x="399"/>
        <item x="200"/>
        <item x="428"/>
        <item x="681"/>
        <item x="139"/>
        <item x="542"/>
        <item x="521"/>
        <item x="82"/>
        <item x="461"/>
        <item x="418"/>
        <item x="682"/>
        <item x="136"/>
        <item x="1085"/>
        <item x="421"/>
        <item x="8"/>
        <item x="1010"/>
        <item x="648"/>
        <item x="212"/>
        <item x="360"/>
        <item x="333"/>
        <item x="339"/>
        <item x="475"/>
        <item x="256"/>
        <item x="1037"/>
        <item x="193"/>
        <item x="293"/>
        <item x="216"/>
        <item x="840"/>
        <item x="5"/>
        <item x="772"/>
        <item x="915"/>
        <item x="905"/>
        <item x="244"/>
        <item x="668"/>
        <item x="364"/>
        <item x="298"/>
        <item x="409"/>
        <item x="292"/>
        <item x="1008"/>
        <item x="890"/>
        <item x="371"/>
        <item x="519"/>
        <item x="914"/>
        <item x="1082"/>
        <item x="287"/>
        <item x="103"/>
        <item x="356"/>
        <item x="536"/>
        <item x="553"/>
        <item x="109"/>
        <item x="845"/>
        <item x="688"/>
        <item x="514"/>
        <item x="633"/>
        <item x="505"/>
        <item x="467"/>
        <item x="821"/>
        <item x="426"/>
        <item x="65"/>
        <item x="332"/>
        <item x="882"/>
        <item x="469"/>
        <item x="398"/>
        <item x="386"/>
        <item x="248"/>
        <item x="62"/>
        <item x="416"/>
        <item x="872"/>
        <item x="970"/>
        <item x="263"/>
        <item x="581"/>
        <item x="341"/>
        <item x="222"/>
        <item x="670"/>
        <item x="902"/>
        <item x="558"/>
        <item x="442"/>
        <item x="525"/>
        <item x="1100"/>
        <item x="1053"/>
        <item x="1086"/>
        <item x="501"/>
        <item x="186"/>
        <item x="294"/>
        <item x="1077"/>
        <item x="886"/>
        <item x="692"/>
        <item x="710"/>
        <item x="1078"/>
        <item x="967"/>
        <item x="500"/>
        <item x="49"/>
        <item x="80"/>
        <item x="676"/>
        <item x="173"/>
        <item x="1064"/>
        <item x="474"/>
        <item x="580"/>
        <item x="925"/>
        <item x="327"/>
        <item x="539"/>
        <item x="931"/>
        <item x="512"/>
        <item x="158"/>
        <item x="950"/>
        <item x="121"/>
        <item x="728"/>
        <item x="107"/>
        <item x="549"/>
        <item x="98"/>
        <item x="466"/>
        <item x="189"/>
        <item x="15"/>
        <item x="354"/>
        <item x="351"/>
        <item x="300"/>
        <item x="235"/>
        <item x="87"/>
        <item x="95"/>
        <item x="94"/>
        <item x="224"/>
        <item x="135"/>
        <item x="304"/>
        <item x="30"/>
        <item x="273"/>
        <item x="928"/>
        <item x="20"/>
        <item x="932"/>
        <item x="832"/>
        <item x="532"/>
        <item x="1103"/>
        <item x="665"/>
        <item x="550"/>
        <item x="1095"/>
        <item x="99"/>
        <item x="112"/>
        <item x="384"/>
        <item x="36"/>
        <item x="203"/>
        <item x="83"/>
        <item x="849"/>
        <item x="957"/>
        <item x="1094"/>
        <item x="281"/>
        <item x="582"/>
        <item x="1054"/>
        <item x="492"/>
        <item x="1105"/>
        <item x="1106"/>
        <item x="730"/>
        <item x="73"/>
        <item x="817"/>
        <item x="650"/>
        <item x="31"/>
        <item x="456"/>
        <item x="215"/>
        <item x="282"/>
        <item x="1041"/>
        <item x="977"/>
        <item x="496"/>
        <item x="240"/>
        <item x="297"/>
        <item x="358"/>
        <item x="997"/>
        <item x="878"/>
        <item x="372"/>
        <item x="955"/>
        <item x="753"/>
        <item x="823"/>
        <item x="126"/>
        <item x="60"/>
        <item x="25"/>
        <item x="164"/>
        <item x="154"/>
        <item x="120"/>
        <item x="1067"/>
        <item x="1102"/>
        <item x="877"/>
        <item x="891"/>
        <item x="652"/>
        <item x="190"/>
        <item x="666"/>
        <item x="510"/>
        <item x="471"/>
        <item x="597"/>
        <item x="91"/>
        <item x="651"/>
        <item x="122"/>
        <item x="56"/>
        <item x="1045"/>
        <item x="382"/>
        <item x="508"/>
        <item x="653"/>
        <item x="502"/>
        <item x="185"/>
        <item x="110"/>
        <item x="963"/>
        <item x="969"/>
        <item x="687"/>
        <item x="323"/>
        <item x="262"/>
        <item x="397"/>
        <item x="58"/>
        <item x="89"/>
        <item x="540"/>
        <item x="869"/>
        <item x="283"/>
        <item x="197"/>
        <item x="1069"/>
        <item x="641"/>
        <item x="1068"/>
        <item x="259"/>
        <item x="66"/>
        <item x="608"/>
        <item x="67"/>
        <item x="276"/>
        <item x="810"/>
        <item x="509"/>
        <item x="808"/>
        <item x="104"/>
        <item x="1084"/>
        <item x="893"/>
        <item x="43"/>
        <item x="661"/>
        <item x="402"/>
        <item x="494"/>
        <item x="746"/>
        <item x="826"/>
        <item x="1066"/>
        <item x="457"/>
        <item x="252"/>
        <item x="206"/>
        <item x="178"/>
        <item x="133"/>
        <item x="342"/>
        <item x="196"/>
        <item x="1091"/>
        <item x="182"/>
        <item x="842"/>
        <item x="383"/>
        <item x="380"/>
        <item x="943"/>
        <item x="693"/>
        <item x="529"/>
        <item x="284"/>
        <item x="762"/>
        <item x="1013"/>
        <item x="217"/>
        <item x="976"/>
        <item x="811"/>
        <item x="208"/>
        <item x="50"/>
        <item x="61"/>
        <item x="198"/>
        <item x="880"/>
        <item x="824"/>
        <item x="343"/>
        <item x="254"/>
        <item x="713"/>
        <item x="96"/>
        <item x="1065"/>
        <item x="673"/>
        <item x="990"/>
        <item x="192"/>
        <item x="868"/>
        <item x="472"/>
        <item x="234"/>
        <item x="731"/>
        <item x="568"/>
        <item x="921"/>
        <item x="143"/>
        <item x="288"/>
        <item x="960"/>
        <item x="33"/>
        <item x="628"/>
        <item x="209"/>
        <item x="2"/>
        <item x="39"/>
        <item x="973"/>
        <item x="1009"/>
        <item x="485"/>
        <item x="340"/>
        <item x="377"/>
        <item x="454"/>
        <item x="956"/>
        <item x="385"/>
        <item x="21"/>
        <item x="71"/>
        <item x="513"/>
        <item x="649"/>
        <item x="546"/>
        <item x="130"/>
        <item x="214"/>
        <item x="663"/>
        <item x="199"/>
        <item x="669"/>
        <item x="504"/>
        <item x="913"/>
        <item x="697"/>
        <item x="799"/>
        <item x="705"/>
        <item x="48"/>
        <item x="822"/>
        <item x="183"/>
        <item x="656"/>
        <item x="495"/>
        <item x="1044"/>
        <item x="231"/>
        <item x="879"/>
        <item x="953"/>
        <item x="871"/>
        <item x="1051"/>
        <item x="800"/>
        <item x="526"/>
        <item x="843"/>
        <item x="1038"/>
        <item x="479"/>
        <item x="965"/>
        <item x="490"/>
        <item x="667"/>
        <item x="45"/>
        <item x="473"/>
        <item x="712"/>
        <item x="35"/>
        <item x="352"/>
        <item x="837"/>
        <item x="394"/>
        <item x="671"/>
        <item x="1003"/>
        <item x="374"/>
        <item x="249"/>
        <item x="86"/>
        <item x="92"/>
        <item x="533"/>
        <item x="993"/>
        <item x="983"/>
        <item x="626"/>
        <item x="74"/>
        <item x="760"/>
        <item x="105"/>
        <item x="1062"/>
        <item x="303"/>
        <item x="52"/>
        <item x="696"/>
        <item x="242"/>
        <item x="168"/>
        <item x="538"/>
        <item x="140"/>
        <item x="544"/>
        <item x="404"/>
        <item x="32"/>
        <item x="46"/>
        <item x="743"/>
        <item x="115"/>
        <item x="12"/>
        <item x="971"/>
        <item x="42"/>
        <item x="865"/>
        <item x="528"/>
        <item x="131"/>
        <item x="1035"/>
        <item x="654"/>
        <item x="506"/>
        <item x="818"/>
        <item x="567"/>
        <item x="70"/>
        <item x="930"/>
        <item x="929"/>
        <item x="819"/>
        <item x="1101"/>
        <item x="194"/>
        <item x="10"/>
        <item x="541"/>
        <item x="830"/>
        <item x="792"/>
        <item x="326"/>
        <item x="602"/>
        <item x="764"/>
        <item x="781"/>
        <item x="537"/>
        <item x="204"/>
        <item x="41"/>
        <item x="113"/>
        <item x="756"/>
        <item x="795"/>
        <item x="947"/>
        <item x="88"/>
        <item x="783"/>
        <item x="1004"/>
        <item x="1000"/>
        <item x="814"/>
        <item x="417"/>
        <item x="664"/>
        <item x="90"/>
        <item x="716"/>
        <item x="211"/>
        <item x="747"/>
        <item x="458"/>
        <item x="733"/>
        <item x="1005"/>
        <item x="486"/>
        <item x="535"/>
        <item x="961"/>
        <item x="1073"/>
        <item x="184"/>
        <item x="701"/>
        <item x="187"/>
        <item x="160"/>
        <item x="63"/>
        <item x="695"/>
        <item x="132"/>
        <item x="722"/>
        <item x="573"/>
        <item x="153"/>
        <item x="1083"/>
        <item x="373"/>
        <item x="76"/>
        <item x="579"/>
        <item x="964"/>
        <item x="81"/>
        <item x="163"/>
        <item x="657"/>
        <item x="640"/>
        <item x="445"/>
        <item x="1007"/>
        <item x="101"/>
        <item x="459"/>
        <item x="162"/>
        <item x="166"/>
        <item x="896"/>
        <item x="809"/>
        <item x="631"/>
        <item x="1034"/>
        <item x="793"/>
        <item x="699"/>
        <item x="770"/>
        <item x="127"/>
        <item x="280"/>
        <item x="396"/>
        <item x="812"/>
        <item x="72"/>
        <item x="161"/>
        <item x="788"/>
        <item x="780"/>
        <item x="711"/>
        <item x="958"/>
        <item x="803"/>
        <item x="78"/>
        <item x="782"/>
        <item x="328"/>
        <item x="1079"/>
        <item x="1030"/>
        <item x="302"/>
        <item x="57"/>
        <item x="727"/>
        <item x="531"/>
        <item x="1012"/>
        <item x="124"/>
        <item x="662"/>
        <item x="892"/>
        <item x="791"/>
        <item x="370"/>
        <item x="516"/>
        <item x="321"/>
        <item x="801"/>
        <item x="548"/>
        <item x="177"/>
        <item x="805"/>
        <item x="846"/>
        <item x="852"/>
        <item x="226"/>
        <item x="499"/>
        <item x="47"/>
        <item x="195"/>
        <item x="978"/>
        <item x="624"/>
        <item x="706"/>
        <item x="1088"/>
        <item x="408"/>
        <item x="979"/>
        <item x="1049"/>
        <item x="487"/>
        <item x="116"/>
        <item x="723"/>
        <item x="391"/>
        <item x="295"/>
        <item x="229"/>
        <item x="1011"/>
        <item x="498"/>
        <item x="77"/>
        <item x="150"/>
        <item x="744"/>
        <item x="85"/>
        <item x="944"/>
        <item x="998"/>
        <item x="23"/>
        <item x="520"/>
        <item x="353"/>
        <item x="1056"/>
        <item x="739"/>
        <item x="172"/>
        <item x="850"/>
        <item x="794"/>
        <item x="28"/>
        <item x="44"/>
        <item x="530"/>
        <item x="660"/>
        <item x="151"/>
        <item x="40"/>
        <item x="740"/>
        <item x="609"/>
        <item x="106"/>
        <item x="167"/>
        <item x="299"/>
        <item x="700"/>
        <item x="55"/>
        <item x="807"/>
        <item x="616"/>
        <item x="1032"/>
        <item x="698"/>
        <item x="369"/>
        <item x="419"/>
        <item x="483"/>
        <item x="1042"/>
        <item x="355"/>
        <item x="873"/>
        <item x="517"/>
        <item x="1024"/>
        <item x="59"/>
        <item x="622"/>
        <item x="165"/>
        <item x="655"/>
        <item x="366"/>
        <item x="1028"/>
        <item x="84"/>
        <item x="851"/>
        <item x="378"/>
        <item x="27"/>
        <item x="870"/>
        <item x="210"/>
        <item x="774"/>
        <item x="847"/>
        <item x="741"/>
        <item x="991"/>
        <item x="279"/>
        <item x="232"/>
        <item x="721"/>
        <item x="975"/>
        <item x="53"/>
        <item x="866"/>
        <item x="797"/>
        <item x="1052"/>
        <item x="1025"/>
        <item x="629"/>
        <item x="447"/>
        <item x="719"/>
        <item x="910"/>
        <item x="424"/>
        <item x="1033"/>
        <item x="415"/>
        <item x="1001"/>
        <item x="694"/>
        <item x="1107"/>
        <item x="4"/>
        <item x="7"/>
        <item x="796"/>
        <item x="251"/>
        <item x="452"/>
        <item x="1036"/>
        <item x="443"/>
        <item x="484"/>
        <item x="261"/>
        <item x="995"/>
        <item x="1081"/>
        <item x="632"/>
        <item x="565"/>
        <item x="389"/>
        <item x="437"/>
        <item x="876"/>
        <item x="798"/>
        <item x="75"/>
        <item x="170"/>
        <item x="635"/>
        <item x="986"/>
        <item x="142"/>
        <item x="138"/>
        <item x="381"/>
        <item x="703"/>
        <item x="737"/>
        <item x="148"/>
        <item x="999"/>
        <item x="776"/>
        <item x="1039"/>
        <item x="489"/>
        <item x="68"/>
        <item x="926"/>
        <item x="672"/>
        <item x="277"/>
        <item x="100"/>
        <item x="775"/>
        <item x="752"/>
        <item x="69"/>
        <item x="709"/>
        <item x="324"/>
        <item x="119"/>
        <item x="221"/>
        <item x="290"/>
        <item x="1076"/>
        <item x="271"/>
        <item x="1046"/>
        <item x="305"/>
        <item x="619"/>
        <item x="156"/>
        <item x="444"/>
        <item x="401"/>
        <item x="114"/>
        <item x="636"/>
        <item x="894"/>
        <item x="141"/>
        <item x="491"/>
        <item x="524"/>
        <item x="246"/>
        <item x="1026"/>
        <item x="488"/>
        <item x="1040"/>
        <item x="260"/>
        <item x="410"/>
        <item x="515"/>
        <item x="1002"/>
        <item x="1029"/>
        <item x="634"/>
        <item x="643"/>
        <item x="157"/>
        <item x="0"/>
        <item x="736"/>
        <item x="207"/>
        <item x="621"/>
        <item x="125"/>
        <item x="749"/>
        <item x="754"/>
        <item x="612"/>
        <item x="152"/>
        <item x="1043"/>
        <item x="446"/>
        <item x="202"/>
        <item x="275"/>
        <item x="433"/>
        <item x="779"/>
        <item x="748"/>
        <item x="3"/>
        <item x="400"/>
        <item x="844"/>
        <item x="625"/>
        <item x="576"/>
        <item x="11"/>
        <item x="155"/>
        <item x="617"/>
        <item x="29"/>
        <item x="777"/>
        <item x="118"/>
        <item x="147"/>
        <item x="102"/>
        <item x="1027"/>
        <item x="994"/>
        <item x="911"/>
        <item x="181"/>
        <item x="802"/>
        <item x="707"/>
        <item x="213"/>
        <item x="97"/>
        <item x="460"/>
        <item x="785"/>
        <item x="159"/>
        <item x="789"/>
        <item x="527"/>
        <item x="179"/>
        <item x="804"/>
        <item x="220"/>
        <item x="887"/>
        <item x="387"/>
        <item x="268"/>
        <item x="1006"/>
        <item x="329"/>
        <item x="375"/>
        <item x="523"/>
        <item x="38"/>
        <item x="927"/>
        <item x="898"/>
        <item x="230"/>
        <item x="1017"/>
        <item x="874"/>
        <item x="773"/>
        <item x="755"/>
        <item x="613"/>
        <item x="18"/>
        <item x="867"/>
        <item x="1072"/>
        <item x="108"/>
        <item x="992"/>
        <item x="614"/>
        <item x="245"/>
        <item x="497"/>
        <item x="1057"/>
        <item x="274"/>
        <item x="996"/>
        <item x="578"/>
        <item x="571"/>
        <item x="778"/>
        <item x="912"/>
        <item x="1074"/>
        <item x="455"/>
        <item x="718"/>
        <item x="379"/>
        <item x="618"/>
        <item x="674"/>
        <item x="1055"/>
        <item x="493"/>
        <item x="14"/>
        <item x="1048"/>
        <item x="1059"/>
        <item x="436"/>
        <item x="1018"/>
        <item x="623"/>
        <item x="627"/>
        <item x="79"/>
        <item x="966"/>
        <item x="745"/>
        <item x="129"/>
        <item x="111"/>
        <item x="750"/>
        <item x="267"/>
        <item x="174"/>
        <item x="269"/>
        <item x="367"/>
        <item x="895"/>
        <item x="949"/>
        <item x="278"/>
        <item x="820"/>
        <item x="169"/>
        <item x="171"/>
        <item x="620"/>
        <item x="611"/>
        <item x="134"/>
        <item x="806"/>
        <item x="137"/>
        <item x="22"/>
        <item x="286"/>
        <item x="441"/>
        <item x="34"/>
        <item x="453"/>
        <item x="787"/>
        <item x="784"/>
        <item x="176"/>
        <item x="175"/>
        <item x="392"/>
        <item x="376"/>
        <item x="720"/>
        <item x="645"/>
        <item x="1031"/>
        <item x="13"/>
        <item x="790"/>
        <item x="270"/>
        <item x="228"/>
        <item x="646"/>
        <item x="227"/>
        <item x="570"/>
        <item x="264"/>
        <item x="572"/>
        <item x="6"/>
        <item x="17"/>
        <item x="897"/>
        <item x="429"/>
        <item x="272"/>
        <item x="233"/>
        <item x="644"/>
        <item x="1023"/>
        <item x="615"/>
        <item x="117"/>
        <item x="675"/>
        <item x="180"/>
        <item x="786"/>
        <item x="985"/>
        <item x="569"/>
        <item x="250"/>
        <item x="1020"/>
        <item x="984"/>
        <item x="642"/>
        <item x="145"/>
        <item x="987"/>
        <item x="948"/>
        <item x="522"/>
        <item x="577"/>
        <item x="989"/>
        <item x="253"/>
        <item x="265"/>
        <item x="1021"/>
        <item x="9"/>
        <item x="988"/>
        <item x="1019"/>
        <item x="1"/>
        <item x="24"/>
        <item x="1058"/>
        <item x="1022"/>
        <item x="507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9"/>
        <item x="2"/>
        <item x="3"/>
        <item x="4"/>
        <item x="10"/>
        <item x="7"/>
        <item x="5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voice No" fld="14" subtotal="count" baseField="0" baseItem="0"/>
  </dataFields>
  <formats count="24">
    <format dxfId="550">
      <pivotArea type="all" dataOnly="0" outline="0" fieldPosition="0"/>
    </format>
    <format dxfId="549">
      <pivotArea outline="0" collapsedLevelsAreSubtotals="1" fieldPosition="0"/>
    </format>
    <format dxfId="548">
      <pivotArea field="22" type="button" dataOnly="0" labelOnly="1" outline="0" axis="axisRow" fieldPosition="0"/>
    </format>
    <format dxfId="547">
      <pivotArea dataOnly="0" labelOnly="1" fieldPosition="0">
        <references count="1">
          <reference field="22" count="0"/>
        </references>
      </pivotArea>
    </format>
    <format dxfId="546">
      <pivotArea dataOnly="0" labelOnly="1" grandRow="1" outline="0" fieldPosition="0"/>
    </format>
    <format dxfId="545">
      <pivotArea dataOnly="0" labelOnly="1" outline="0" axis="axisValues" fieldPosition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field="22" type="button" dataOnly="0" labelOnly="1" outline="0" axis="axisRow" fieldPosition="0"/>
    </format>
    <format dxfId="541">
      <pivotArea dataOnly="0" labelOnly="1" fieldPosition="0">
        <references count="1">
          <reference field="22" count="0"/>
        </references>
      </pivotArea>
    </format>
    <format dxfId="540">
      <pivotArea dataOnly="0" labelOnly="1" grandRow="1" outline="0" fieldPosition="0"/>
    </format>
    <format dxfId="539">
      <pivotArea dataOnly="0" labelOnly="1" outline="0" axis="axisValues" fieldPosition="0"/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field="22" type="button" dataOnly="0" labelOnly="1" outline="0" axis="axisRow" fieldPosition="0"/>
    </format>
    <format dxfId="535">
      <pivotArea dataOnly="0" labelOnly="1" fieldPosition="0">
        <references count="1">
          <reference field="22" count="0"/>
        </references>
      </pivotArea>
    </format>
    <format dxfId="534">
      <pivotArea dataOnly="0" labelOnly="1" grandRow="1" outline="0" fieldPosition="0"/>
    </format>
    <format dxfId="533">
      <pivotArea dataOnly="0" labelOnly="1" outline="0" axis="axisValues" fieldPosition="0"/>
    </format>
    <format dxfId="532">
      <pivotArea type="all" dataOnly="0" outline="0" fieldPosition="0"/>
    </format>
    <format dxfId="531">
      <pivotArea outline="0" collapsedLevelsAreSubtotals="1" fieldPosition="0"/>
    </format>
    <format dxfId="530">
      <pivotArea field="22" type="button" dataOnly="0" labelOnly="1" outline="0" axis="axisRow" fieldPosition="0"/>
    </format>
    <format dxfId="529">
      <pivotArea dataOnly="0" labelOnly="1" fieldPosition="0">
        <references count="1">
          <reference field="22" count="0"/>
        </references>
      </pivotArea>
    </format>
    <format dxfId="528">
      <pivotArea dataOnly="0" labelOnly="1" grandRow="1" outline="0" fieldPosition="0"/>
    </format>
    <format dxfId="5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G52" firstHeaderRow="1" firstDataRow="2" firstDataCol="2" rowPageCount="2" colPageCount="1"/>
  <pivotFields count="33">
    <pivotField axis="axisRow" compact="0" outline="0" showAll="0" sortType="descending">
      <items count="22">
        <item x="10"/>
        <item x="1"/>
        <item x="15"/>
        <item x="17"/>
        <item x="8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compact="0" outline="0" showAll="0"/>
    <pivotField compact="0" outline="0" multipleItemSelectionAllowed="1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1467">
        <item x="694"/>
        <item x="246"/>
        <item x="670"/>
        <item x="174"/>
        <item x="883"/>
        <item x="799"/>
        <item x="177"/>
        <item x="702"/>
        <item x="89"/>
        <item x="1260"/>
        <item x="788"/>
        <item x="130"/>
        <item x="1184"/>
        <item x="1177"/>
        <item x="1183"/>
        <item x="537"/>
        <item x="688"/>
        <item x="356"/>
        <item x="104"/>
        <item x="109"/>
        <item x="355"/>
        <item x="129"/>
        <item x="469"/>
        <item x="133"/>
        <item x="837"/>
        <item x="100"/>
        <item x="148"/>
        <item x="149"/>
        <item x="473"/>
        <item x="776"/>
        <item x="879"/>
        <item x="1049"/>
        <item x="353"/>
        <item x="868"/>
        <item x="875"/>
        <item x="307"/>
        <item x="84"/>
        <item x="1112"/>
        <item x="324"/>
        <item x="151"/>
        <item x="366"/>
        <item x="323"/>
        <item x="790"/>
        <item x="359"/>
        <item x="1323"/>
        <item x="134"/>
        <item x="889"/>
        <item x="329"/>
        <item x="278"/>
        <item x="364"/>
        <item x="108"/>
        <item x="106"/>
        <item x="561"/>
        <item x="668"/>
        <item x="99"/>
        <item x="789"/>
        <item x="127"/>
        <item x="128"/>
        <item x="778"/>
        <item x="291"/>
        <item x="986"/>
        <item x="440"/>
        <item x="1083"/>
        <item x="44"/>
        <item x="553"/>
        <item x="83"/>
        <item x="363"/>
        <item x="905"/>
        <item x="258"/>
        <item x="628"/>
        <item x="344"/>
        <item x="642"/>
        <item x="991"/>
        <item x="587"/>
        <item x="86"/>
        <item x="337"/>
        <item x="144"/>
        <item x="447"/>
        <item x="139"/>
        <item x="938"/>
        <item x="795"/>
        <item x="420"/>
        <item x="551"/>
        <item x="627"/>
        <item x="188"/>
        <item x="171"/>
        <item x="548"/>
        <item x="75"/>
        <item x="313"/>
        <item x="34"/>
        <item x="1215"/>
        <item x="563"/>
        <item x="784"/>
        <item x="527"/>
        <item x="1014"/>
        <item x="421"/>
        <item x="882"/>
        <item x="145"/>
        <item x="979"/>
        <item x="468"/>
        <item x="695"/>
        <item x="76"/>
        <item x="361"/>
        <item x="110"/>
        <item x="318"/>
        <item x="783"/>
        <item x="314"/>
        <item x="528"/>
        <item x="91"/>
        <item x="1132"/>
        <item x="512"/>
        <item x="432"/>
        <item x="422"/>
        <item x="594"/>
        <item x="387"/>
        <item x="147"/>
        <item x="333"/>
        <item x="439"/>
        <item x="362"/>
        <item x="849"/>
        <item x="640"/>
        <item x="320"/>
        <item x="401"/>
        <item x="1279"/>
        <item x="863"/>
        <item x="874"/>
        <item x="85"/>
        <item x="779"/>
        <item x="388"/>
        <item x="520"/>
        <item x="963"/>
        <item x="629"/>
        <item x="143"/>
        <item x="321"/>
        <item x="117"/>
        <item x="332"/>
        <item x="940"/>
        <item x="560"/>
        <item x="1153"/>
        <item x="111"/>
        <item x="568"/>
        <item x="526"/>
        <item x="42"/>
        <item x="725"/>
        <item x="918"/>
        <item x="777"/>
        <item x="81"/>
        <item x="965"/>
        <item x="558"/>
        <item x="281"/>
        <item x="423"/>
        <item x="966"/>
        <item x="722"/>
        <item x="800"/>
        <item x="424"/>
        <item x="633"/>
        <item x="36"/>
        <item x="1225"/>
        <item x="872"/>
        <item x="566"/>
        <item x="378"/>
        <item x="873"/>
        <item x="1226"/>
        <item x="241"/>
        <item x="39"/>
        <item x="641"/>
        <item x="225"/>
        <item x="855"/>
        <item x="767"/>
        <item x="521"/>
        <item x="98"/>
        <item x="554"/>
        <item x="124"/>
        <item x="766"/>
        <item x="1464"/>
        <item x="598"/>
        <item x="588"/>
        <item x="183"/>
        <item x="1228"/>
        <item x="467"/>
        <item x="547"/>
        <item x="624"/>
        <item x="878"/>
        <item x="341"/>
        <item x="280"/>
        <item x="780"/>
        <item x="82"/>
        <item x="589"/>
        <item x="1136"/>
        <item x="257"/>
        <item x="150"/>
        <item x="335"/>
        <item x="718"/>
        <item x="960"/>
        <item x="425"/>
        <item x="751"/>
        <item x="721"/>
        <item x="647"/>
        <item x="449"/>
        <item x="538"/>
        <item x="1229"/>
        <item x="181"/>
        <item x="811"/>
        <item x="806"/>
        <item x="343"/>
        <item x="358"/>
        <item x="198"/>
        <item x="279"/>
        <item x="975"/>
        <item x="103"/>
        <item x="522"/>
        <item x="205"/>
        <item x="972"/>
        <item x="925"/>
        <item x="545"/>
        <item x="1011"/>
        <item x="550"/>
        <item x="880"/>
        <item x="142"/>
        <item x="431"/>
        <item x="523"/>
        <item x="377"/>
        <item x="101"/>
        <item x="448"/>
        <item x="964"/>
        <item x="322"/>
        <item x="781"/>
        <item x="434"/>
        <item x="796"/>
        <item x="116"/>
        <item x="386"/>
        <item x="535"/>
        <item x="532"/>
        <item x="383"/>
        <item x="793"/>
        <item x="525"/>
        <item x="173"/>
        <item x="27"/>
        <item x="402"/>
        <item x="956"/>
        <item x="719"/>
        <item x="524"/>
        <item x="474"/>
        <item x="306"/>
        <item x="212"/>
        <item x="930"/>
        <item x="102"/>
        <item x="531"/>
        <item x="277"/>
        <item x="207"/>
        <item x="140"/>
        <item x="339"/>
        <item x="403"/>
        <item x="970"/>
        <item x="928"/>
        <item x="209"/>
        <item x="457"/>
        <item x="810"/>
        <item x="123"/>
        <item x="284"/>
        <item x="112"/>
        <item x="294"/>
        <item x="450"/>
        <item x="201"/>
        <item x="578"/>
        <item x="769"/>
        <item x="1178"/>
        <item x="45"/>
        <item x="758"/>
        <item x="365"/>
        <item x="87"/>
        <item x="414"/>
        <item x="186"/>
        <item x="1459"/>
        <item x="534"/>
        <item x="357"/>
        <item x="625"/>
        <item x="46"/>
        <item x="438"/>
        <item x="814"/>
        <item x="646"/>
        <item x="43"/>
        <item x="680"/>
        <item x="107"/>
        <item x="655"/>
        <item x="853"/>
        <item x="723"/>
        <item x="125"/>
        <item x="601"/>
        <item x="0"/>
        <item x="131"/>
        <item x="877"/>
        <item x="854"/>
        <item x="651"/>
        <item x="393"/>
        <item x="283"/>
        <item x="958"/>
        <item x="959"/>
        <item x="78"/>
        <item x="97"/>
        <item x="838"/>
        <item x="832"/>
        <item x="915"/>
        <item x="974"/>
        <item x="95"/>
        <item x="597"/>
        <item x="397"/>
        <item x="763"/>
        <item x="292"/>
        <item x="254"/>
        <item x="172"/>
        <item x="634"/>
        <item x="94"/>
        <item x="559"/>
        <item x="412"/>
        <item x="93"/>
        <item x="539"/>
        <item x="12"/>
        <item x="1292"/>
        <item x="1111"/>
        <item x="430"/>
        <item x="593"/>
        <item x="682"/>
        <item x="1018"/>
        <item x="289"/>
        <item x="35"/>
        <item x="121"/>
        <item x="656"/>
        <item x="717"/>
        <item x="1453"/>
        <item x="674"/>
        <item x="197"/>
        <item x="444"/>
        <item x="115"/>
        <item x="30"/>
        <item x="644"/>
        <item x="1"/>
        <item x="342"/>
        <item x="136"/>
        <item x="47"/>
        <item x="1013"/>
        <item x="782"/>
        <item x="90"/>
        <item x="132"/>
        <item x="456"/>
        <item x="946"/>
        <item x="88"/>
        <item x="564"/>
        <item x="413"/>
        <item x="418"/>
        <item x="400"/>
        <item x="807"/>
        <item x="187"/>
        <item x="881"/>
        <item x="416"/>
        <item x="785"/>
        <item x="638"/>
        <item x="54"/>
        <item x="114"/>
        <item x="305"/>
        <item x="1413"/>
        <item x="804"/>
        <item x="586"/>
        <item x="96"/>
        <item x="302"/>
        <item x="336"/>
        <item x="211"/>
        <item x="317"/>
        <item x="916"/>
        <item x="210"/>
        <item x="759"/>
        <item x="22"/>
        <item x="451"/>
        <item x="290"/>
        <item x="311"/>
        <item x="155"/>
        <item x="286"/>
        <item x="565"/>
        <item x="354"/>
        <item x="760"/>
        <item x="851"/>
        <item x="1451"/>
        <item x="390"/>
        <item x="13"/>
        <item x="1302"/>
        <item x="298"/>
        <item x="762"/>
        <item x="452"/>
        <item x="673"/>
        <item x="920"/>
        <item x="771"/>
        <item x="536"/>
        <item x="141"/>
        <item x="71"/>
        <item x="220"/>
        <item x="460"/>
        <item x="787"/>
        <item x="49"/>
        <item x="8"/>
        <item x="724"/>
        <item x="50"/>
        <item x="152"/>
        <item x="648"/>
        <item x="398"/>
        <item x="954"/>
        <item x="436"/>
        <item x="122"/>
        <item x="805"/>
        <item x="904"/>
        <item x="650"/>
        <item x="765"/>
        <item x="756"/>
        <item x="961"/>
        <item x="591"/>
        <item x="408"/>
        <item x="325"/>
        <item x="516"/>
        <item x="213"/>
        <item x="696"/>
        <item x="792"/>
        <item x="712"/>
        <item x="41"/>
        <item x="476"/>
        <item x="546"/>
        <item x="470"/>
        <item x="367"/>
        <item x="222"/>
        <item x="957"/>
        <item x="189"/>
        <item x="661"/>
        <item x="746"/>
        <item x="199"/>
        <item x="584"/>
        <item x="933"/>
        <item x="852"/>
        <item x="445"/>
        <item x="126"/>
        <item x="797"/>
        <item x="453"/>
        <item x="16"/>
        <item x="406"/>
        <item x="913"/>
        <item x="645"/>
        <item x="653"/>
        <item x="583"/>
        <item x="990"/>
        <item x="433"/>
        <item x="446"/>
        <item x="757"/>
        <item x="304"/>
        <item x="831"/>
        <item x="827"/>
        <item x="461"/>
        <item x="850"/>
        <item x="334"/>
        <item x="303"/>
        <item x="38"/>
        <item x="464"/>
        <item x="360"/>
        <item x="153"/>
        <item x="755"/>
        <item x="573"/>
        <item x="509"/>
        <item x="295"/>
        <item x="227"/>
        <item x="382"/>
        <item x="135"/>
        <item x="157"/>
        <item x="657"/>
        <item x="697"/>
        <item x="590"/>
        <item x="985"/>
        <item x="764"/>
        <item x="19"/>
        <item x="518"/>
        <item x="817"/>
        <item x="967"/>
        <item x="310"/>
        <item x="465"/>
        <item x="396"/>
        <item x="252"/>
        <item x="505"/>
        <item x="309"/>
        <item x="475"/>
        <item x="992"/>
        <item x="994"/>
        <item x="581"/>
        <item x="338"/>
        <item x="802"/>
        <item x="900"/>
        <item x="154"/>
        <item x="179"/>
        <item x="713"/>
        <item x="993"/>
        <item x="999"/>
        <item x="429"/>
        <item x="137"/>
        <item x="544"/>
        <item x="978"/>
        <item x="575"/>
        <item x="459"/>
        <item x="29"/>
        <item x="812"/>
        <item x="427"/>
        <item x="472"/>
        <item x="599"/>
        <item x="580"/>
        <item x="182"/>
        <item x="579"/>
        <item x="178"/>
        <item x="491"/>
        <item x="902"/>
        <item x="595"/>
        <item x="471"/>
        <item x="677"/>
        <item x="316"/>
        <item x="923"/>
        <item x="454"/>
        <item x="549"/>
        <item x="285"/>
        <item x="569"/>
        <item x="630"/>
        <item x="226"/>
        <item x="331"/>
        <item x="299"/>
        <item x="649"/>
        <item x="596"/>
        <item x="519"/>
        <item x="667"/>
        <item x="592"/>
        <item x="715"/>
        <item x="727"/>
        <item x="6"/>
        <item x="714"/>
        <item x="945"/>
        <item x="626"/>
        <item x="238"/>
        <item x="1009"/>
        <item x="669"/>
        <item x="119"/>
        <item x="1015"/>
        <item x="552"/>
        <item x="92"/>
        <item x="623"/>
        <item x="232"/>
        <item x="987"/>
        <item x="327"/>
        <item x="562"/>
        <item x="690"/>
        <item x="567"/>
        <item x="208"/>
        <item x="631"/>
        <item x="574"/>
        <item x="287"/>
        <item x="300"/>
        <item x="120"/>
        <item x="79"/>
        <item x="385"/>
        <item x="720"/>
        <item x="801"/>
        <item x="490"/>
        <item x="726"/>
        <item x="175"/>
        <item x="936"/>
        <item x="982"/>
        <item x="21"/>
        <item x="770"/>
        <item x="815"/>
        <item x="288"/>
        <item x="658"/>
        <item x="458"/>
        <item x="798"/>
        <item x="463"/>
        <item x="218"/>
        <item x="240"/>
        <item x="487"/>
        <item x="113"/>
        <item x="962"/>
        <item x="502"/>
        <item x="250"/>
        <item x="1074"/>
        <item x="637"/>
        <item x="190"/>
        <item x="557"/>
        <item x="981"/>
        <item x="654"/>
        <item x="844"/>
        <item x="200"/>
        <item x="271"/>
        <item x="442"/>
        <item x="247"/>
        <item x="813"/>
        <item x="138"/>
        <item x="1004"/>
        <item x="217"/>
        <item x="296"/>
        <item x="687"/>
        <item x="955"/>
        <item x="80"/>
        <item x="636"/>
        <item x="740"/>
        <item x="665"/>
        <item x="428"/>
        <item x="989"/>
        <item x="206"/>
        <item x="708"/>
        <item x="786"/>
        <item x="847"/>
        <item x="176"/>
        <item x="556"/>
        <item x="180"/>
        <item x="455"/>
        <item x="704"/>
        <item x="951"/>
        <item x="995"/>
        <item x="555"/>
        <item x="499"/>
        <item x="37"/>
        <item x="48"/>
        <item x="701"/>
        <item x="319"/>
        <item x="391"/>
        <item x="983"/>
        <item x="15"/>
        <item x="533"/>
        <item x="1333"/>
        <item x="308"/>
        <item x="582"/>
        <item x="750"/>
        <item x="530"/>
        <item x="652"/>
        <item x="380"/>
        <item x="28"/>
        <item x="243"/>
        <item x="478"/>
        <item x="223"/>
        <item x="894"/>
        <item x="196"/>
        <item x="632"/>
        <item x="950"/>
        <item x="572"/>
        <item x="517"/>
        <item x="511"/>
        <item x="24"/>
        <item x="639"/>
        <item x="350"/>
        <item x="483"/>
        <item x="944"/>
        <item x="293"/>
        <item x="921"/>
        <item x="803"/>
        <item x="953"/>
        <item x="191"/>
        <item x="379"/>
        <item x="808"/>
        <item x="156"/>
        <item x="699"/>
        <item x="3"/>
        <item x="245"/>
        <item x="515"/>
        <item x="540"/>
        <item x="911"/>
        <item x="585"/>
        <item x="417"/>
        <item x="441"/>
        <item x="57"/>
        <item x="340"/>
        <item x="242"/>
        <item x="716"/>
        <item x="988"/>
        <item x="253"/>
        <item x="514"/>
        <item x="5"/>
        <item x="244"/>
        <item x="62"/>
        <item x="443"/>
        <item x="236"/>
        <item x="215"/>
        <item x="375"/>
        <item x="394"/>
        <item x="265"/>
        <item x="192"/>
        <item x="118"/>
        <item x="437"/>
        <item x="948"/>
        <item x="908"/>
        <item x="372"/>
        <item x="381"/>
        <item x="794"/>
        <item x="184"/>
        <item x="937"/>
        <item x="842"/>
        <item x="249"/>
        <item x="466"/>
        <item x="841"/>
        <item x="846"/>
        <item x="710"/>
        <item x="77"/>
        <item x="976"/>
        <item x="513"/>
        <item x="10"/>
        <item x="761"/>
        <item x="70"/>
        <item x="415"/>
        <item x="410"/>
        <item x="301"/>
        <item x="229"/>
        <item x="219"/>
        <item x="791"/>
        <item x="74"/>
        <item x="542"/>
        <item x="7"/>
        <item x="510"/>
        <item x="675"/>
        <item x="705"/>
        <item x="606"/>
        <item x="259"/>
        <item x="51"/>
        <item x="570"/>
        <item x="809"/>
        <item x="409"/>
        <item x="194"/>
        <item x="743"/>
        <item x="55"/>
        <item x="65"/>
        <item x="543"/>
        <item x="748"/>
        <item x="840"/>
        <item x="984"/>
        <item x="376"/>
        <item x="61"/>
        <item x="266"/>
        <item x="485"/>
        <item x="73"/>
        <item x="910"/>
        <item x="237"/>
        <item x="709"/>
        <item x="941"/>
        <item x="971"/>
        <item x="315"/>
        <item x="507"/>
        <item x="876"/>
        <item x="23"/>
        <item x="248"/>
        <item x="268"/>
        <item x="18"/>
        <item x="752"/>
        <item x="843"/>
        <item x="270"/>
        <item x="497"/>
        <item x="577"/>
        <item x="768"/>
        <item x="195"/>
        <item x="68"/>
        <item x="411"/>
        <item x="747"/>
        <item x="312"/>
        <item x="235"/>
        <item x="684"/>
        <item x="297"/>
        <item x="233"/>
        <item x="407"/>
        <item x="816"/>
        <item x="977"/>
        <item x="952"/>
        <item x="839"/>
        <item x="482"/>
        <item x="72"/>
        <item x="69"/>
        <item x="664"/>
        <item x="368"/>
        <item x="496"/>
        <item x="32"/>
        <item x="830"/>
        <item x="26"/>
        <item x="267"/>
        <item x="576"/>
        <item x="845"/>
        <item x="14"/>
        <item x="59"/>
        <item x="11"/>
        <item x="64"/>
        <item x="185"/>
        <item x="698"/>
        <item x="703"/>
        <item x="968"/>
        <item x="671"/>
        <item x="932"/>
        <item x="749"/>
        <item x="666"/>
        <item x="228"/>
        <item x="239"/>
        <item x="683"/>
        <item x="326"/>
        <item x="504"/>
        <item x="848"/>
        <item x="272"/>
        <item x="942"/>
        <item x="890"/>
        <item x="949"/>
        <item x="4"/>
        <item x="571"/>
        <item x="493"/>
        <item x="9"/>
        <item x="260"/>
        <item x="328"/>
        <item x="399"/>
        <item x="973"/>
        <item x="689"/>
        <item x="693"/>
        <item x="25"/>
        <item x="500"/>
        <item x="869"/>
        <item x="829"/>
        <item x="931"/>
        <item x="753"/>
        <item x="943"/>
        <item x="395"/>
        <item x="912"/>
        <item x="924"/>
        <item x="20"/>
        <item x="214"/>
        <item x="405"/>
        <item x="700"/>
        <item x="692"/>
        <item x="744"/>
        <item x="221"/>
        <item x="224"/>
        <item x="822"/>
        <item x="216"/>
        <item x="53"/>
        <item x="371"/>
        <item x="384"/>
        <item x="40"/>
        <item x="204"/>
        <item x="370"/>
        <item x="52"/>
        <item x="484"/>
        <item x="60"/>
        <item x="607"/>
        <item x="234"/>
        <item x="488"/>
        <item x="63"/>
        <item x="66"/>
        <item x="58"/>
        <item x="711"/>
        <item x="392"/>
        <item x="819"/>
        <item x="17"/>
        <item x="231"/>
        <item x="917"/>
        <item x="480"/>
        <item x="193"/>
        <item x="691"/>
        <item x="33"/>
        <item x="686"/>
        <item x="1012"/>
        <item x="263"/>
        <item x="462"/>
        <item x="835"/>
        <item x="824"/>
        <item x="348"/>
        <item x="275"/>
        <item x="947"/>
        <item x="492"/>
        <item x="929"/>
        <item x="369"/>
        <item x="541"/>
        <item x="871"/>
        <item x="745"/>
        <item x="834"/>
        <item x="67"/>
        <item x="503"/>
        <item x="907"/>
        <item x="821"/>
        <item x="621"/>
        <item x="349"/>
        <item x="676"/>
        <item x="351"/>
        <item x="494"/>
        <item x="274"/>
        <item x="685"/>
        <item x="618"/>
        <item x="2"/>
        <item x="610"/>
        <item x="373"/>
        <item x="506"/>
        <item x="419"/>
        <item x="611"/>
        <item x="615"/>
        <item x="935"/>
        <item x="330"/>
        <item x="346"/>
        <item x="603"/>
        <item x="614"/>
        <item x="508"/>
        <item x="352"/>
        <item x="939"/>
        <item x="600"/>
        <item x="264"/>
        <item x="203"/>
        <item x="602"/>
        <item x="230"/>
        <item x="269"/>
        <item x="202"/>
        <item x="276"/>
        <item x="273"/>
        <item x="833"/>
        <item x="616"/>
        <item x="479"/>
        <item x="903"/>
        <item x="836"/>
        <item x="922"/>
        <item x="345"/>
        <item x="909"/>
        <item x="678"/>
        <item x="662"/>
        <item x="613"/>
        <item x="609"/>
        <item x="501"/>
        <item x="825"/>
        <item x="105"/>
        <item x="919"/>
        <item x="620"/>
        <item x="619"/>
        <item x="754"/>
        <item x="605"/>
        <item x="374"/>
        <item x="56"/>
        <item x="498"/>
        <item x="495"/>
        <item x="486"/>
        <item x="679"/>
        <item x="672"/>
        <item x="261"/>
        <item x="262"/>
        <item x="681"/>
        <item x="347"/>
        <item x="828"/>
        <item x="617"/>
        <item x="481"/>
        <item x="612"/>
        <item x="489"/>
        <item x="435"/>
        <item x="608"/>
        <item x="826"/>
        <item x="622"/>
        <item x="663"/>
        <item x="818"/>
        <item x="823"/>
        <item x="934"/>
        <item x="820"/>
        <item x="914"/>
        <item x="707"/>
        <item x="604"/>
        <item x="163"/>
        <item x="159"/>
        <item x="165"/>
        <item x="251"/>
        <item x="1031"/>
        <item x="906"/>
        <item x="389"/>
        <item x="161"/>
        <item x="167"/>
        <item x="162"/>
        <item x="168"/>
        <item x="166"/>
        <item x="158"/>
        <item x="660"/>
        <item x="169"/>
        <item x="170"/>
        <item x="160"/>
        <item x="164"/>
        <item x="706"/>
        <item x="635"/>
        <item x="426"/>
        <item x="926"/>
        <item x="146"/>
        <item x="282"/>
        <item x="870"/>
        <item x="477"/>
        <item x="255"/>
        <item x="773"/>
        <item x="404"/>
        <item x="659"/>
        <item x="256"/>
        <item x="927"/>
        <item x="31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856"/>
        <item x="857"/>
        <item x="858"/>
        <item x="859"/>
        <item x="860"/>
        <item x="861"/>
        <item x="862"/>
        <item x="865"/>
        <item x="866"/>
        <item x="867"/>
        <item x="884"/>
        <item x="885"/>
        <item x="886"/>
        <item x="887"/>
        <item x="891"/>
        <item x="892"/>
        <item x="893"/>
        <item x="896"/>
        <item x="898"/>
        <item x="899"/>
        <item x="901"/>
        <item x="980"/>
        <item x="998"/>
        <item x="1000"/>
        <item x="1001"/>
        <item x="1002"/>
        <item x="1003"/>
        <item x="1005"/>
        <item x="1006"/>
        <item x="1007"/>
        <item x="1008"/>
        <item x="1010"/>
        <item x="1016"/>
        <item x="1017"/>
        <item x="1019"/>
        <item x="1020"/>
        <item x="1022"/>
        <item x="1023"/>
        <item x="1024"/>
        <item x="1025"/>
        <item x="1026"/>
        <item x="1027"/>
        <item x="1028"/>
        <item x="1029"/>
        <item x="1030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5"/>
        <item x="1077"/>
        <item x="1079"/>
        <item x="1082"/>
        <item x="1084"/>
        <item x="1085"/>
        <item x="1088"/>
        <item x="1089"/>
        <item x="1090"/>
        <item x="1091"/>
        <item x="1092"/>
        <item x="1094"/>
        <item x="1095"/>
        <item x="1096"/>
        <item x="1097"/>
        <item x="1098"/>
        <item x="529"/>
        <item x="643"/>
        <item x="772"/>
        <item x="774"/>
        <item x="775"/>
        <item x="864"/>
        <item x="888"/>
        <item x="895"/>
        <item x="897"/>
        <item x="969"/>
        <item x="996"/>
        <item x="997"/>
        <item x="1076"/>
        <item x="1078"/>
        <item x="1080"/>
        <item x="1081"/>
        <item x="1086"/>
        <item x="1087"/>
        <item x="1093"/>
        <item x="1021"/>
        <item x="742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3"/>
        <item x="113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9"/>
        <item x="1181"/>
        <item x="1182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7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5"/>
        <item x="1276"/>
        <item x="1277"/>
        <item x="1278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2"/>
        <item x="1325"/>
        <item x="1326"/>
        <item x="1327"/>
        <item x="1328"/>
        <item x="1329"/>
        <item x="1330"/>
        <item x="1331"/>
        <item x="1332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8"/>
        <item x="1411"/>
        <item x="1412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2"/>
        <item x="1454"/>
        <item x="1455"/>
        <item x="1456"/>
        <item x="1457"/>
        <item x="1458"/>
        <item x="1460"/>
        <item x="1461"/>
        <item x="1462"/>
        <item x="1463"/>
        <item x="1465"/>
        <item x="739"/>
        <item x="741"/>
        <item x="1180"/>
        <item x="1248"/>
        <item x="1274"/>
        <item x="1316"/>
        <item x="1317"/>
        <item x="1318"/>
        <item x="1319"/>
        <item x="1320"/>
        <item x="1321"/>
        <item x="1324"/>
        <item x="1404"/>
        <item x="1405"/>
        <item x="1406"/>
        <item x="1403"/>
        <item x="1407"/>
        <item x="1409"/>
        <item x="14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1">
        <item x="0"/>
        <item h="1" x="6"/>
        <item h="1" x="1"/>
        <item h="1" x="4"/>
        <item h="1" x="5"/>
        <item h="1" x="11"/>
        <item h="1" x="8"/>
        <item h="1" x="10"/>
        <item h="1" x="7"/>
        <item h="1" x="13"/>
        <item h="1" x="12"/>
        <item h="1" x="2"/>
        <item h="1" x="3"/>
        <item h="1" x="9"/>
        <item h="1" x="14"/>
        <item h="1" x="15"/>
        <item h="1" x="18"/>
        <item h="1" x="16"/>
        <item h="1" x="17"/>
        <item h="1" x="19"/>
        <item t="default"/>
      </items>
    </pivotField>
    <pivotField axis="axisRow" compact="0" outline="0" multipleItemSelectionAllowed="1" showAll="0">
      <items count="15">
        <item h="1" x="7"/>
        <item h="1" x="6"/>
        <item h="1" x="1"/>
        <item x="11"/>
        <item h="1" x="9"/>
        <item h="1" x="12"/>
        <item h="1" x="4"/>
        <item h="1" x="8"/>
        <item x="2"/>
        <item x="0"/>
        <item x="3"/>
        <item x="5"/>
        <item x="13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22"/>
  </rowFields>
  <rowItems count="45">
    <i>
      <x v="13"/>
      <x v="8"/>
    </i>
    <i r="1">
      <x v="9"/>
    </i>
    <i r="1">
      <x v="10"/>
    </i>
    <i r="1">
      <x v="12"/>
    </i>
    <i t="default">
      <x v="13"/>
    </i>
    <i>
      <x v="1"/>
      <x v="8"/>
    </i>
    <i r="1">
      <x v="9"/>
    </i>
    <i t="default">
      <x v="1"/>
    </i>
    <i>
      <x v="16"/>
      <x v="3"/>
    </i>
    <i r="1">
      <x v="8"/>
    </i>
    <i r="1">
      <x v="9"/>
    </i>
    <i r="1">
      <x v="10"/>
    </i>
    <i t="default">
      <x v="16"/>
    </i>
    <i>
      <x v="17"/>
      <x v="3"/>
    </i>
    <i r="1">
      <x v="8"/>
    </i>
    <i r="1">
      <x v="9"/>
    </i>
    <i t="default">
      <x v="17"/>
    </i>
    <i>
      <x v="12"/>
      <x v="3"/>
    </i>
    <i r="1">
      <x v="9"/>
    </i>
    <i r="1">
      <x v="10"/>
    </i>
    <i t="default">
      <x v="12"/>
    </i>
    <i>
      <x v="9"/>
      <x v="8"/>
    </i>
    <i t="default">
      <x v="9"/>
    </i>
    <i>
      <x v="10"/>
      <x v="3"/>
    </i>
    <i r="1">
      <x v="8"/>
    </i>
    <i t="default">
      <x v="10"/>
    </i>
    <i>
      <x v="5"/>
      <x v="3"/>
    </i>
    <i r="1">
      <x v="8"/>
    </i>
    <i r="1">
      <x v="9"/>
    </i>
    <i t="default">
      <x v="5"/>
    </i>
    <i>
      <x v="3"/>
      <x v="8"/>
    </i>
    <i t="default">
      <x v="3"/>
    </i>
    <i>
      <x v="7"/>
      <x v="8"/>
    </i>
    <i r="1">
      <x v="9"/>
    </i>
    <i t="default">
      <x v="7"/>
    </i>
    <i>
      <x/>
      <x v="8"/>
    </i>
    <i r="1">
      <x v="9"/>
    </i>
    <i t="default">
      <x/>
    </i>
    <i>
      <x v="19"/>
      <x v="9"/>
    </i>
    <i t="default">
      <x v="19"/>
    </i>
    <i>
      <x v="4"/>
      <x v="3"/>
    </i>
    <i t="default">
      <x v="4"/>
    </i>
    <i>
      <x v="8"/>
      <x v="9"/>
    </i>
    <i t="default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1" hier="-1"/>
    <pageField fld="15" hier="-1"/>
  </pageFields>
  <dataFields count="5">
    <dataField name="Count of PO" fld="1" subtotal="count" baseField="0" baseItem="0"/>
    <dataField name="Sum of PO Qty" fld="6" baseField="0" baseItem="0"/>
    <dataField name="Sum of Dispatch Qty" fld="10" baseField="0" baseItem="0"/>
    <dataField name="Sum of Value" fld="5" baseField="0" baseItem="0" numFmtId="166"/>
    <dataField name="Sum of Invoice Value" fld="15" baseField="0" baseItem="0" numFmtId="166"/>
  </dataFields>
  <formats count="3">
    <format dxfId="52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24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17" firstHeaderRow="0" firstDataRow="1" firstDataCol="1" rowPageCount="2" colPageCount="1"/>
  <pivotFields count="35">
    <pivotField axis="axisRow" compact="0" outline="0" showAll="0" sortType="descending">
      <items count="20">
        <item x="10"/>
        <item x="18"/>
        <item x="1"/>
        <item x="15"/>
        <item x="17"/>
        <item x="8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28">
        <item x="3"/>
        <item x="9"/>
        <item x="10"/>
        <item x="2"/>
        <item x="23"/>
        <item x="0"/>
        <item x="12"/>
        <item x="7"/>
        <item x="4"/>
        <item x="20"/>
        <item x="25"/>
        <item x="6"/>
        <item x="22"/>
        <item x="1"/>
        <item x="14"/>
        <item x="19"/>
        <item x="17"/>
        <item x="16"/>
        <item x="18"/>
        <item x="24"/>
        <item x="21"/>
        <item x="15"/>
        <item x="8"/>
        <item x="13"/>
        <item x="5"/>
        <item x="26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1"/>
        <item h="1" x="2"/>
        <item h="1" x="0"/>
        <item x="3"/>
        <item t="default"/>
      </items>
    </pivotField>
    <pivotField compact="0" outline="0" showAll="0"/>
  </pivotFields>
  <rowFields count="1">
    <field x="0"/>
  </rowFields>
  <rowItems count="13">
    <i>
      <x v="11"/>
    </i>
    <i>
      <x v="2"/>
    </i>
    <i>
      <x v="18"/>
    </i>
    <i>
      <x v="12"/>
    </i>
    <i>
      <x v="16"/>
    </i>
    <i>
      <x v="8"/>
    </i>
    <i>
      <x v="14"/>
    </i>
    <i>
      <x v="17"/>
    </i>
    <i>
      <x v="4"/>
    </i>
    <i>
      <x v="1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21" hier="-1"/>
    <pageField fld="33" hier="-1"/>
  </pageFields>
  <dataFields count="2">
    <dataField name="Sum of Value" fld="5" baseField="0" baseItem="0"/>
    <dataField name="+" fld="15" baseField="0" baseItem="0"/>
  </dataFields>
  <formats count="2">
    <format dxfId="523">
      <pivotArea outline="0" fieldPosition="0">
        <references count="1">
          <reference field="0" count="0" selected="0"/>
        </references>
      </pivotArea>
    </format>
    <format dxfId="5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3:AE12" totalsRowShown="0">
  <autoFilter ref="A3:AE12" xr:uid="{00000000-0009-0000-0100-000001000000}"/>
  <tableColumns count="31">
    <tableColumn id="1" xr3:uid="{00000000-0010-0000-0000-000001000000}" name="Marketplace"/>
    <tableColumn id="2" xr3:uid="{00000000-0010-0000-0000-000002000000}" name="PO"/>
    <tableColumn id="3" xr3:uid="{00000000-0010-0000-0000-000003000000}" name="Location"/>
    <tableColumn id="4" xr3:uid="{00000000-0010-0000-0000-000004000000}" name="PO Date" dataDxfId="565"/>
    <tableColumn id="5" xr3:uid="{00000000-0010-0000-0000-000005000000}" name="Exp Date" dataDxfId="564"/>
    <tableColumn id="6" xr3:uid="{00000000-0010-0000-0000-000006000000}" name="Value"/>
    <tableColumn id="7" xr3:uid="{00000000-0010-0000-0000-000007000000}" name="PO Qty"/>
    <tableColumn id="8" xr3:uid="{00000000-0010-0000-0000-000008000000}" name="App Qty"/>
    <tableColumn id="9" xr3:uid="{00000000-0010-0000-0000-000009000000}" name="Status"/>
    <tableColumn id="10" xr3:uid="{00000000-0010-0000-0000-00000A000000}" name="Appointment ID"/>
    <tableColumn id="11" xr3:uid="{00000000-0010-0000-0000-00000B000000}" name="Dispatch Qty"/>
    <tableColumn id="12" xr3:uid="{00000000-0010-0000-0000-00000C000000}" name="App Date"/>
    <tableColumn id="13" xr3:uid="{00000000-0010-0000-0000-00000D000000}" name="Dispatch Date"/>
    <tableColumn id="14" xr3:uid="{00000000-0010-0000-0000-00000E000000}" name="Invoice Date"/>
    <tableColumn id="15" xr3:uid="{00000000-0010-0000-0000-00000F000000}" name="InvoiceNumber"/>
    <tableColumn id="16" xr3:uid="{00000000-0010-0000-0000-000010000000}" name="Invoice Value"/>
    <tableColumn id="17" xr3:uid="{00000000-0010-0000-0000-000011000000}" name="Transport"/>
    <tableColumn id="18" xr3:uid="{00000000-0010-0000-0000-000012000000}" name="AWB"/>
    <tableColumn id="19" xr3:uid="{00000000-0010-0000-0000-000013000000}" name="Mode"/>
    <tableColumn id="20" xr3:uid="{00000000-0010-0000-0000-000014000000}" name="Box"/>
    <tableColumn id="21" xr3:uid="{00000000-0010-0000-0000-000015000000}" name="Weight"/>
    <tableColumn id="22" xr3:uid="{00000000-0010-0000-0000-000016000000}" name="Ops Status"/>
    <tableColumn id="23" xr3:uid="{00000000-0010-0000-0000-000017000000}" name="Logistics Status"/>
    <tableColumn id="24" xr3:uid="{00000000-0010-0000-0000-000018000000}" name="Delivery Date"/>
    <tableColumn id="25" xr3:uid="{00000000-0010-0000-0000-000019000000}" name="Invoice Uploading"/>
    <tableColumn id="26" xr3:uid="{00000000-0010-0000-0000-00001A000000}" name="ASN"/>
    <tableColumn id="27" xr3:uid="{00000000-0010-0000-0000-00001B000000}" name="Logistics Remarks"/>
    <tableColumn id="28" xr3:uid="{00000000-0010-0000-0000-00001C000000}" name="Operations Remarks"/>
    <tableColumn id="29" xr3:uid="{00000000-0010-0000-0000-00001D000000}" name="OLD PO / NEW PO"/>
    <tableColumn id="30" xr3:uid="{00000000-0010-0000-0000-00001E000000}" name="SLA"/>
    <tableColumn id="31" xr3:uid="{00000000-0010-0000-0000-00001F000000}" name="fill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3:AE4" totalsRowShown="0">
  <autoFilter ref="A3:AE4" xr:uid="{00000000-0009-0000-0100-000002000000}"/>
  <tableColumns count="31">
    <tableColumn id="1" xr3:uid="{00000000-0010-0000-0100-000001000000}" name="Marketplace"/>
    <tableColumn id="2" xr3:uid="{00000000-0010-0000-0100-000002000000}" name="PO"/>
    <tableColumn id="3" xr3:uid="{00000000-0010-0000-0100-000003000000}" name="Location"/>
    <tableColumn id="4" xr3:uid="{00000000-0010-0000-0100-000004000000}" name="PO Date" dataDxfId="563"/>
    <tableColumn id="5" xr3:uid="{00000000-0010-0000-0100-000005000000}" name="Exp Date" dataDxfId="562"/>
    <tableColumn id="6" xr3:uid="{00000000-0010-0000-0100-000006000000}" name="Value"/>
    <tableColumn id="7" xr3:uid="{00000000-0010-0000-0100-000007000000}" name="PO Qty"/>
    <tableColumn id="8" xr3:uid="{00000000-0010-0000-0100-000008000000}" name="App Qty"/>
    <tableColumn id="9" xr3:uid="{00000000-0010-0000-0100-000009000000}" name="Status"/>
    <tableColumn id="10" xr3:uid="{00000000-0010-0000-0100-00000A000000}" name="Appointment ID"/>
    <tableColumn id="11" xr3:uid="{00000000-0010-0000-0100-00000B000000}" name="Dispatch Qty"/>
    <tableColumn id="12" xr3:uid="{00000000-0010-0000-0100-00000C000000}" name="App Date"/>
    <tableColumn id="13" xr3:uid="{00000000-0010-0000-0100-00000D000000}" name="Dispatch Date"/>
    <tableColumn id="14" xr3:uid="{00000000-0010-0000-0100-00000E000000}" name="Invoice Date"/>
    <tableColumn id="15" xr3:uid="{00000000-0010-0000-0100-00000F000000}" name="InvoiceNumber"/>
    <tableColumn id="16" xr3:uid="{00000000-0010-0000-0100-000010000000}" name="Invoice Value"/>
    <tableColumn id="17" xr3:uid="{00000000-0010-0000-0100-000011000000}" name="Transport"/>
    <tableColumn id="18" xr3:uid="{00000000-0010-0000-0100-000012000000}" name="AWB"/>
    <tableColumn id="19" xr3:uid="{00000000-0010-0000-0100-000013000000}" name="Mode"/>
    <tableColumn id="20" xr3:uid="{00000000-0010-0000-0100-000014000000}" name="Box"/>
    <tableColumn id="21" xr3:uid="{00000000-0010-0000-0100-000015000000}" name="Weight"/>
    <tableColumn id="22" xr3:uid="{00000000-0010-0000-0100-000016000000}" name="Ops Status"/>
    <tableColumn id="23" xr3:uid="{00000000-0010-0000-0100-000017000000}" name="Logistics Status"/>
    <tableColumn id="24" xr3:uid="{00000000-0010-0000-0100-000018000000}" name="Delivery Date"/>
    <tableColumn id="25" xr3:uid="{00000000-0010-0000-0100-000019000000}" name="Invoice Uploading"/>
    <tableColumn id="26" xr3:uid="{00000000-0010-0000-0100-00001A000000}" name="ASN"/>
    <tableColumn id="27" xr3:uid="{00000000-0010-0000-0100-00001B000000}" name="Logistics Remarks"/>
    <tableColumn id="28" xr3:uid="{00000000-0010-0000-0100-00001C000000}" name="Operations Remarks"/>
    <tableColumn id="29" xr3:uid="{00000000-0010-0000-0100-00001D000000}" name="OLD PO / NEW PO"/>
    <tableColumn id="30" xr3:uid="{00000000-0010-0000-0100-00001E000000}" name="SLA"/>
    <tableColumn id="31" xr3:uid="{00000000-0010-0000-0100-00001F000000}" name="fill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workbookViewId="0">
      <selection activeCell="H17" sqref="H17"/>
    </sheetView>
  </sheetViews>
  <sheetFormatPr defaultRowHeight="14.4" x14ac:dyDescent="0.3"/>
  <cols>
    <col min="1" max="1" width="14.44140625" customWidth="1"/>
    <col min="2" max="2" width="11" bestFit="1" customWidth="1"/>
    <col min="3" max="3" width="11.44140625" customWidth="1"/>
    <col min="4" max="4" width="10.5546875" customWidth="1"/>
    <col min="5" max="5" width="11.44140625" customWidth="1"/>
    <col min="6" max="6" width="9.44140625" bestFit="1" customWidth="1"/>
    <col min="7" max="7" width="9.44140625" customWidth="1"/>
    <col min="8" max="8" width="10.33203125" customWidth="1"/>
    <col min="9" max="9" width="9.44140625" bestFit="1" customWidth="1"/>
    <col min="10" max="10" width="17.5546875" customWidth="1"/>
    <col min="11" max="11" width="14.5546875" customWidth="1"/>
    <col min="12" max="12" width="11.44140625" customWidth="1"/>
    <col min="13" max="13" width="16.44140625" customWidth="1"/>
    <col min="14" max="14" width="133.44140625" customWidth="1"/>
    <col min="15" max="15" width="17" customWidth="1"/>
    <col min="16" max="16" width="15.44140625" customWidth="1"/>
    <col min="17" max="17" width="11.5546875" customWidth="1"/>
    <col min="18" max="18" width="12.44140625" bestFit="1" customWidth="1"/>
    <col min="19" max="20" width="9.44140625" bestFit="1" customWidth="1"/>
    <col min="21" max="21" width="9.5546875" customWidth="1"/>
    <col min="22" max="22" width="13" customWidth="1"/>
    <col min="23" max="23" width="17.5546875" customWidth="1"/>
    <col min="24" max="24" width="15.5546875" customWidth="1"/>
    <col min="25" max="25" width="19.5546875" customWidth="1"/>
    <col min="26" max="26" width="9.44140625" bestFit="1" customWidth="1"/>
    <col min="27" max="27" width="19.5546875" customWidth="1"/>
    <col min="28" max="28" width="21.5546875" customWidth="1"/>
    <col min="29" max="29" width="19.44140625" customWidth="1"/>
    <col min="30" max="30" width="9.44140625" bestFit="1" customWidth="1"/>
    <col min="31" max="31" width="9.5546875" customWidth="1"/>
  </cols>
  <sheetData>
    <row r="1" spans="1:31" x14ac:dyDescent="0.3">
      <c r="A1" s="1" t="s">
        <v>0</v>
      </c>
    </row>
    <row r="3" spans="1:3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</row>
    <row r="4" spans="1:31" x14ac:dyDescent="0.3">
      <c r="A4" t="s">
        <v>32</v>
      </c>
      <c r="B4">
        <v>4300061115</v>
      </c>
      <c r="C4" t="s">
        <v>33</v>
      </c>
      <c r="D4" s="58">
        <v>45868</v>
      </c>
      <c r="E4" s="58">
        <v>45883</v>
      </c>
      <c r="F4">
        <v>249992.36919999999</v>
      </c>
      <c r="G4">
        <v>811</v>
      </c>
      <c r="AD4">
        <v>1</v>
      </c>
    </row>
    <row r="5" spans="1:31" x14ac:dyDescent="0.3">
      <c r="A5" t="s">
        <v>32</v>
      </c>
      <c r="B5">
        <v>4200038921</v>
      </c>
      <c r="C5" t="s">
        <v>33</v>
      </c>
      <c r="D5" s="58">
        <v>45868</v>
      </c>
      <c r="E5" s="58">
        <v>45883</v>
      </c>
      <c r="F5">
        <v>242001.31479999999</v>
      </c>
      <c r="G5">
        <v>795</v>
      </c>
      <c r="AD5">
        <v>1</v>
      </c>
    </row>
    <row r="6" spans="1:31" x14ac:dyDescent="0.3">
      <c r="A6" t="s">
        <v>32</v>
      </c>
      <c r="B6">
        <v>4200038915</v>
      </c>
      <c r="C6" t="s">
        <v>33</v>
      </c>
      <c r="D6" s="58">
        <v>45868</v>
      </c>
      <c r="E6" s="58">
        <v>45883</v>
      </c>
      <c r="F6">
        <v>36677.35</v>
      </c>
      <c r="G6">
        <v>114</v>
      </c>
      <c r="AD6">
        <v>1</v>
      </c>
    </row>
    <row r="7" spans="1:31" x14ac:dyDescent="0.3">
      <c r="A7" t="s">
        <v>32</v>
      </c>
      <c r="B7">
        <v>4200038914</v>
      </c>
      <c r="C7" t="s">
        <v>33</v>
      </c>
      <c r="D7" s="58">
        <v>45868</v>
      </c>
      <c r="E7" s="58">
        <v>45883</v>
      </c>
      <c r="F7">
        <v>24315.811600000001</v>
      </c>
      <c r="G7">
        <v>77</v>
      </c>
      <c r="AD7">
        <v>1</v>
      </c>
    </row>
    <row r="8" spans="1:31" x14ac:dyDescent="0.3">
      <c r="A8" t="s">
        <v>32</v>
      </c>
      <c r="B8">
        <v>4200038912</v>
      </c>
      <c r="C8" t="s">
        <v>33</v>
      </c>
      <c r="D8" s="58">
        <v>45868</v>
      </c>
      <c r="E8" s="58">
        <v>45883</v>
      </c>
      <c r="F8">
        <v>12369.385399999999</v>
      </c>
      <c r="G8">
        <v>52</v>
      </c>
      <c r="AD8">
        <v>1</v>
      </c>
    </row>
    <row r="9" spans="1:31" x14ac:dyDescent="0.3">
      <c r="A9" t="s">
        <v>32</v>
      </c>
      <c r="B9">
        <v>4200038911</v>
      </c>
      <c r="C9" t="s">
        <v>33</v>
      </c>
      <c r="D9" s="58">
        <v>45868</v>
      </c>
      <c r="E9" s="58">
        <v>45883</v>
      </c>
      <c r="F9">
        <v>160319.49639999989</v>
      </c>
      <c r="G9">
        <v>535</v>
      </c>
      <c r="AD9">
        <v>1</v>
      </c>
    </row>
    <row r="10" spans="1:31" x14ac:dyDescent="0.3">
      <c r="A10" t="s">
        <v>32</v>
      </c>
      <c r="B10">
        <v>4200038910</v>
      </c>
      <c r="C10" t="s">
        <v>33</v>
      </c>
      <c r="D10" s="58">
        <v>45868</v>
      </c>
      <c r="E10" s="58">
        <v>45883</v>
      </c>
      <c r="F10">
        <v>119027.8744</v>
      </c>
      <c r="G10">
        <v>401</v>
      </c>
      <c r="AD10">
        <v>1</v>
      </c>
    </row>
    <row r="11" spans="1:31" x14ac:dyDescent="0.3">
      <c r="A11" t="s">
        <v>32</v>
      </c>
      <c r="B11">
        <v>4300054387</v>
      </c>
      <c r="C11" t="s">
        <v>34</v>
      </c>
      <c r="D11" s="58">
        <v>45819</v>
      </c>
      <c r="E11" s="58">
        <v>45850</v>
      </c>
      <c r="F11">
        <v>45050.16</v>
      </c>
      <c r="G11">
        <v>202</v>
      </c>
      <c r="AD11">
        <v>50</v>
      </c>
      <c r="AE11">
        <v>0</v>
      </c>
    </row>
    <row r="12" spans="1:31" x14ac:dyDescent="0.3">
      <c r="A12" t="s">
        <v>32</v>
      </c>
      <c r="B12">
        <v>4300053873</v>
      </c>
      <c r="C12" t="s">
        <v>35</v>
      </c>
      <c r="D12" s="58">
        <v>45811</v>
      </c>
      <c r="E12" s="58">
        <v>45842</v>
      </c>
      <c r="F12">
        <v>25961.59</v>
      </c>
      <c r="G12">
        <v>111</v>
      </c>
      <c r="K12">
        <v>111</v>
      </c>
      <c r="O12" t="s">
        <v>36</v>
      </c>
      <c r="P12">
        <v>30635.49</v>
      </c>
      <c r="Q12" t="s">
        <v>37</v>
      </c>
      <c r="R12" t="s">
        <v>38</v>
      </c>
      <c r="S12" t="s">
        <v>39</v>
      </c>
      <c r="T12">
        <v>1</v>
      </c>
      <c r="U12">
        <v>5.25</v>
      </c>
      <c r="W12" t="s">
        <v>40</v>
      </c>
      <c r="AD12">
        <v>58</v>
      </c>
      <c r="AE1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workbookViewId="0"/>
  </sheetViews>
  <sheetFormatPr defaultRowHeight="14.4" x14ac:dyDescent="0.3"/>
  <cols>
    <col min="1" max="1" width="14.44140625" customWidth="1"/>
    <col min="2" max="2" width="11.5546875" bestFit="1" customWidth="1"/>
    <col min="3" max="3" width="11" customWidth="1"/>
    <col min="4" max="4" width="10.5546875" customWidth="1"/>
    <col min="5" max="5" width="11.44140625" customWidth="1"/>
    <col min="6" max="6" width="9.44140625" bestFit="1" customWidth="1"/>
    <col min="7" max="7" width="9.44140625" customWidth="1"/>
    <col min="8" max="8" width="10.33203125" customWidth="1"/>
    <col min="9" max="9" width="9.44140625" bestFit="1" customWidth="1"/>
    <col min="10" max="10" width="17.5546875" customWidth="1"/>
    <col min="11" max="11" width="14.5546875" customWidth="1"/>
    <col min="12" max="12" width="11.44140625" customWidth="1"/>
    <col min="13" max="13" width="16.44140625" customWidth="1"/>
    <col min="14" max="14" width="14.5546875" customWidth="1"/>
    <col min="15" max="15" width="17" customWidth="1"/>
    <col min="16" max="16" width="15.44140625" customWidth="1"/>
    <col min="17" max="17" width="11.5546875" customWidth="1"/>
    <col min="18" max="20" width="9.44140625" bestFit="1" customWidth="1"/>
    <col min="21" max="21" width="9.5546875" customWidth="1"/>
    <col min="22" max="22" width="13" customWidth="1"/>
    <col min="23" max="23" width="17.5546875" customWidth="1"/>
    <col min="24" max="24" width="15.5546875" customWidth="1"/>
    <col min="25" max="25" width="19.5546875" customWidth="1"/>
    <col min="26" max="26" width="9.44140625" bestFit="1" customWidth="1"/>
    <col min="27" max="27" width="19.5546875" customWidth="1"/>
    <col min="28" max="28" width="21.5546875" customWidth="1"/>
    <col min="29" max="29" width="19.44140625" customWidth="1"/>
    <col min="30" max="30" width="9.44140625" bestFit="1" customWidth="1"/>
    <col min="31" max="31" width="9.5546875" customWidth="1"/>
  </cols>
  <sheetData>
    <row r="1" spans="1:31" x14ac:dyDescent="0.3">
      <c r="A1" s="1" t="s">
        <v>41</v>
      </c>
    </row>
    <row r="3" spans="1:3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</row>
    <row r="4" spans="1:31" x14ac:dyDescent="0.3">
      <c r="A4" t="s">
        <v>42</v>
      </c>
      <c r="B4" t="s">
        <v>43</v>
      </c>
      <c r="C4" t="s">
        <v>44</v>
      </c>
      <c r="D4" s="58">
        <v>45845</v>
      </c>
      <c r="E4" s="58">
        <v>45875</v>
      </c>
      <c r="F4">
        <v>27690.6</v>
      </c>
      <c r="G4">
        <v>66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46</v>
      </c>
      <c r="AD4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8"/>
  <sheetViews>
    <sheetView topLeftCell="A3" workbookViewId="0">
      <selection activeCell="B8" sqref="B8"/>
    </sheetView>
  </sheetViews>
  <sheetFormatPr defaultColWidth="8.5546875" defaultRowHeight="14.4" x14ac:dyDescent="0.3"/>
  <cols>
    <col min="1" max="1" width="17.5546875" bestFit="1" customWidth="1"/>
    <col min="2" max="2" width="17.88671875" style="57" bestFit="1" customWidth="1"/>
    <col min="3" max="3" width="15.88671875" style="67" bestFit="1" customWidth="1"/>
    <col min="4" max="442" width="15.88671875" bestFit="1" customWidth="1"/>
    <col min="443" max="443" width="10.44140625" bestFit="1" customWidth="1"/>
    <col min="444" max="4680" width="12" bestFit="1" customWidth="1"/>
    <col min="4681" max="4681" width="10.5546875" bestFit="1" customWidth="1"/>
  </cols>
  <sheetData>
    <row r="1" spans="1:2" x14ac:dyDescent="0.3">
      <c r="A1" s="4" t="s">
        <v>14</v>
      </c>
      <c r="B1" t="s">
        <v>47</v>
      </c>
    </row>
    <row r="2" spans="1:2" x14ac:dyDescent="0.3">
      <c r="A2" s="4" t="s">
        <v>5</v>
      </c>
      <c r="B2" t="s">
        <v>48</v>
      </c>
    </row>
    <row r="3" spans="1:2" x14ac:dyDescent="0.3">
      <c r="A3" s="4" t="s">
        <v>22</v>
      </c>
      <c r="B3" t="s">
        <v>47</v>
      </c>
    </row>
    <row r="5" spans="1:2" x14ac:dyDescent="0.3">
      <c r="A5" s="4" t="s">
        <v>49</v>
      </c>
      <c r="B5" t="s">
        <v>50</v>
      </c>
    </row>
    <row r="6" spans="1:2" x14ac:dyDescent="0.3">
      <c r="A6" t="s">
        <v>51</v>
      </c>
      <c r="B6">
        <v>159715.78</v>
      </c>
    </row>
    <row r="7" spans="1:2" x14ac:dyDescent="0.3">
      <c r="A7" t="s">
        <v>52</v>
      </c>
      <c r="B7">
        <v>518089</v>
      </c>
    </row>
    <row r="8" spans="1:2" x14ac:dyDescent="0.3">
      <c r="A8" t="s">
        <v>53</v>
      </c>
      <c r="B8">
        <v>8236995.2300000004</v>
      </c>
    </row>
    <row r="9" spans="1:2" x14ac:dyDescent="0.3">
      <c r="A9" t="s">
        <v>54</v>
      </c>
      <c r="B9">
        <v>2480358.92</v>
      </c>
    </row>
    <row r="10" spans="1:2" x14ac:dyDescent="0.3">
      <c r="A10" t="s">
        <v>32</v>
      </c>
      <c r="B10">
        <v>891520.31420000002</v>
      </c>
    </row>
    <row r="11" spans="1:2" x14ac:dyDescent="0.3">
      <c r="A11" t="s">
        <v>55</v>
      </c>
      <c r="B11">
        <v>6649398.5791999986</v>
      </c>
    </row>
    <row r="12" spans="1:2" x14ac:dyDescent="0.3">
      <c r="A12" t="s">
        <v>56</v>
      </c>
      <c r="B12">
        <v>16780.8</v>
      </c>
    </row>
    <row r="13" spans="1:2" x14ac:dyDescent="0.3">
      <c r="A13" t="s">
        <v>57</v>
      </c>
    </row>
    <row r="14" spans="1:2" x14ac:dyDescent="0.3">
      <c r="A14" t="s">
        <v>58</v>
      </c>
      <c r="B14">
        <v>18952858.623399999</v>
      </c>
    </row>
    <row r="28" spans="1:2" ht="15.6" customHeight="1" x14ac:dyDescent="0.3">
      <c r="A28" s="55" t="s">
        <v>55</v>
      </c>
      <c r="B28" s="57">
        <f t="shared" ref="B28:B43" si="0">IFERROR(VLOOKUP(A28,$A$6:$B$26,2,FALSE),0)</f>
        <v>6649398.5791999986</v>
      </c>
    </row>
    <row r="29" spans="1:2" ht="15.6" customHeight="1" x14ac:dyDescent="0.3">
      <c r="A29" s="54" t="s">
        <v>59</v>
      </c>
      <c r="B29" s="57">
        <f t="shared" si="0"/>
        <v>0</v>
      </c>
    </row>
    <row r="30" spans="1:2" ht="15.6" customHeight="1" x14ac:dyDescent="0.3">
      <c r="A30" s="54" t="s">
        <v>52</v>
      </c>
      <c r="B30" s="57">
        <f t="shared" si="0"/>
        <v>518089</v>
      </c>
    </row>
    <row r="31" spans="1:2" ht="15.6" customHeight="1" x14ac:dyDescent="0.3">
      <c r="A31" s="54" t="s">
        <v>54</v>
      </c>
      <c r="B31" s="57">
        <f t="shared" si="0"/>
        <v>2480358.92</v>
      </c>
    </row>
    <row r="32" spans="1:2" x14ac:dyDescent="0.3">
      <c r="A32" s="5" t="s">
        <v>53</v>
      </c>
      <c r="B32" s="57">
        <f t="shared" si="0"/>
        <v>8236995.2300000004</v>
      </c>
    </row>
    <row r="33" spans="1:2" ht="15.6" customHeight="1" x14ac:dyDescent="0.3">
      <c r="A33" s="54" t="s">
        <v>60</v>
      </c>
      <c r="B33" s="57">
        <f t="shared" si="0"/>
        <v>0</v>
      </c>
    </row>
    <row r="34" spans="1:2" ht="15.6" customHeight="1" x14ac:dyDescent="0.3">
      <c r="A34" s="54" t="s">
        <v>56</v>
      </c>
      <c r="B34" s="57">
        <f t="shared" si="0"/>
        <v>16780.8</v>
      </c>
    </row>
    <row r="35" spans="1:2" ht="15.6" customHeight="1" x14ac:dyDescent="0.3">
      <c r="A35" s="54" t="s">
        <v>61</v>
      </c>
      <c r="B35" s="57">
        <f t="shared" si="0"/>
        <v>0</v>
      </c>
    </row>
    <row r="36" spans="1:2" ht="15.6" customHeight="1" x14ac:dyDescent="0.3">
      <c r="A36" s="53" t="s">
        <v>32</v>
      </c>
      <c r="B36" s="57">
        <f t="shared" si="0"/>
        <v>891520.31420000002</v>
      </c>
    </row>
    <row r="37" spans="1:2" x14ac:dyDescent="0.3">
      <c r="A37" s="5" t="s">
        <v>62</v>
      </c>
      <c r="B37" s="57">
        <f t="shared" si="0"/>
        <v>0</v>
      </c>
    </row>
    <row r="38" spans="1:2" ht="15.6" customHeight="1" x14ac:dyDescent="0.3">
      <c r="A38" s="54" t="s">
        <v>63</v>
      </c>
      <c r="B38" s="57">
        <f t="shared" si="0"/>
        <v>0</v>
      </c>
    </row>
    <row r="39" spans="1:2" x14ac:dyDescent="0.3">
      <c r="A39" s="5" t="s">
        <v>42</v>
      </c>
      <c r="B39" s="57">
        <f t="shared" si="0"/>
        <v>0</v>
      </c>
    </row>
    <row r="40" spans="1:2" x14ac:dyDescent="0.3">
      <c r="A40" s="5" t="s">
        <v>51</v>
      </c>
      <c r="B40" s="57">
        <f t="shared" si="0"/>
        <v>159715.78</v>
      </c>
    </row>
    <row r="41" spans="1:2" x14ac:dyDescent="0.3">
      <c r="A41" t="s">
        <v>64</v>
      </c>
      <c r="B41" s="57">
        <f t="shared" si="0"/>
        <v>0</v>
      </c>
    </row>
    <row r="42" spans="1:2" x14ac:dyDescent="0.3">
      <c r="A42" t="s">
        <v>65</v>
      </c>
      <c r="B42" s="57">
        <f t="shared" si="0"/>
        <v>0</v>
      </c>
    </row>
    <row r="43" spans="1:2" x14ac:dyDescent="0.3">
      <c r="A43" s="5" t="s">
        <v>66</v>
      </c>
      <c r="B43" s="57">
        <f t="shared" si="0"/>
        <v>0</v>
      </c>
    </row>
    <row r="48" spans="1:2" x14ac:dyDescent="0.3">
      <c r="B48" s="57">
        <f>SUM(B28:B47)</f>
        <v>18952858.623399999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9"/>
  <sheetViews>
    <sheetView topLeftCell="L2" workbookViewId="0">
      <selection activeCell="B2" sqref="B2"/>
    </sheetView>
  </sheetViews>
  <sheetFormatPr defaultColWidth="8.5546875" defaultRowHeight="14.4" x14ac:dyDescent="0.3"/>
  <cols>
    <col min="1" max="1" width="15.44140625" bestFit="1" customWidth="1"/>
    <col min="2" max="2" width="16.44140625" bestFit="1" customWidth="1"/>
    <col min="3" max="4" width="11.44140625" bestFit="1" customWidth="1"/>
    <col min="5" max="5" width="9" bestFit="1" customWidth="1"/>
    <col min="6" max="6" width="12.44140625" bestFit="1" customWidth="1"/>
    <col min="8" max="8" width="17.44140625" bestFit="1" customWidth="1"/>
    <col min="9" max="9" width="16.44140625" bestFit="1" customWidth="1"/>
    <col min="10" max="10" width="11.44140625" bestFit="1" customWidth="1"/>
    <col min="11" max="11" width="11.44140625" customWidth="1"/>
    <col min="12" max="12" width="9" bestFit="1" customWidth="1"/>
    <col min="13" max="13" width="12.44140625" bestFit="1" customWidth="1"/>
    <col min="14" max="15" width="12.44140625" customWidth="1"/>
    <col min="16" max="16" width="17.44140625" bestFit="1" customWidth="1"/>
    <col min="17" max="17" width="16.44140625" bestFit="1" customWidth="1"/>
    <col min="18" max="19" width="11.44140625" bestFit="1" customWidth="1"/>
    <col min="20" max="20" width="9" bestFit="1" customWidth="1"/>
    <col min="21" max="21" width="12.44140625" bestFit="1" customWidth="1"/>
    <col min="22" max="22" width="9.44140625" customWidth="1"/>
    <col min="24" max="24" width="20" bestFit="1" customWidth="1"/>
    <col min="25" max="25" width="16.44140625" bestFit="1" customWidth="1"/>
    <col min="26" max="26" width="11.44140625" bestFit="1" customWidth="1"/>
    <col min="27" max="27" width="11.44140625" customWidth="1"/>
    <col min="28" max="28" width="9" bestFit="1" customWidth="1"/>
    <col min="29" max="29" width="12.44140625" bestFit="1" customWidth="1"/>
    <col min="30" max="30" width="12.44140625" customWidth="1"/>
    <col min="31" max="31" width="17.44140625" bestFit="1" customWidth="1"/>
    <col min="32" max="32" width="16.44140625" bestFit="1" customWidth="1"/>
    <col min="33" max="34" width="11.44140625" bestFit="1" customWidth="1"/>
    <col min="35" max="35" width="9" bestFit="1" customWidth="1"/>
    <col min="36" max="37" width="12.44140625" bestFit="1" customWidth="1"/>
  </cols>
  <sheetData>
    <row r="1" spans="1:36" x14ac:dyDescent="0.3">
      <c r="A1" s="10" t="s">
        <v>67</v>
      </c>
      <c r="H1" s="10" t="s">
        <v>67</v>
      </c>
      <c r="P1" s="10" t="s">
        <v>68</v>
      </c>
      <c r="AE1" s="10" t="s">
        <v>68</v>
      </c>
    </row>
    <row r="2" spans="1:36" x14ac:dyDescent="0.3">
      <c r="A2" s="4" t="s">
        <v>4</v>
      </c>
      <c r="B2" t="s">
        <v>48</v>
      </c>
      <c r="H2" s="4" t="s">
        <v>4</v>
      </c>
      <c r="I2" t="s">
        <v>48</v>
      </c>
      <c r="X2" s="4" t="s">
        <v>4</v>
      </c>
      <c r="Y2" t="s">
        <v>48</v>
      </c>
      <c r="AE2" s="4" t="s">
        <v>4</v>
      </c>
      <c r="AF2" t="s">
        <v>48</v>
      </c>
    </row>
    <row r="3" spans="1:36" x14ac:dyDescent="0.3">
      <c r="A3" s="4" t="s">
        <v>12</v>
      </c>
      <c r="B3" t="s">
        <v>48</v>
      </c>
      <c r="H3" s="4" t="s">
        <v>12</v>
      </c>
      <c r="I3" t="s">
        <v>48</v>
      </c>
      <c r="P3" s="4" t="s">
        <v>4</v>
      </c>
      <c r="Q3" t="s">
        <v>48</v>
      </c>
      <c r="X3" s="4" t="s">
        <v>14</v>
      </c>
      <c r="Y3" t="s">
        <v>48</v>
      </c>
      <c r="AE3" s="4" t="s">
        <v>12</v>
      </c>
      <c r="AF3" t="s">
        <v>48</v>
      </c>
    </row>
    <row r="4" spans="1:36" x14ac:dyDescent="0.3">
      <c r="A4" s="4" t="s">
        <v>14</v>
      </c>
      <c r="B4" t="s">
        <v>48</v>
      </c>
      <c r="H4" s="4" t="s">
        <v>14</v>
      </c>
      <c r="I4" t="s">
        <v>48</v>
      </c>
      <c r="P4" s="4" t="s">
        <v>12</v>
      </c>
      <c r="Q4" t="s">
        <v>48</v>
      </c>
      <c r="X4" s="4" t="s">
        <v>13</v>
      </c>
      <c r="Y4" t="s">
        <v>48</v>
      </c>
      <c r="AE4" s="4" t="s">
        <v>14</v>
      </c>
      <c r="AF4" t="s">
        <v>48</v>
      </c>
    </row>
    <row r="5" spans="1:36" x14ac:dyDescent="0.3">
      <c r="A5" s="4" t="s">
        <v>1</v>
      </c>
      <c r="B5" t="s">
        <v>48</v>
      </c>
      <c r="H5" s="4" t="s">
        <v>13</v>
      </c>
      <c r="I5" t="s">
        <v>48</v>
      </c>
      <c r="P5" s="4" t="s">
        <v>14</v>
      </c>
      <c r="Q5" t="s">
        <v>48</v>
      </c>
      <c r="X5" s="4" t="s">
        <v>69</v>
      </c>
      <c r="Y5" t="s">
        <v>48</v>
      </c>
      <c r="AE5" s="4" t="s">
        <v>13</v>
      </c>
      <c r="AF5" t="s">
        <v>48</v>
      </c>
    </row>
    <row r="7" spans="1:36" x14ac:dyDescent="0.3">
      <c r="A7" s="4" t="s">
        <v>70</v>
      </c>
      <c r="B7" s="4" t="s">
        <v>71</v>
      </c>
      <c r="H7" s="4" t="s">
        <v>70</v>
      </c>
      <c r="I7" s="4" t="s">
        <v>71</v>
      </c>
      <c r="P7" s="4" t="s">
        <v>70</v>
      </c>
      <c r="Q7" s="4" t="s">
        <v>71</v>
      </c>
      <c r="X7" s="4" t="s">
        <v>70</v>
      </c>
      <c r="Y7" s="4" t="s">
        <v>71</v>
      </c>
      <c r="AE7" s="4" t="s">
        <v>70</v>
      </c>
      <c r="AF7" s="4" t="s">
        <v>71</v>
      </c>
    </row>
    <row r="8" spans="1:36" x14ac:dyDescent="0.3">
      <c r="B8" t="s">
        <v>72</v>
      </c>
      <c r="C8" t="s">
        <v>73</v>
      </c>
      <c r="D8" t="s">
        <v>74</v>
      </c>
      <c r="E8" t="s">
        <v>75</v>
      </c>
      <c r="F8" t="s">
        <v>58</v>
      </c>
      <c r="I8" t="s">
        <v>72</v>
      </c>
      <c r="J8" t="s">
        <v>73</v>
      </c>
      <c r="K8" t="s">
        <v>74</v>
      </c>
      <c r="L8" t="s">
        <v>75</v>
      </c>
      <c r="M8" t="s">
        <v>58</v>
      </c>
      <c r="Q8" t="s">
        <v>72</v>
      </c>
      <c r="R8" t="s">
        <v>73</v>
      </c>
      <c r="S8" t="s">
        <v>74</v>
      </c>
      <c r="T8" t="s">
        <v>75</v>
      </c>
      <c r="U8" t="s">
        <v>58</v>
      </c>
      <c r="Y8" t="s">
        <v>72</v>
      </c>
      <c r="Z8" t="s">
        <v>73</v>
      </c>
      <c r="AA8" t="s">
        <v>74</v>
      </c>
      <c r="AB8" t="s">
        <v>75</v>
      </c>
      <c r="AC8" t="s">
        <v>58</v>
      </c>
      <c r="AF8" t="s">
        <v>72</v>
      </c>
      <c r="AG8" t="s">
        <v>73</v>
      </c>
      <c r="AH8" t="s">
        <v>74</v>
      </c>
      <c r="AI8" t="s">
        <v>75</v>
      </c>
      <c r="AJ8" t="s">
        <v>58</v>
      </c>
    </row>
    <row r="9" spans="1:36" x14ac:dyDescent="0.3">
      <c r="A9" s="4" t="s">
        <v>76</v>
      </c>
      <c r="H9" s="4" t="s">
        <v>76</v>
      </c>
      <c r="P9" s="4" t="s">
        <v>76</v>
      </c>
      <c r="X9" s="4" t="s">
        <v>76</v>
      </c>
      <c r="AE9" s="4" t="s">
        <v>76</v>
      </c>
    </row>
    <row r="10" spans="1:36" x14ac:dyDescent="0.3">
      <c r="A10" s="7">
        <v>45659</v>
      </c>
      <c r="B10" s="6">
        <v>29995.9</v>
      </c>
      <c r="C10" s="6"/>
      <c r="D10" s="6"/>
      <c r="E10" s="6"/>
      <c r="F10" s="6">
        <v>29995.9</v>
      </c>
      <c r="H10" s="5" t="s">
        <v>42</v>
      </c>
      <c r="I10" s="6">
        <v>1284305.507</v>
      </c>
      <c r="J10" s="6">
        <v>69222.3</v>
      </c>
      <c r="K10" s="6">
        <v>546272.29</v>
      </c>
      <c r="L10" s="6"/>
      <c r="M10" s="6">
        <v>1899800.0970000001</v>
      </c>
      <c r="N10" s="6"/>
      <c r="O10" s="6"/>
      <c r="P10" s="5" t="s">
        <v>42</v>
      </c>
      <c r="Q10" s="6">
        <v>1293528.7069999999</v>
      </c>
      <c r="R10" s="6">
        <v>69222.3</v>
      </c>
      <c r="S10" s="6">
        <v>546272.29</v>
      </c>
      <c r="T10" s="6"/>
      <c r="U10" s="6">
        <v>1909023.297</v>
      </c>
      <c r="X10" s="5" t="s">
        <v>42</v>
      </c>
      <c r="Y10" s="6">
        <v>1293528.7069999999</v>
      </c>
      <c r="Z10" s="6">
        <v>69222.3</v>
      </c>
      <c r="AA10" s="6">
        <v>546272.29</v>
      </c>
      <c r="AB10" s="6"/>
      <c r="AC10" s="6">
        <v>1909023.297</v>
      </c>
      <c r="AD10" s="6"/>
      <c r="AE10" s="5" t="s">
        <v>42</v>
      </c>
      <c r="AF10" s="6">
        <v>1293528.7069999999</v>
      </c>
      <c r="AG10" s="6">
        <v>69222.3</v>
      </c>
      <c r="AH10" s="6">
        <v>546272.29</v>
      </c>
      <c r="AI10" s="6"/>
      <c r="AJ10" s="6">
        <v>1909023.297</v>
      </c>
    </row>
    <row r="11" spans="1:36" x14ac:dyDescent="0.3">
      <c r="A11" s="7">
        <v>45670</v>
      </c>
      <c r="B11" s="6">
        <v>1065443</v>
      </c>
      <c r="C11" s="6">
        <v>1897404.36</v>
      </c>
      <c r="D11" s="6">
        <v>336931.4</v>
      </c>
      <c r="E11" s="6"/>
      <c r="F11" s="6">
        <v>3299778.76</v>
      </c>
      <c r="H11" s="5" t="s">
        <v>60</v>
      </c>
      <c r="I11" s="6">
        <v>15150312.4416</v>
      </c>
      <c r="J11" s="6">
        <v>13519979.199999999</v>
      </c>
      <c r="K11" s="6">
        <v>5164320.6999999993</v>
      </c>
      <c r="L11" s="6"/>
      <c r="M11" s="6">
        <v>33834612.341599993</v>
      </c>
      <c r="N11" s="6"/>
      <c r="O11" s="6"/>
      <c r="P11" s="5" t="s">
        <v>60</v>
      </c>
      <c r="Q11" s="6">
        <v>22565452.222800002</v>
      </c>
      <c r="R11" s="6">
        <v>13519979.199999999</v>
      </c>
      <c r="S11" s="6">
        <v>6612364.6187999994</v>
      </c>
      <c r="T11" s="6"/>
      <c r="U11" s="6">
        <v>42697796.041599996</v>
      </c>
      <c r="X11" s="12">
        <v>45682</v>
      </c>
      <c r="Y11" s="6"/>
      <c r="Z11" s="6">
        <v>69222.3</v>
      </c>
      <c r="AA11" s="6"/>
      <c r="AB11" s="6"/>
      <c r="AC11" s="6">
        <v>69222.3</v>
      </c>
      <c r="AD11" s="6"/>
      <c r="AE11" s="5" t="s">
        <v>60</v>
      </c>
      <c r="AF11" s="6">
        <v>22565452.222800002</v>
      </c>
      <c r="AG11" s="6">
        <v>13519979.199999999</v>
      </c>
      <c r="AH11" s="6">
        <v>6612364.6187999994</v>
      </c>
      <c r="AI11" s="6"/>
      <c r="AJ11" s="6">
        <v>42697796.041599996</v>
      </c>
    </row>
    <row r="12" spans="1:36" x14ac:dyDescent="0.3">
      <c r="A12" s="7">
        <v>45673</v>
      </c>
      <c r="B12" s="6">
        <v>360953.72</v>
      </c>
      <c r="C12" s="6">
        <v>3875825.94</v>
      </c>
      <c r="D12" s="6">
        <v>72341.31</v>
      </c>
      <c r="E12" s="6"/>
      <c r="F12" s="6">
        <v>4309120.97</v>
      </c>
      <c r="H12" s="5" t="s">
        <v>51</v>
      </c>
      <c r="I12" s="6">
        <v>1168537.890138889</v>
      </c>
      <c r="J12" s="6">
        <v>455191.13000000012</v>
      </c>
      <c r="K12" s="6">
        <v>472836.83999999968</v>
      </c>
      <c r="L12" s="6"/>
      <c r="M12" s="6">
        <v>2096565.860138888</v>
      </c>
      <c r="N12" s="6"/>
      <c r="O12" s="6"/>
      <c r="P12" s="5" t="s">
        <v>51</v>
      </c>
      <c r="Q12" s="6">
        <v>1239466.8701388889</v>
      </c>
      <c r="R12" s="6">
        <v>455191.13000000012</v>
      </c>
      <c r="S12" s="6">
        <v>472836.83999999968</v>
      </c>
      <c r="T12" s="6"/>
      <c r="U12" s="6">
        <v>2167494.840138888</v>
      </c>
      <c r="X12" s="12">
        <v>45689</v>
      </c>
      <c r="Y12" s="6"/>
      <c r="Z12" s="6"/>
      <c r="AA12" s="6">
        <v>58705.5</v>
      </c>
      <c r="AB12" s="6"/>
      <c r="AC12" s="6">
        <v>58705.5</v>
      </c>
      <c r="AD12" s="6"/>
      <c r="AE12" s="5" t="s">
        <v>51</v>
      </c>
      <c r="AF12" s="6">
        <v>1239466.8701388889</v>
      </c>
      <c r="AG12" s="6">
        <v>455191.13000000012</v>
      </c>
      <c r="AH12" s="6">
        <v>472836.83999999968</v>
      </c>
      <c r="AI12" s="6"/>
      <c r="AJ12" s="6">
        <v>2167494.840138888</v>
      </c>
    </row>
    <row r="13" spans="1:36" x14ac:dyDescent="0.3">
      <c r="A13" s="7">
        <v>45674</v>
      </c>
      <c r="B13" s="6">
        <v>1146976.76</v>
      </c>
      <c r="C13" s="6">
        <v>4544815.8900000025</v>
      </c>
      <c r="D13" s="6">
        <v>51196.6</v>
      </c>
      <c r="E13" s="6"/>
      <c r="F13" s="6">
        <v>5742989.2500000009</v>
      </c>
      <c r="H13" s="5" t="s">
        <v>64</v>
      </c>
      <c r="I13" s="6">
        <v>136152.60999999999</v>
      </c>
      <c r="J13" s="6"/>
      <c r="K13" s="6">
        <v>123440.93</v>
      </c>
      <c r="L13" s="6"/>
      <c r="M13" s="6">
        <v>259593.54</v>
      </c>
      <c r="N13" s="6"/>
      <c r="O13" s="6"/>
      <c r="P13" s="5" t="s">
        <v>64</v>
      </c>
      <c r="Q13" s="6">
        <v>136152.60999999999</v>
      </c>
      <c r="R13" s="6"/>
      <c r="S13" s="6">
        <v>123440.93</v>
      </c>
      <c r="T13" s="6"/>
      <c r="U13" s="6">
        <v>259593.54</v>
      </c>
      <c r="X13" s="12">
        <v>45691</v>
      </c>
      <c r="Y13" s="6"/>
      <c r="Z13" s="6"/>
      <c r="AA13" s="6">
        <v>461758.49</v>
      </c>
      <c r="AB13" s="6"/>
      <c r="AC13" s="6">
        <v>461758.49</v>
      </c>
      <c r="AD13" s="6"/>
      <c r="AE13" s="5" t="s">
        <v>64</v>
      </c>
      <c r="AF13" s="6">
        <v>136152.60999999999</v>
      </c>
      <c r="AG13" s="6"/>
      <c r="AH13" s="6">
        <v>123440.93</v>
      </c>
      <c r="AI13" s="6"/>
      <c r="AJ13" s="6">
        <v>259593.54</v>
      </c>
    </row>
    <row r="14" spans="1:36" x14ac:dyDescent="0.3">
      <c r="A14" s="7">
        <v>45675</v>
      </c>
      <c r="B14" s="6">
        <v>716616.6</v>
      </c>
      <c r="C14" s="6">
        <v>768008.83</v>
      </c>
      <c r="D14" s="6">
        <v>54728.800000000003</v>
      </c>
      <c r="E14" s="6"/>
      <c r="F14" s="6">
        <v>1539354.23</v>
      </c>
      <c r="H14" s="5" t="s">
        <v>66</v>
      </c>
      <c r="I14" s="6">
        <v>3501991</v>
      </c>
      <c r="J14" s="6"/>
      <c r="K14" s="6"/>
      <c r="L14" s="6">
        <v>464938</v>
      </c>
      <c r="M14" s="6">
        <v>3966929</v>
      </c>
      <c r="N14" s="6"/>
      <c r="O14" s="6"/>
      <c r="P14" s="5" t="s">
        <v>66</v>
      </c>
      <c r="Q14" s="6">
        <v>3501991</v>
      </c>
      <c r="R14" s="6"/>
      <c r="S14" s="6"/>
      <c r="T14" s="6">
        <v>464938</v>
      </c>
      <c r="U14" s="6">
        <v>3966929</v>
      </c>
      <c r="X14" s="12">
        <v>45696</v>
      </c>
      <c r="Y14" s="6">
        <v>76239.799999999988</v>
      </c>
      <c r="Z14" s="6"/>
      <c r="AA14" s="6">
        <v>25808.3</v>
      </c>
      <c r="AB14" s="6"/>
      <c r="AC14" s="6">
        <v>102048.1</v>
      </c>
      <c r="AD14" s="6"/>
      <c r="AE14" s="5" t="s">
        <v>66</v>
      </c>
      <c r="AF14" s="6">
        <v>3501991</v>
      </c>
      <c r="AG14" s="6"/>
      <c r="AH14" s="6"/>
      <c r="AI14" s="6">
        <v>464938</v>
      </c>
      <c r="AJ14" s="6">
        <v>3966929</v>
      </c>
    </row>
    <row r="15" spans="1:36" x14ac:dyDescent="0.3">
      <c r="A15" s="7">
        <v>45677</v>
      </c>
      <c r="B15" s="6"/>
      <c r="C15" s="6">
        <v>1526554.62</v>
      </c>
      <c r="D15" s="6"/>
      <c r="E15" s="6"/>
      <c r="F15" s="6">
        <v>1526554.62</v>
      </c>
      <c r="H15" s="5" t="s">
        <v>52</v>
      </c>
      <c r="I15" s="6">
        <v>1191128.3999999999</v>
      </c>
      <c r="J15" s="6">
        <v>163501.79999999999</v>
      </c>
      <c r="K15" s="6">
        <v>1806734.16</v>
      </c>
      <c r="L15" s="6"/>
      <c r="M15" s="6">
        <v>3161364.36</v>
      </c>
      <c r="N15" s="6"/>
      <c r="O15" s="6"/>
      <c r="P15" s="5" t="s">
        <v>52</v>
      </c>
      <c r="Q15" s="6">
        <v>2692177.9500000011</v>
      </c>
      <c r="R15" s="6">
        <v>163501.79999999999</v>
      </c>
      <c r="S15" s="6">
        <v>1806734.16</v>
      </c>
      <c r="T15" s="6"/>
      <c r="U15" s="6">
        <v>4662413.91</v>
      </c>
      <c r="X15" s="12">
        <v>45698</v>
      </c>
      <c r="Y15" s="6">
        <v>126247.8</v>
      </c>
      <c r="Z15" s="6"/>
      <c r="AA15" s="6"/>
      <c r="AB15" s="6"/>
      <c r="AC15" s="6">
        <v>126247.8</v>
      </c>
      <c r="AD15" s="6"/>
      <c r="AE15" s="5" t="s">
        <v>52</v>
      </c>
      <c r="AF15" s="6">
        <v>2692177.9500000011</v>
      </c>
      <c r="AG15" s="6">
        <v>163501.79999999999</v>
      </c>
      <c r="AH15" s="6">
        <v>1806734.16</v>
      </c>
      <c r="AI15" s="6"/>
      <c r="AJ15" s="6">
        <v>4662413.91</v>
      </c>
    </row>
    <row r="16" spans="1:36" x14ac:dyDescent="0.3">
      <c r="A16" s="7">
        <v>45678</v>
      </c>
      <c r="B16" s="6">
        <v>5360422.59</v>
      </c>
      <c r="C16" s="6">
        <v>4442155.1599999992</v>
      </c>
      <c r="D16" s="6">
        <v>2082345.29</v>
      </c>
      <c r="E16" s="6"/>
      <c r="F16" s="6">
        <v>11884923.039999999</v>
      </c>
      <c r="H16" s="5" t="s">
        <v>53</v>
      </c>
      <c r="I16" s="6">
        <v>10048154.210000001</v>
      </c>
      <c r="J16" s="6">
        <v>648533.19999999995</v>
      </c>
      <c r="K16" s="6">
        <v>4380039.3000000007</v>
      </c>
      <c r="L16" s="6"/>
      <c r="M16" s="6">
        <v>15076726.710000001</v>
      </c>
      <c r="N16" s="6"/>
      <c r="O16" s="6"/>
      <c r="P16" s="5" t="s">
        <v>53</v>
      </c>
      <c r="Q16" s="6">
        <v>15576694.01</v>
      </c>
      <c r="R16" s="6">
        <v>648533.19999999995</v>
      </c>
      <c r="S16" s="6">
        <v>4380039.3000000007</v>
      </c>
      <c r="T16" s="6"/>
      <c r="U16" s="6">
        <v>20605266.510000002</v>
      </c>
      <c r="X16" s="12">
        <v>45699</v>
      </c>
      <c r="Y16" s="6">
        <v>373417.09899999999</v>
      </c>
      <c r="Z16" s="6"/>
      <c r="AA16" s="6"/>
      <c r="AB16" s="6"/>
      <c r="AC16" s="6">
        <v>373417.09899999999</v>
      </c>
      <c r="AD16" s="6"/>
      <c r="AE16" s="5" t="s">
        <v>53</v>
      </c>
      <c r="AF16" s="6">
        <v>15576694.01</v>
      </c>
      <c r="AG16" s="6">
        <v>648533.19999999995</v>
      </c>
      <c r="AH16" s="6">
        <v>4380039.3000000007</v>
      </c>
      <c r="AI16" s="6"/>
      <c r="AJ16" s="6">
        <v>20605266.510000002</v>
      </c>
    </row>
    <row r="17" spans="1:36" x14ac:dyDescent="0.3">
      <c r="A17" s="7">
        <v>45679</v>
      </c>
      <c r="B17" s="6">
        <v>3223980.290000001</v>
      </c>
      <c r="C17" s="6">
        <v>850884.55</v>
      </c>
      <c r="D17" s="6">
        <v>2027934.35</v>
      </c>
      <c r="E17" s="6"/>
      <c r="F17" s="6">
        <v>6102799.1900000013</v>
      </c>
      <c r="H17" s="5" t="s">
        <v>54</v>
      </c>
      <c r="I17" s="6">
        <v>41249604.021599993</v>
      </c>
      <c r="J17" s="6">
        <v>8074221.5699999984</v>
      </c>
      <c r="K17" s="6">
        <v>4306182.2699999996</v>
      </c>
      <c r="L17" s="6"/>
      <c r="M17" s="6">
        <v>53630007.861599997</v>
      </c>
      <c r="N17" s="6"/>
      <c r="O17" s="6"/>
      <c r="P17" s="5" t="s">
        <v>54</v>
      </c>
      <c r="Q17" s="6">
        <v>43946061.891600013</v>
      </c>
      <c r="R17" s="6">
        <v>8074221.5699999984</v>
      </c>
      <c r="S17" s="6">
        <v>4306182.2699999996</v>
      </c>
      <c r="T17" s="6"/>
      <c r="U17" s="6">
        <v>56326465.731600001</v>
      </c>
      <c r="X17" s="11" t="s">
        <v>57</v>
      </c>
      <c r="Y17" s="6">
        <v>717624.00799999991</v>
      </c>
      <c r="Z17" s="6"/>
      <c r="AA17" s="6"/>
      <c r="AB17" s="6"/>
      <c r="AC17" s="6">
        <v>717624.00799999991</v>
      </c>
      <c r="AD17" s="6"/>
      <c r="AE17" s="5" t="s">
        <v>54</v>
      </c>
      <c r="AF17" s="6">
        <v>43946061.891600013</v>
      </c>
      <c r="AG17" s="6">
        <v>8074221.5699999984</v>
      </c>
      <c r="AH17" s="6">
        <v>4306182.2699999996</v>
      </c>
      <c r="AI17" s="6"/>
      <c r="AJ17" s="6">
        <v>56326465.731600001</v>
      </c>
    </row>
    <row r="18" spans="1:36" x14ac:dyDescent="0.3">
      <c r="A18" s="7">
        <v>45680</v>
      </c>
      <c r="B18" s="6">
        <v>10722194.630000001</v>
      </c>
      <c r="C18" s="6">
        <v>7792307.839999998</v>
      </c>
      <c r="D18" s="6">
        <v>4785095.4800000014</v>
      </c>
      <c r="E18" s="6"/>
      <c r="F18" s="6">
        <v>23299597.949999999</v>
      </c>
      <c r="H18" s="5" t="s">
        <v>32</v>
      </c>
      <c r="I18" s="6">
        <v>2800499.0118000009</v>
      </c>
      <c r="J18" s="6">
        <v>632562.05999999994</v>
      </c>
      <c r="K18" s="6">
        <v>1183482.5984</v>
      </c>
      <c r="L18" s="6"/>
      <c r="M18" s="6">
        <v>4616543.6702000014</v>
      </c>
      <c r="N18" s="6"/>
      <c r="O18" s="6"/>
      <c r="P18" s="5" t="s">
        <v>32</v>
      </c>
      <c r="Q18" s="6">
        <v>2854835.5134000001</v>
      </c>
      <c r="R18" s="6">
        <v>632562.05999999994</v>
      </c>
      <c r="S18" s="6">
        <v>1246791.7368000001</v>
      </c>
      <c r="T18" s="6"/>
      <c r="U18" s="6">
        <v>4734189.3102000002</v>
      </c>
      <c r="X18" s="5" t="s">
        <v>60</v>
      </c>
      <c r="Y18" s="6">
        <v>22565452.222800002</v>
      </c>
      <c r="Z18" s="6">
        <v>13519979.199999999</v>
      </c>
      <c r="AA18" s="6">
        <v>6612364.6188000003</v>
      </c>
      <c r="AB18" s="6"/>
      <c r="AC18" s="6">
        <v>42697796.041599996</v>
      </c>
      <c r="AD18" s="6"/>
      <c r="AE18" s="5" t="s">
        <v>32</v>
      </c>
      <c r="AF18" s="6">
        <v>2854835.5134000001</v>
      </c>
      <c r="AG18" s="6">
        <v>632562.05999999994</v>
      </c>
      <c r="AH18" s="6">
        <v>1246791.7368000001</v>
      </c>
      <c r="AI18" s="6"/>
      <c r="AJ18" s="6">
        <v>4734189.3102000002</v>
      </c>
    </row>
    <row r="19" spans="1:36" x14ac:dyDescent="0.3">
      <c r="A19" s="7">
        <v>45681</v>
      </c>
      <c r="B19" s="6">
        <v>565168.16</v>
      </c>
      <c r="C19" s="6">
        <v>5797193.120000001</v>
      </c>
      <c r="D19" s="6">
        <v>2204302.4900000002</v>
      </c>
      <c r="E19" s="6"/>
      <c r="F19" s="6">
        <v>8566663.7700000014</v>
      </c>
      <c r="H19" s="5" t="s">
        <v>63</v>
      </c>
      <c r="I19" s="6">
        <v>1268025.23</v>
      </c>
      <c r="J19" s="6"/>
      <c r="K19" s="6"/>
      <c r="L19" s="6"/>
      <c r="M19" s="6">
        <v>1268025.23</v>
      </c>
      <c r="N19" s="6"/>
      <c r="O19" s="6"/>
      <c r="P19" s="5" t="s">
        <v>63</v>
      </c>
      <c r="Q19" s="6">
        <v>1268025.23</v>
      </c>
      <c r="R19" s="6"/>
      <c r="S19" s="6"/>
      <c r="T19" s="6"/>
      <c r="U19" s="6">
        <v>1268025.23</v>
      </c>
      <c r="X19" s="11" t="s">
        <v>77</v>
      </c>
      <c r="Y19" s="6">
        <v>1223002.2</v>
      </c>
      <c r="Z19" s="6">
        <v>797340.6</v>
      </c>
      <c r="AA19" s="6">
        <v>54728.800000000003</v>
      </c>
      <c r="AB19" s="6"/>
      <c r="AC19" s="6">
        <v>2075071.6</v>
      </c>
      <c r="AD19" s="6"/>
      <c r="AE19" s="5" t="s">
        <v>63</v>
      </c>
      <c r="AF19" s="6">
        <v>1268025.23</v>
      </c>
      <c r="AG19" s="6"/>
      <c r="AH19" s="6"/>
      <c r="AI19" s="6"/>
      <c r="AJ19" s="6">
        <v>1268025.23</v>
      </c>
    </row>
    <row r="20" spans="1:36" x14ac:dyDescent="0.3">
      <c r="A20" s="7">
        <v>45682</v>
      </c>
      <c r="B20" s="6">
        <v>2805716.69</v>
      </c>
      <c r="C20" s="6">
        <v>2962215.34</v>
      </c>
      <c r="D20" s="6">
        <v>2497547.52</v>
      </c>
      <c r="E20" s="6"/>
      <c r="F20" s="6">
        <v>8265479.5500000007</v>
      </c>
      <c r="H20" s="5" t="s">
        <v>55</v>
      </c>
      <c r="I20" s="6">
        <v>40263294.439999998</v>
      </c>
      <c r="J20" s="6">
        <v>10956592.99</v>
      </c>
      <c r="K20" s="6">
        <v>2000749.04</v>
      </c>
      <c r="L20" s="6"/>
      <c r="M20" s="6">
        <v>53220636.469999999</v>
      </c>
      <c r="N20" s="6"/>
      <c r="O20" s="6"/>
      <c r="P20" s="5" t="s">
        <v>55</v>
      </c>
      <c r="Q20" s="6">
        <v>43976020.350000001</v>
      </c>
      <c r="R20" s="6">
        <v>10956592.99</v>
      </c>
      <c r="S20" s="6">
        <v>2000749.04</v>
      </c>
      <c r="T20" s="6"/>
      <c r="U20" s="6">
        <v>56933362.380000003</v>
      </c>
      <c r="X20" s="12">
        <v>45678</v>
      </c>
      <c r="Y20" s="6"/>
      <c r="Z20" s="6">
        <v>508078.9</v>
      </c>
      <c r="AA20" s="6"/>
      <c r="AB20" s="6"/>
      <c r="AC20" s="6">
        <v>508078.9</v>
      </c>
      <c r="AD20" s="6"/>
      <c r="AE20" s="5" t="s">
        <v>55</v>
      </c>
      <c r="AF20" s="6">
        <v>43976020.350000001</v>
      </c>
      <c r="AG20" s="6">
        <v>10956592.99</v>
      </c>
      <c r="AH20" s="6">
        <v>2000749.04</v>
      </c>
      <c r="AI20" s="6"/>
      <c r="AJ20" s="6">
        <v>56933362.380000003</v>
      </c>
    </row>
    <row r="21" spans="1:36" x14ac:dyDescent="0.3">
      <c r="A21" s="7">
        <v>45684</v>
      </c>
      <c r="B21" s="6">
        <v>8384593.1399999987</v>
      </c>
      <c r="C21" s="6"/>
      <c r="D21" s="6">
        <v>3976198.9300000011</v>
      </c>
      <c r="E21" s="6"/>
      <c r="F21" s="6">
        <v>12360792.07</v>
      </c>
      <c r="H21" s="5" t="s">
        <v>62</v>
      </c>
      <c r="I21" s="6">
        <v>8937125.2100000009</v>
      </c>
      <c r="J21" s="6"/>
      <c r="K21" s="6"/>
      <c r="L21" s="6"/>
      <c r="M21" s="6">
        <v>8937125.2100000009</v>
      </c>
      <c r="N21" s="6"/>
      <c r="O21" s="6"/>
      <c r="P21" s="5" t="s">
        <v>62</v>
      </c>
      <c r="Q21" s="6">
        <v>8937125.2100000009</v>
      </c>
      <c r="R21" s="6"/>
      <c r="S21" s="6"/>
      <c r="T21" s="6"/>
      <c r="U21" s="6">
        <v>8937125.2100000009</v>
      </c>
      <c r="X21" s="12">
        <v>45679</v>
      </c>
      <c r="Y21" s="6"/>
      <c r="Z21" s="6">
        <v>690505.9</v>
      </c>
      <c r="AA21" s="6"/>
      <c r="AB21" s="6"/>
      <c r="AC21" s="6">
        <v>690505.9</v>
      </c>
      <c r="AD21" s="6"/>
      <c r="AE21" s="5" t="s">
        <v>62</v>
      </c>
      <c r="AF21" s="6">
        <v>8937125.2100000009</v>
      </c>
      <c r="AG21" s="6"/>
      <c r="AH21" s="6"/>
      <c r="AI21" s="6"/>
      <c r="AJ21" s="6">
        <v>8937125.2100000009</v>
      </c>
    </row>
    <row r="22" spans="1:36" x14ac:dyDescent="0.3">
      <c r="A22" s="7">
        <v>45685</v>
      </c>
      <c r="B22" s="6">
        <v>1190061.32</v>
      </c>
      <c r="C22" s="6"/>
      <c r="D22" s="6">
        <v>727324.95000000007</v>
      </c>
      <c r="E22" s="6"/>
      <c r="F22" s="6">
        <v>1917386.27</v>
      </c>
      <c r="H22" s="5" t="s">
        <v>56</v>
      </c>
      <c r="I22" s="6">
        <v>12772086.892200001</v>
      </c>
      <c r="J22" s="6"/>
      <c r="K22" s="6"/>
      <c r="L22" s="6"/>
      <c r="M22" s="6">
        <v>12772086.892200001</v>
      </c>
      <c r="N22" s="6"/>
      <c r="O22" s="6"/>
      <c r="P22" s="5" t="s">
        <v>56</v>
      </c>
      <c r="Q22" s="6">
        <v>13112334.97632</v>
      </c>
      <c r="R22" s="6"/>
      <c r="S22" s="6"/>
      <c r="T22" s="6"/>
      <c r="U22" s="6">
        <v>13112334.97632</v>
      </c>
      <c r="X22" s="12">
        <v>45680</v>
      </c>
      <c r="Y22" s="6"/>
      <c r="Z22" s="6">
        <v>500992.8</v>
      </c>
      <c r="AA22" s="6"/>
      <c r="AB22" s="6"/>
      <c r="AC22" s="6">
        <v>500992.8</v>
      </c>
      <c r="AD22" s="6"/>
      <c r="AE22" s="5" t="s">
        <v>56</v>
      </c>
      <c r="AF22" s="6">
        <v>13112334.97632</v>
      </c>
      <c r="AG22" s="6"/>
      <c r="AH22" s="6"/>
      <c r="AI22" s="6"/>
      <c r="AJ22" s="6">
        <v>13112334.97632</v>
      </c>
    </row>
    <row r="23" spans="1:36" x14ac:dyDescent="0.3">
      <c r="A23" s="7">
        <v>45686</v>
      </c>
      <c r="B23" s="6">
        <v>21137011.434</v>
      </c>
      <c r="C23" s="6">
        <v>62438.6</v>
      </c>
      <c r="D23" s="6">
        <v>3027294.3</v>
      </c>
      <c r="E23" s="6"/>
      <c r="F23" s="6">
        <v>24226744.33400001</v>
      </c>
      <c r="H23" s="5" t="s">
        <v>61</v>
      </c>
      <c r="I23" s="6">
        <v>32565320.643599991</v>
      </c>
      <c r="J23" s="6"/>
      <c r="K23" s="6">
        <v>3796242.53</v>
      </c>
      <c r="L23" s="6"/>
      <c r="M23" s="6">
        <v>36361563.173599988</v>
      </c>
      <c r="N23" s="6"/>
      <c r="O23" s="6"/>
      <c r="P23" s="5" t="s">
        <v>61</v>
      </c>
      <c r="Q23" s="6">
        <v>39396111.177199982</v>
      </c>
      <c r="R23" s="6"/>
      <c r="S23" s="6">
        <v>3796242.53</v>
      </c>
      <c r="T23" s="6"/>
      <c r="U23" s="6">
        <v>43192353.707199983</v>
      </c>
      <c r="X23" s="12">
        <v>45681</v>
      </c>
      <c r="Y23" s="6"/>
      <c r="Z23" s="6">
        <v>336365.4</v>
      </c>
      <c r="AA23" s="6"/>
      <c r="AB23" s="6"/>
      <c r="AC23" s="6">
        <v>336365.4</v>
      </c>
      <c r="AD23" s="6"/>
      <c r="AE23" s="5" t="s">
        <v>61</v>
      </c>
      <c r="AF23" s="6">
        <v>39396111.177199982</v>
      </c>
      <c r="AG23" s="6"/>
      <c r="AH23" s="6">
        <v>3796242.53</v>
      </c>
      <c r="AI23" s="6"/>
      <c r="AJ23" s="6">
        <v>43192353.707199983</v>
      </c>
    </row>
    <row r="24" spans="1:36" x14ac:dyDescent="0.3">
      <c r="A24" s="7">
        <v>45687</v>
      </c>
      <c r="B24" s="6">
        <v>15764596.5342</v>
      </c>
      <c r="C24" s="6"/>
      <c r="D24" s="6">
        <v>447447.63</v>
      </c>
      <c r="E24" s="6"/>
      <c r="F24" s="6">
        <v>16212044.1642</v>
      </c>
      <c r="H24" s="5" t="s">
        <v>58</v>
      </c>
      <c r="I24" s="6">
        <v>172336537.50793889</v>
      </c>
      <c r="J24" s="6">
        <v>34519804.249999993</v>
      </c>
      <c r="K24" s="6">
        <v>23780300.658399999</v>
      </c>
      <c r="L24" s="6">
        <v>464938</v>
      </c>
      <c r="M24" s="6">
        <v>231101580.41633889</v>
      </c>
      <c r="N24" s="6"/>
      <c r="O24" s="6"/>
      <c r="P24" s="5" t="s">
        <v>57</v>
      </c>
      <c r="Q24" s="6"/>
      <c r="R24" s="6"/>
      <c r="S24" s="6"/>
      <c r="T24" s="6"/>
      <c r="U24" s="6"/>
      <c r="X24" s="12">
        <v>45682</v>
      </c>
      <c r="Y24" s="6"/>
      <c r="Z24" s="6">
        <v>167897.1</v>
      </c>
      <c r="AA24" s="6"/>
      <c r="AB24" s="6"/>
      <c r="AC24" s="6">
        <v>167897.1</v>
      </c>
      <c r="AD24" s="6"/>
      <c r="AE24" s="5" t="s">
        <v>57</v>
      </c>
      <c r="AF24" s="6"/>
      <c r="AG24" s="6"/>
      <c r="AH24" s="6"/>
      <c r="AI24" s="6"/>
      <c r="AJ24" s="6"/>
    </row>
    <row r="25" spans="1:36" x14ac:dyDescent="0.3">
      <c r="A25" s="7">
        <v>45688</v>
      </c>
      <c r="B25" s="6">
        <v>2049297.07</v>
      </c>
      <c r="C25" s="6"/>
      <c r="D25" s="6">
        <v>601815.43839999998</v>
      </c>
      <c r="E25" s="6">
        <v>464938</v>
      </c>
      <c r="F25" s="6">
        <v>3116050.5084000002</v>
      </c>
      <c r="P25" s="5" t="s">
        <v>58</v>
      </c>
      <c r="Q25" s="6">
        <v>200495977.71845889</v>
      </c>
      <c r="R25" s="6">
        <v>34519804.249999993</v>
      </c>
      <c r="S25" s="6">
        <v>25291653.715599999</v>
      </c>
      <c r="T25" s="6">
        <v>464938</v>
      </c>
      <c r="U25" s="6">
        <v>260772373.68405879</v>
      </c>
      <c r="X25" s="12">
        <v>45684</v>
      </c>
      <c r="Y25" s="6">
        <v>48734</v>
      </c>
      <c r="Z25" s="6">
        <v>768987.1</v>
      </c>
      <c r="AA25" s="6"/>
      <c r="AB25" s="6"/>
      <c r="AC25" s="6">
        <v>817721.1</v>
      </c>
      <c r="AD25" s="6"/>
      <c r="AE25" s="5" t="s">
        <v>58</v>
      </c>
      <c r="AF25" s="6">
        <v>200495977.71845889</v>
      </c>
      <c r="AG25" s="6">
        <v>34519804.249999993</v>
      </c>
      <c r="AH25" s="6">
        <v>25291653.715599999</v>
      </c>
      <c r="AI25" s="6">
        <v>464938</v>
      </c>
      <c r="AJ25" s="6">
        <v>260772373.68405879</v>
      </c>
    </row>
    <row r="26" spans="1:36" x14ac:dyDescent="0.3">
      <c r="A26" s="7">
        <v>45689</v>
      </c>
      <c r="B26" s="6">
        <v>10250894.652738901</v>
      </c>
      <c r="C26" s="6"/>
      <c r="D26" s="6">
        <v>887796.16999999958</v>
      </c>
      <c r="E26" s="6"/>
      <c r="F26" s="6">
        <v>11138690.822738901</v>
      </c>
      <c r="X26" s="12">
        <v>45685</v>
      </c>
      <c r="Y26" s="6">
        <v>130445</v>
      </c>
      <c r="Z26" s="6">
        <v>2418488.1</v>
      </c>
      <c r="AA26" s="6"/>
      <c r="AB26" s="6"/>
      <c r="AC26" s="6">
        <v>2548933.1</v>
      </c>
      <c r="AD26" s="6"/>
    </row>
    <row r="27" spans="1:36" x14ac:dyDescent="0.3">
      <c r="A27" s="7">
        <v>45691</v>
      </c>
      <c r="B27" s="6">
        <v>11185244.933</v>
      </c>
      <c r="C27" s="6"/>
      <c r="D27" s="6"/>
      <c r="E27" s="6"/>
      <c r="F27" s="6">
        <v>11185244.933</v>
      </c>
      <c r="X27" s="12">
        <v>45686</v>
      </c>
      <c r="Y27" s="6"/>
      <c r="Z27" s="6">
        <v>1337366.8</v>
      </c>
      <c r="AA27" s="6"/>
      <c r="AB27" s="6"/>
      <c r="AC27" s="6">
        <v>1337366.8</v>
      </c>
      <c r="AD27" s="6"/>
    </row>
    <row r="28" spans="1:36" x14ac:dyDescent="0.3">
      <c r="A28" s="8" t="s">
        <v>57</v>
      </c>
      <c r="B28" s="9">
        <v>49317039.26600001</v>
      </c>
      <c r="C28" s="9"/>
      <c r="D28" s="9"/>
      <c r="E28" s="9"/>
      <c r="F28" s="9">
        <v>49317039.26600001</v>
      </c>
      <c r="X28" s="12">
        <v>45687</v>
      </c>
      <c r="Y28" s="6">
        <v>186663.4</v>
      </c>
      <c r="Z28" s="6">
        <v>3002744.5</v>
      </c>
      <c r="AA28" s="6"/>
      <c r="AB28" s="6"/>
      <c r="AC28" s="6">
        <v>3189407.9</v>
      </c>
      <c r="AD28" s="6"/>
    </row>
    <row r="29" spans="1:36" x14ac:dyDescent="0.3">
      <c r="A29" s="7">
        <v>45692</v>
      </c>
      <c r="B29" s="6">
        <v>755615.3676</v>
      </c>
      <c r="C29" s="6"/>
      <c r="D29" s="6"/>
      <c r="E29" s="6"/>
      <c r="F29" s="6">
        <v>755615.3676</v>
      </c>
      <c r="X29" s="12">
        <v>45688</v>
      </c>
      <c r="Y29" s="6"/>
      <c r="Z29" s="6">
        <v>2925833.4</v>
      </c>
      <c r="AA29" s="6"/>
      <c r="AB29" s="6"/>
      <c r="AC29" s="6">
        <v>2925833.4</v>
      </c>
      <c r="AD29" s="6"/>
    </row>
    <row r="30" spans="1:36" x14ac:dyDescent="0.3">
      <c r="A30" s="5" t="s">
        <v>46</v>
      </c>
      <c r="B30" s="6">
        <v>5058501.2663999991</v>
      </c>
      <c r="C30" s="6"/>
      <c r="D30" s="6"/>
      <c r="E30" s="6"/>
      <c r="F30" s="6">
        <v>5058501.2663999991</v>
      </c>
      <c r="X30" s="12">
        <v>45689</v>
      </c>
      <c r="Y30" s="6"/>
      <c r="Z30" s="6"/>
      <c r="AA30" s="6">
        <v>1168063.3999999999</v>
      </c>
      <c r="AB30" s="6"/>
      <c r="AC30" s="6">
        <v>1168063.3999999999</v>
      </c>
      <c r="AD30" s="6"/>
    </row>
    <row r="31" spans="1:36" x14ac:dyDescent="0.3">
      <c r="A31" s="7">
        <v>45694</v>
      </c>
      <c r="B31" s="6">
        <v>11905834.655999999</v>
      </c>
      <c r="C31" s="6"/>
      <c r="D31" s="6"/>
      <c r="E31" s="6"/>
      <c r="F31" s="6">
        <v>11905834.655999999</v>
      </c>
      <c r="X31" s="12">
        <v>45691</v>
      </c>
      <c r="Y31" s="6"/>
      <c r="Z31" s="6"/>
      <c r="AA31" s="6">
        <v>1423464</v>
      </c>
      <c r="AB31" s="6"/>
      <c r="AC31" s="6">
        <v>1423464</v>
      </c>
      <c r="AD31" s="6"/>
    </row>
    <row r="32" spans="1:36" x14ac:dyDescent="0.3">
      <c r="A32" s="7">
        <v>45693</v>
      </c>
      <c r="B32" s="6">
        <v>3443766.4446</v>
      </c>
      <c r="C32" s="6"/>
      <c r="D32" s="6"/>
      <c r="E32" s="6"/>
      <c r="F32" s="6">
        <v>3443766.4446</v>
      </c>
      <c r="X32" s="12">
        <v>45692</v>
      </c>
      <c r="Y32" s="6">
        <v>282100.7</v>
      </c>
      <c r="Z32" s="6"/>
      <c r="AA32" s="6">
        <v>659789.89999999991</v>
      </c>
      <c r="AB32" s="6"/>
      <c r="AC32" s="6">
        <v>941890.59999999986</v>
      </c>
      <c r="AD32" s="6"/>
    </row>
    <row r="33" spans="1:30" x14ac:dyDescent="0.3">
      <c r="A33" s="7">
        <v>45695</v>
      </c>
      <c r="B33" s="6">
        <v>5896613.0833999999</v>
      </c>
      <c r="C33" s="6"/>
      <c r="D33" s="6"/>
      <c r="E33" s="6"/>
      <c r="F33" s="6">
        <v>5896613.0833999999</v>
      </c>
      <c r="X33" s="12">
        <v>45693</v>
      </c>
      <c r="Y33" s="6"/>
      <c r="Z33" s="6"/>
      <c r="AA33" s="6">
        <v>1046556.7</v>
      </c>
      <c r="AB33" s="6"/>
      <c r="AC33" s="6">
        <v>1046556.7</v>
      </c>
      <c r="AD33" s="6"/>
    </row>
    <row r="34" spans="1:30" x14ac:dyDescent="0.3">
      <c r="A34" s="5" t="s">
        <v>58</v>
      </c>
      <c r="B34" s="6">
        <v>172336537.50793889</v>
      </c>
      <c r="C34" s="6">
        <v>34519804.25</v>
      </c>
      <c r="D34" s="6">
        <v>23780300.658399999</v>
      </c>
      <c r="E34" s="6">
        <v>464938</v>
      </c>
      <c r="F34" s="6">
        <v>231101580.41633889</v>
      </c>
      <c r="X34" s="12">
        <v>45694</v>
      </c>
      <c r="Y34" s="6">
        <v>49744.1</v>
      </c>
      <c r="Z34" s="6">
        <v>62438.6</v>
      </c>
      <c r="AA34" s="6">
        <v>816230.10000000009</v>
      </c>
      <c r="AB34" s="6"/>
      <c r="AC34" s="6">
        <v>928412.8</v>
      </c>
      <c r="AD34" s="6"/>
    </row>
    <row r="35" spans="1:30" x14ac:dyDescent="0.3">
      <c r="X35" s="12">
        <v>45695</v>
      </c>
      <c r="Y35" s="6"/>
      <c r="Z35" s="6"/>
      <c r="AA35" s="6">
        <v>1175152.3</v>
      </c>
      <c r="AB35" s="6"/>
      <c r="AC35" s="6">
        <v>1175152.3</v>
      </c>
      <c r="AD35" s="6"/>
    </row>
    <row r="36" spans="1:30" x14ac:dyDescent="0.3">
      <c r="X36" s="12">
        <v>45696</v>
      </c>
      <c r="Y36" s="6">
        <v>500421.59820000001</v>
      </c>
      <c r="Z36" s="6"/>
      <c r="AA36" s="6">
        <v>52240.3</v>
      </c>
      <c r="AB36" s="6"/>
      <c r="AC36" s="6">
        <v>552661.89820000005</v>
      </c>
      <c r="AD36" s="6"/>
    </row>
    <row r="37" spans="1:30" x14ac:dyDescent="0.3">
      <c r="X37" s="12">
        <v>45698</v>
      </c>
      <c r="Y37" s="6">
        <v>2730132.2265999988</v>
      </c>
      <c r="Z37" s="6"/>
      <c r="AA37" s="6">
        <v>195890.2188</v>
      </c>
      <c r="AB37" s="6"/>
      <c r="AC37" s="6">
        <v>2926022.4453999992</v>
      </c>
      <c r="AD37" s="6"/>
    </row>
    <row r="38" spans="1:30" x14ac:dyDescent="0.3">
      <c r="X38" s="12">
        <v>45699</v>
      </c>
      <c r="Y38" s="6">
        <v>1074502.0109999999</v>
      </c>
      <c r="Z38" s="6"/>
      <c r="AA38" s="6">
        <v>20248.900000000001</v>
      </c>
      <c r="AB38" s="6"/>
      <c r="AC38" s="6">
        <v>1094750.9110000001</v>
      </c>
      <c r="AD38" s="6"/>
    </row>
    <row r="39" spans="1:30" x14ac:dyDescent="0.3">
      <c r="X39" s="12">
        <v>45700</v>
      </c>
      <c r="Y39" s="6">
        <v>505757.33720000001</v>
      </c>
      <c r="Z39" s="6"/>
      <c r="AA39" s="6"/>
      <c r="AB39" s="6"/>
      <c r="AC39" s="6">
        <v>505757.33720000001</v>
      </c>
      <c r="AD39" s="6"/>
    </row>
    <row r="40" spans="1:30" x14ac:dyDescent="0.3">
      <c r="X40" s="12">
        <v>45701</v>
      </c>
      <c r="Y40" s="6">
        <v>15259.347</v>
      </c>
      <c r="Z40" s="6"/>
      <c r="AA40" s="6"/>
      <c r="AB40" s="6"/>
      <c r="AC40" s="6">
        <v>15259.347</v>
      </c>
      <c r="AD40" s="6"/>
    </row>
    <row r="41" spans="1:30" x14ac:dyDescent="0.3">
      <c r="X41" s="12">
        <v>45702</v>
      </c>
      <c r="Y41" s="6">
        <v>1366140.3</v>
      </c>
      <c r="Z41" s="6"/>
      <c r="AA41" s="6"/>
      <c r="AB41" s="6"/>
      <c r="AC41" s="6">
        <v>1366140.3</v>
      </c>
      <c r="AD41" s="6"/>
    </row>
    <row r="42" spans="1:30" x14ac:dyDescent="0.3">
      <c r="X42" s="12">
        <v>45703</v>
      </c>
      <c r="Y42" s="6">
        <v>243904.5</v>
      </c>
      <c r="Z42" s="6"/>
      <c r="AA42" s="6"/>
      <c r="AB42" s="6"/>
      <c r="AC42" s="6">
        <v>243904.5</v>
      </c>
      <c r="AD42" s="6"/>
    </row>
    <row r="43" spans="1:30" x14ac:dyDescent="0.3">
      <c r="X43" s="12">
        <v>45706</v>
      </c>
      <c r="Y43" s="6">
        <v>19586.7</v>
      </c>
      <c r="Z43" s="6"/>
      <c r="AA43" s="6"/>
      <c r="AB43" s="6"/>
      <c r="AC43" s="6">
        <v>19586.7</v>
      </c>
      <c r="AD43" s="6"/>
    </row>
    <row r="44" spans="1:30" x14ac:dyDescent="0.3">
      <c r="X44" s="12">
        <v>45709</v>
      </c>
      <c r="Y44" s="6">
        <v>60720.1</v>
      </c>
      <c r="Z44" s="6"/>
      <c r="AA44" s="6"/>
      <c r="AB44" s="6"/>
      <c r="AC44" s="6">
        <v>60720.1</v>
      </c>
      <c r="AD44" s="6"/>
    </row>
    <row r="45" spans="1:30" x14ac:dyDescent="0.3">
      <c r="X45" s="11" t="s">
        <v>57</v>
      </c>
      <c r="Y45" s="6">
        <v>13684456.1028</v>
      </c>
      <c r="Z45" s="6">
        <v>2940</v>
      </c>
      <c r="AA45" s="6"/>
      <c r="AB45" s="6"/>
      <c r="AC45" s="6">
        <v>13687396.1028</v>
      </c>
      <c r="AD45" s="6"/>
    </row>
    <row r="46" spans="1:30" x14ac:dyDescent="0.3">
      <c r="X46" s="12">
        <v>45697</v>
      </c>
      <c r="Y46" s="6">
        <v>443882.5999999998</v>
      </c>
      <c r="Z46" s="6"/>
      <c r="AA46" s="6"/>
      <c r="AB46" s="6"/>
      <c r="AC46" s="6">
        <v>443882.5999999998</v>
      </c>
      <c r="AD46" s="6"/>
    </row>
    <row r="47" spans="1:30" x14ac:dyDescent="0.3">
      <c r="X47" s="5" t="s">
        <v>51</v>
      </c>
      <c r="Y47" s="6">
        <v>1239466.8701388889</v>
      </c>
      <c r="Z47" s="6">
        <v>455191.13000000012</v>
      </c>
      <c r="AA47" s="6">
        <v>472836.83999999979</v>
      </c>
      <c r="AB47" s="6"/>
      <c r="AC47" s="6">
        <v>2167494.840138888</v>
      </c>
      <c r="AD47" s="6"/>
    </row>
    <row r="48" spans="1:30" x14ac:dyDescent="0.3">
      <c r="X48" s="12">
        <v>45686</v>
      </c>
      <c r="Y48" s="6"/>
      <c r="Z48" s="6">
        <v>455191.13000000012</v>
      </c>
      <c r="AA48" s="6"/>
      <c r="AB48" s="6"/>
      <c r="AC48" s="6">
        <v>455191.13000000012</v>
      </c>
      <c r="AD48" s="6"/>
    </row>
    <row r="49" spans="24:30" x14ac:dyDescent="0.3">
      <c r="X49" s="12">
        <v>45692</v>
      </c>
      <c r="Y49" s="6"/>
      <c r="Z49" s="6"/>
      <c r="AA49" s="6">
        <v>113691.57</v>
      </c>
      <c r="AB49" s="6"/>
      <c r="AC49" s="6">
        <v>113691.57</v>
      </c>
      <c r="AD49" s="6"/>
    </row>
    <row r="50" spans="24:30" x14ac:dyDescent="0.3">
      <c r="X50" s="12">
        <v>45693</v>
      </c>
      <c r="Y50" s="6">
        <v>536976.06013888889</v>
      </c>
      <c r="Z50" s="6"/>
      <c r="AA50" s="6">
        <v>359145.26999999979</v>
      </c>
      <c r="AB50" s="6"/>
      <c r="AC50" s="6">
        <v>896121.33013888868</v>
      </c>
      <c r="AD50" s="6"/>
    </row>
    <row r="51" spans="24:30" x14ac:dyDescent="0.3">
      <c r="X51" s="12">
        <v>45696</v>
      </c>
      <c r="Y51" s="6">
        <v>17242.21</v>
      </c>
      <c r="Z51" s="6"/>
      <c r="AA51" s="6"/>
      <c r="AB51" s="6"/>
      <c r="AC51" s="6">
        <v>17242.21</v>
      </c>
      <c r="AD51" s="6"/>
    </row>
    <row r="52" spans="24:30" x14ac:dyDescent="0.3">
      <c r="X52" s="12">
        <v>45698</v>
      </c>
      <c r="Y52" s="6">
        <v>54998.990000000013</v>
      </c>
      <c r="Z52" s="6"/>
      <c r="AA52" s="6"/>
      <c r="AB52" s="6"/>
      <c r="AC52" s="6">
        <v>54998.990000000013</v>
      </c>
      <c r="AD52" s="6"/>
    </row>
    <row r="53" spans="24:30" x14ac:dyDescent="0.3">
      <c r="X53" s="12">
        <v>45701</v>
      </c>
      <c r="Y53" s="6">
        <v>456958.14</v>
      </c>
      <c r="Z53" s="6"/>
      <c r="AA53" s="6"/>
      <c r="AB53" s="6"/>
      <c r="AC53" s="6">
        <v>456958.14</v>
      </c>
      <c r="AD53" s="6"/>
    </row>
    <row r="54" spans="24:30" x14ac:dyDescent="0.3">
      <c r="X54" s="12">
        <v>45702</v>
      </c>
      <c r="Y54" s="6">
        <v>16988.400000000001</v>
      </c>
      <c r="Z54" s="6"/>
      <c r="AA54" s="6"/>
      <c r="AB54" s="6"/>
      <c r="AC54" s="6">
        <v>16988.400000000001</v>
      </c>
      <c r="AD54" s="6"/>
    </row>
    <row r="55" spans="24:30" x14ac:dyDescent="0.3">
      <c r="X55" s="11" t="s">
        <v>57</v>
      </c>
      <c r="Y55" s="6">
        <v>156303.07</v>
      </c>
      <c r="Z55" s="6"/>
      <c r="AA55" s="6"/>
      <c r="AB55" s="6"/>
      <c r="AC55" s="6">
        <v>156303.07</v>
      </c>
      <c r="AD55" s="6"/>
    </row>
    <row r="56" spans="24:30" x14ac:dyDescent="0.3">
      <c r="X56" s="5" t="s">
        <v>64</v>
      </c>
      <c r="Y56" s="6">
        <v>136152.60999999999</v>
      </c>
      <c r="Z56" s="6"/>
      <c r="AA56" s="6">
        <v>123440.93</v>
      </c>
      <c r="AB56" s="6"/>
      <c r="AC56" s="6">
        <v>259593.54</v>
      </c>
      <c r="AD56" s="6"/>
    </row>
    <row r="57" spans="24:30" x14ac:dyDescent="0.3">
      <c r="X57" s="12">
        <v>45692</v>
      </c>
      <c r="Y57" s="6"/>
      <c r="Z57" s="6"/>
      <c r="AA57" s="6">
        <v>123440.93</v>
      </c>
      <c r="AB57" s="6"/>
      <c r="AC57" s="6">
        <v>123440.93</v>
      </c>
      <c r="AD57" s="6"/>
    </row>
    <row r="58" spans="24:30" x14ac:dyDescent="0.3">
      <c r="X58" s="11" t="s">
        <v>57</v>
      </c>
      <c r="Y58" s="6">
        <v>136152.60999999999</v>
      </c>
      <c r="Z58" s="6"/>
      <c r="AA58" s="6"/>
      <c r="AB58" s="6"/>
      <c r="AC58" s="6">
        <v>136152.60999999999</v>
      </c>
      <c r="AD58" s="6"/>
    </row>
    <row r="59" spans="24:30" x14ac:dyDescent="0.3">
      <c r="X59" s="5" t="s">
        <v>66</v>
      </c>
      <c r="Y59" s="6">
        <v>3501991</v>
      </c>
      <c r="Z59" s="6"/>
      <c r="AA59" s="6"/>
      <c r="AB59" s="6">
        <v>464938</v>
      </c>
      <c r="AC59" s="6">
        <v>3966929</v>
      </c>
      <c r="AD59" s="6"/>
    </row>
    <row r="60" spans="24:30" x14ac:dyDescent="0.3">
      <c r="X60" s="12">
        <v>45678</v>
      </c>
      <c r="Y60" s="6">
        <v>92054</v>
      </c>
      <c r="Z60" s="6"/>
      <c r="AA60" s="6"/>
      <c r="AB60" s="6"/>
      <c r="AC60" s="6">
        <v>92054</v>
      </c>
      <c r="AD60" s="6"/>
    </row>
    <row r="61" spans="24:30" x14ac:dyDescent="0.3">
      <c r="X61" s="12">
        <v>45684</v>
      </c>
      <c r="Y61" s="6">
        <v>2040527</v>
      </c>
      <c r="Z61" s="6"/>
      <c r="AA61" s="6"/>
      <c r="AB61" s="6"/>
      <c r="AC61" s="6">
        <v>2040527</v>
      </c>
      <c r="AD61" s="6"/>
    </row>
    <row r="62" spans="24:30" x14ac:dyDescent="0.3">
      <c r="X62" s="12">
        <v>45685</v>
      </c>
      <c r="Y62" s="6">
        <v>81348</v>
      </c>
      <c r="Z62" s="6"/>
      <c r="AA62" s="6"/>
      <c r="AB62" s="6"/>
      <c r="AC62" s="6">
        <v>81348</v>
      </c>
      <c r="AD62" s="6"/>
    </row>
    <row r="63" spans="24:30" x14ac:dyDescent="0.3">
      <c r="X63" s="12">
        <v>45693</v>
      </c>
      <c r="Y63" s="6"/>
      <c r="Z63" s="6"/>
      <c r="AA63" s="6"/>
      <c r="AB63" s="6">
        <v>464938</v>
      </c>
      <c r="AC63" s="6">
        <v>464938</v>
      </c>
      <c r="AD63" s="6"/>
    </row>
    <row r="64" spans="24:30" x14ac:dyDescent="0.3">
      <c r="X64" s="12">
        <v>45694</v>
      </c>
      <c r="Y64" s="6">
        <v>210664</v>
      </c>
      <c r="Z64" s="6"/>
      <c r="AA64" s="6"/>
      <c r="AB64" s="6"/>
      <c r="AC64" s="6">
        <v>210664</v>
      </c>
      <c r="AD64" s="6"/>
    </row>
    <row r="65" spans="24:30" x14ac:dyDescent="0.3">
      <c r="X65" s="12">
        <v>45695</v>
      </c>
      <c r="Y65" s="6">
        <v>1077398</v>
      </c>
      <c r="Z65" s="6"/>
      <c r="AA65" s="6"/>
      <c r="AB65" s="6"/>
      <c r="AC65" s="6">
        <v>1077398</v>
      </c>
      <c r="AD65" s="6"/>
    </row>
    <row r="66" spans="24:30" x14ac:dyDescent="0.3">
      <c r="X66" s="5" t="s">
        <v>52</v>
      </c>
      <c r="Y66" s="6">
        <v>2692177.95</v>
      </c>
      <c r="Z66" s="6">
        <v>163501.79999999999</v>
      </c>
      <c r="AA66" s="6">
        <v>1806734.16</v>
      </c>
      <c r="AB66" s="6"/>
      <c r="AC66" s="6">
        <v>4662413.91</v>
      </c>
      <c r="AD66" s="6"/>
    </row>
    <row r="67" spans="24:30" x14ac:dyDescent="0.3">
      <c r="X67" s="12">
        <v>45686</v>
      </c>
      <c r="Y67" s="6"/>
      <c r="Z67" s="6">
        <v>27618.36</v>
      </c>
      <c r="AA67" s="6"/>
      <c r="AB67" s="6"/>
      <c r="AC67" s="6">
        <v>27618.36</v>
      </c>
      <c r="AD67" s="6"/>
    </row>
    <row r="68" spans="24:30" x14ac:dyDescent="0.3">
      <c r="X68" s="12">
        <v>45688</v>
      </c>
      <c r="Y68" s="6">
        <v>501279.24</v>
      </c>
      <c r="Z68" s="6">
        <v>135883.44</v>
      </c>
      <c r="AA68" s="6"/>
      <c r="AB68" s="6"/>
      <c r="AC68" s="6">
        <v>637162.67999999993</v>
      </c>
      <c r="AD68" s="6"/>
    </row>
    <row r="69" spans="24:30" x14ac:dyDescent="0.3">
      <c r="X69" s="12">
        <v>45693</v>
      </c>
      <c r="Y69" s="6"/>
      <c r="Z69" s="6"/>
      <c r="AA69" s="6">
        <v>805524.72</v>
      </c>
      <c r="AB69" s="6"/>
      <c r="AC69" s="6">
        <v>805524.72</v>
      </c>
      <c r="AD69" s="6"/>
    </row>
    <row r="70" spans="24:30" x14ac:dyDescent="0.3">
      <c r="X70" s="12">
        <v>45694</v>
      </c>
      <c r="Y70" s="6"/>
      <c r="Z70" s="6"/>
      <c r="AA70" s="6">
        <v>1001209.44</v>
      </c>
      <c r="AB70" s="6"/>
      <c r="AC70" s="6">
        <v>1001209.44</v>
      </c>
      <c r="AD70" s="6"/>
    </row>
    <row r="71" spans="24:30" x14ac:dyDescent="0.3">
      <c r="X71" s="11" t="s">
        <v>57</v>
      </c>
      <c r="Y71" s="6">
        <v>2190898.71</v>
      </c>
      <c r="Z71" s="6"/>
      <c r="AA71" s="6"/>
      <c r="AB71" s="6"/>
      <c r="AC71" s="6">
        <v>2190898.71</v>
      </c>
      <c r="AD71" s="6"/>
    </row>
    <row r="72" spans="24:30" x14ac:dyDescent="0.3">
      <c r="X72" s="5" t="s">
        <v>53</v>
      </c>
      <c r="Y72" s="6">
        <v>15576694.01</v>
      </c>
      <c r="Z72" s="6">
        <v>648533.19999999995</v>
      </c>
      <c r="AA72" s="6">
        <v>4380039.3</v>
      </c>
      <c r="AB72" s="6"/>
      <c r="AC72" s="6">
        <v>20605266.510000002</v>
      </c>
      <c r="AD72" s="6"/>
    </row>
    <row r="73" spans="24:30" x14ac:dyDescent="0.3">
      <c r="X73" s="12">
        <v>45682</v>
      </c>
      <c r="Y73" s="6">
        <v>65047.5</v>
      </c>
      <c r="Z73" s="6">
        <v>154017.5</v>
      </c>
      <c r="AA73" s="6"/>
      <c r="AB73" s="6"/>
      <c r="AC73" s="6">
        <v>219065</v>
      </c>
      <c r="AD73" s="6"/>
    </row>
    <row r="74" spans="24:30" x14ac:dyDescent="0.3">
      <c r="X74" s="12">
        <v>45684</v>
      </c>
      <c r="Y74" s="6"/>
      <c r="Z74" s="6">
        <v>387723</v>
      </c>
      <c r="AA74" s="6"/>
      <c r="AB74" s="6"/>
      <c r="AC74" s="6">
        <v>387723</v>
      </c>
      <c r="AD74" s="6"/>
    </row>
    <row r="75" spans="24:30" x14ac:dyDescent="0.3">
      <c r="X75" s="12">
        <v>45685</v>
      </c>
      <c r="Y75" s="6"/>
      <c r="Z75" s="6">
        <v>106792.7</v>
      </c>
      <c r="AA75" s="6"/>
      <c r="AB75" s="6"/>
      <c r="AC75" s="6">
        <v>106792.7</v>
      </c>
      <c r="AD75" s="6"/>
    </row>
    <row r="76" spans="24:30" x14ac:dyDescent="0.3">
      <c r="X76" s="12">
        <v>45690</v>
      </c>
      <c r="Y76" s="6"/>
      <c r="Z76" s="6"/>
      <c r="AA76" s="6">
        <v>591917.9</v>
      </c>
      <c r="AB76" s="6"/>
      <c r="AC76" s="6">
        <v>591917.9</v>
      </c>
      <c r="AD76" s="6"/>
    </row>
    <row r="77" spans="24:30" x14ac:dyDescent="0.3">
      <c r="X77" s="12">
        <v>45691</v>
      </c>
      <c r="Y77" s="6">
        <v>1336151.6000000001</v>
      </c>
      <c r="Z77" s="6"/>
      <c r="AA77" s="6">
        <v>3514009.8</v>
      </c>
      <c r="AB77" s="6"/>
      <c r="AC77" s="6">
        <v>4850161.4000000004</v>
      </c>
      <c r="AD77" s="6"/>
    </row>
    <row r="78" spans="24:30" x14ac:dyDescent="0.3">
      <c r="X78" s="12">
        <v>45693</v>
      </c>
      <c r="Y78" s="6"/>
      <c r="Z78" s="6"/>
      <c r="AA78" s="6">
        <v>274111.59999999998</v>
      </c>
      <c r="AB78" s="6"/>
      <c r="AC78" s="6">
        <v>274111.59999999998</v>
      </c>
      <c r="AD78" s="6"/>
    </row>
    <row r="79" spans="24:30" x14ac:dyDescent="0.3">
      <c r="X79" s="12">
        <v>45695</v>
      </c>
      <c r="Y79" s="6">
        <v>0.01</v>
      </c>
      <c r="Z79" s="6"/>
      <c r="AA79" s="6"/>
      <c r="AB79" s="6"/>
      <c r="AC79" s="6">
        <v>0.01</v>
      </c>
      <c r="AD79" s="6"/>
    </row>
    <row r="80" spans="24:30" x14ac:dyDescent="0.3">
      <c r="X80" s="12">
        <v>45698</v>
      </c>
      <c r="Y80" s="6">
        <v>843686.89999999991</v>
      </c>
      <c r="Z80" s="6"/>
      <c r="AA80" s="6"/>
      <c r="AB80" s="6"/>
      <c r="AC80" s="6">
        <v>843686.89999999991</v>
      </c>
      <c r="AD80" s="6"/>
    </row>
    <row r="81" spans="24:30" x14ac:dyDescent="0.3">
      <c r="X81" s="12">
        <v>45700</v>
      </c>
      <c r="Y81" s="6">
        <v>705600</v>
      </c>
      <c r="Z81" s="6"/>
      <c r="AA81" s="6"/>
      <c r="AB81" s="6"/>
      <c r="AC81" s="6">
        <v>705600</v>
      </c>
      <c r="AD81" s="6"/>
    </row>
    <row r="82" spans="24:30" x14ac:dyDescent="0.3">
      <c r="X82" s="12">
        <v>45702</v>
      </c>
      <c r="Y82" s="6">
        <v>1116570</v>
      </c>
      <c r="Z82" s="6"/>
      <c r="AA82" s="6"/>
      <c r="AB82" s="6"/>
      <c r="AC82" s="6">
        <v>1116570</v>
      </c>
      <c r="AD82" s="6"/>
    </row>
    <row r="83" spans="24:30" x14ac:dyDescent="0.3">
      <c r="X83" s="12">
        <v>45703</v>
      </c>
      <c r="Y83" s="6">
        <v>667489.19999999995</v>
      </c>
      <c r="Z83" s="6"/>
      <c r="AA83" s="6"/>
      <c r="AB83" s="6"/>
      <c r="AC83" s="6">
        <v>667489.19999999995</v>
      </c>
      <c r="AD83" s="6"/>
    </row>
    <row r="84" spans="24:30" x14ac:dyDescent="0.3">
      <c r="X84" s="12">
        <v>45705</v>
      </c>
      <c r="Y84" s="6">
        <v>1262074.8</v>
      </c>
      <c r="Z84" s="6"/>
      <c r="AA84" s="6"/>
      <c r="AB84" s="6"/>
      <c r="AC84" s="6">
        <v>1262074.8</v>
      </c>
      <c r="AD84" s="6"/>
    </row>
    <row r="85" spans="24:30" x14ac:dyDescent="0.3">
      <c r="X85" s="12">
        <v>45706</v>
      </c>
      <c r="Y85" s="6">
        <v>2078953.8</v>
      </c>
      <c r="Z85" s="6"/>
      <c r="AA85" s="6"/>
      <c r="AB85" s="6"/>
      <c r="AC85" s="6">
        <v>2078953.8</v>
      </c>
      <c r="AD85" s="6"/>
    </row>
    <row r="86" spans="24:30" x14ac:dyDescent="0.3">
      <c r="X86" s="11" t="s">
        <v>57</v>
      </c>
      <c r="Y86" s="6">
        <v>5708795.4000000004</v>
      </c>
      <c r="Z86" s="6"/>
      <c r="AA86" s="6"/>
      <c r="AB86" s="6"/>
      <c r="AC86" s="6">
        <v>5708795.4000000004</v>
      </c>
      <c r="AD86" s="6"/>
    </row>
    <row r="87" spans="24:30" x14ac:dyDescent="0.3">
      <c r="X87" s="12">
        <v>45707</v>
      </c>
      <c r="Y87" s="6">
        <v>1792324.8</v>
      </c>
      <c r="Z87" s="6"/>
      <c r="AA87" s="6"/>
      <c r="AB87" s="6"/>
      <c r="AC87" s="6">
        <v>1792324.8</v>
      </c>
      <c r="AD87" s="6"/>
    </row>
    <row r="88" spans="24:30" x14ac:dyDescent="0.3">
      <c r="X88" s="5" t="s">
        <v>54</v>
      </c>
      <c r="Y88" s="6">
        <v>43946061.89159999</v>
      </c>
      <c r="Z88" s="6">
        <v>8074221.5700000003</v>
      </c>
      <c r="AA88" s="6">
        <v>4306182.2699999996</v>
      </c>
      <c r="AB88" s="6"/>
      <c r="AC88" s="6">
        <v>56326465.731599987</v>
      </c>
      <c r="AD88" s="6"/>
    </row>
    <row r="89" spans="24:30" x14ac:dyDescent="0.3">
      <c r="X89" s="12">
        <v>45679</v>
      </c>
      <c r="Y89" s="6"/>
      <c r="Z89" s="6">
        <v>38462.57</v>
      </c>
      <c r="AA89" s="6"/>
      <c r="AB89" s="6"/>
      <c r="AC89" s="6">
        <v>38462.57</v>
      </c>
      <c r="AD89" s="6"/>
    </row>
    <row r="90" spans="24:30" x14ac:dyDescent="0.3">
      <c r="X90" s="12">
        <v>45680</v>
      </c>
      <c r="Y90" s="6"/>
      <c r="Z90" s="6">
        <v>1075904.7</v>
      </c>
      <c r="AA90" s="6"/>
      <c r="AB90" s="6"/>
      <c r="AC90" s="6">
        <v>1075904.7</v>
      </c>
      <c r="AD90" s="6"/>
    </row>
    <row r="91" spans="24:30" x14ac:dyDescent="0.3">
      <c r="X91" s="12">
        <v>45681</v>
      </c>
      <c r="Y91" s="6"/>
      <c r="Z91" s="6">
        <v>207259.54</v>
      </c>
      <c r="AA91" s="6"/>
      <c r="AB91" s="6"/>
      <c r="AC91" s="6">
        <v>207259.54</v>
      </c>
      <c r="AD91" s="6"/>
    </row>
    <row r="92" spans="24:30" x14ac:dyDescent="0.3">
      <c r="X92" s="12">
        <v>45684</v>
      </c>
      <c r="Y92" s="6"/>
      <c r="Z92" s="6">
        <v>3876782.34</v>
      </c>
      <c r="AA92" s="6"/>
      <c r="AB92" s="6"/>
      <c r="AC92" s="6">
        <v>3876782.34</v>
      </c>
      <c r="AD92" s="6"/>
    </row>
    <row r="93" spans="24:30" x14ac:dyDescent="0.3">
      <c r="X93" s="12">
        <v>45685</v>
      </c>
      <c r="Y93" s="6"/>
      <c r="Z93" s="6">
        <v>2108226.2000000002</v>
      </c>
      <c r="AA93" s="6"/>
      <c r="AB93" s="6"/>
      <c r="AC93" s="6">
        <v>2108226.2000000002</v>
      </c>
      <c r="AD93" s="6"/>
    </row>
    <row r="94" spans="24:30" x14ac:dyDescent="0.3">
      <c r="X94" s="12">
        <v>45686</v>
      </c>
      <c r="Y94" s="6"/>
      <c r="Z94" s="6">
        <v>158355.73000000001</v>
      </c>
      <c r="AA94" s="6"/>
      <c r="AB94" s="6"/>
      <c r="AC94" s="6">
        <v>158355.73000000001</v>
      </c>
      <c r="AD94" s="6"/>
    </row>
    <row r="95" spans="24:30" x14ac:dyDescent="0.3">
      <c r="X95" s="12">
        <v>45687</v>
      </c>
      <c r="Y95" s="6"/>
      <c r="Z95" s="6">
        <v>529825.48</v>
      </c>
      <c r="AA95" s="6"/>
      <c r="AB95" s="6"/>
      <c r="AC95" s="6">
        <v>529825.48</v>
      </c>
      <c r="AD95" s="6"/>
    </row>
    <row r="96" spans="24:30" x14ac:dyDescent="0.3">
      <c r="X96" s="12">
        <v>45689</v>
      </c>
      <c r="Y96" s="6"/>
      <c r="Z96" s="6"/>
      <c r="AA96" s="6">
        <v>245510.73</v>
      </c>
      <c r="AB96" s="6"/>
      <c r="AC96" s="6">
        <v>245510.73</v>
      </c>
      <c r="AD96" s="6"/>
    </row>
    <row r="97" spans="24:30" x14ac:dyDescent="0.3">
      <c r="X97" s="12">
        <v>45691</v>
      </c>
      <c r="Y97" s="6"/>
      <c r="Z97" s="6"/>
      <c r="AA97" s="6">
        <v>1599855.54</v>
      </c>
      <c r="AB97" s="6"/>
      <c r="AC97" s="6">
        <v>1599855.54</v>
      </c>
      <c r="AD97" s="6"/>
    </row>
    <row r="98" spans="24:30" x14ac:dyDescent="0.3">
      <c r="X98" s="12">
        <v>45692</v>
      </c>
      <c r="Y98" s="6"/>
      <c r="Z98" s="6"/>
      <c r="AA98" s="6">
        <v>649293.31000000006</v>
      </c>
      <c r="AB98" s="6"/>
      <c r="AC98" s="6">
        <v>649293.31000000006</v>
      </c>
      <c r="AD98" s="6"/>
    </row>
    <row r="99" spans="24:30" x14ac:dyDescent="0.3">
      <c r="X99" s="12">
        <v>45693</v>
      </c>
      <c r="Y99" s="6">
        <v>498073.1</v>
      </c>
      <c r="Z99" s="6"/>
      <c r="AA99" s="6">
        <v>878999.47</v>
      </c>
      <c r="AB99" s="6"/>
      <c r="AC99" s="6">
        <v>1377072.57</v>
      </c>
      <c r="AD99" s="6"/>
    </row>
    <row r="100" spans="24:30" x14ac:dyDescent="0.3">
      <c r="X100" s="12">
        <v>45694</v>
      </c>
      <c r="Y100" s="6">
        <v>191506.99</v>
      </c>
      <c r="Z100" s="6"/>
      <c r="AA100" s="6">
        <v>932523.22</v>
      </c>
      <c r="AB100" s="6"/>
      <c r="AC100" s="6">
        <v>1124030.21</v>
      </c>
      <c r="AD100" s="6"/>
    </row>
    <row r="101" spans="24:30" x14ac:dyDescent="0.3">
      <c r="X101" s="12">
        <v>45695</v>
      </c>
      <c r="Y101" s="6">
        <v>3797241.5241999999</v>
      </c>
      <c r="Z101" s="6"/>
      <c r="AA101" s="6"/>
      <c r="AB101" s="6"/>
      <c r="AC101" s="6">
        <v>3797241.5241999999</v>
      </c>
      <c r="AD101" s="6"/>
    </row>
    <row r="102" spans="24:30" x14ac:dyDescent="0.3">
      <c r="X102" s="12">
        <v>45696</v>
      </c>
      <c r="Y102" s="6">
        <v>5685368.8205999974</v>
      </c>
      <c r="Z102" s="6"/>
      <c r="AA102" s="6"/>
      <c r="AB102" s="6"/>
      <c r="AC102" s="6">
        <v>5685368.8205999974</v>
      </c>
      <c r="AD102" s="6"/>
    </row>
    <row r="103" spans="24:30" x14ac:dyDescent="0.3">
      <c r="X103" s="12">
        <v>45698</v>
      </c>
      <c r="Y103" s="6">
        <v>3453016.3492000001</v>
      </c>
      <c r="Z103" s="6"/>
      <c r="AA103" s="6"/>
      <c r="AB103" s="6"/>
      <c r="AC103" s="6">
        <v>3453016.3492000001</v>
      </c>
      <c r="AD103" s="6"/>
    </row>
    <row r="104" spans="24:30" x14ac:dyDescent="0.3">
      <c r="X104" s="12">
        <v>45699</v>
      </c>
      <c r="Y104" s="6">
        <v>1605657.4768000001</v>
      </c>
      <c r="Z104" s="6">
        <v>79405.009999999995</v>
      </c>
      <c r="AA104" s="6"/>
      <c r="AB104" s="6"/>
      <c r="AC104" s="6">
        <v>1685062.4868000001</v>
      </c>
      <c r="AD104" s="6"/>
    </row>
    <row r="105" spans="24:30" x14ac:dyDescent="0.3">
      <c r="X105" s="12">
        <v>45700</v>
      </c>
      <c r="Y105" s="6">
        <v>771849.60999999987</v>
      </c>
      <c r="Z105" s="6"/>
      <c r="AA105" s="6"/>
      <c r="AB105" s="6"/>
      <c r="AC105" s="6">
        <v>771849.60999999987</v>
      </c>
      <c r="AD105" s="6"/>
    </row>
    <row r="106" spans="24:30" x14ac:dyDescent="0.3">
      <c r="X106" s="12">
        <v>45701</v>
      </c>
      <c r="Y106" s="6">
        <v>1927694.8768</v>
      </c>
      <c r="Z106" s="6"/>
      <c r="AA106" s="6"/>
      <c r="AB106" s="6"/>
      <c r="AC106" s="6">
        <v>1927694.8768</v>
      </c>
      <c r="AD106" s="6"/>
    </row>
    <row r="107" spans="24:30" x14ac:dyDescent="0.3">
      <c r="X107" s="12">
        <v>45702</v>
      </c>
      <c r="Y107" s="6">
        <v>1091776.5972</v>
      </c>
      <c r="Z107" s="6"/>
      <c r="AA107" s="6"/>
      <c r="AB107" s="6"/>
      <c r="AC107" s="6">
        <v>1091776.5972</v>
      </c>
      <c r="AD107" s="6"/>
    </row>
    <row r="108" spans="24:30" x14ac:dyDescent="0.3">
      <c r="X108" s="12">
        <v>45703</v>
      </c>
      <c r="Y108" s="6">
        <v>571887.63</v>
      </c>
      <c r="Z108" s="6"/>
      <c r="AA108" s="6"/>
      <c r="AB108" s="6"/>
      <c r="AC108" s="6">
        <v>571887.63</v>
      </c>
      <c r="AD108" s="6"/>
    </row>
    <row r="109" spans="24:30" x14ac:dyDescent="0.3">
      <c r="X109" s="12">
        <v>45705</v>
      </c>
      <c r="Y109" s="6">
        <v>536431.77</v>
      </c>
      <c r="Z109" s="6"/>
      <c r="AA109" s="6"/>
      <c r="AB109" s="6"/>
      <c r="AC109" s="6">
        <v>536431.77</v>
      </c>
      <c r="AD109" s="6"/>
    </row>
    <row r="110" spans="24:30" x14ac:dyDescent="0.3">
      <c r="X110" s="12">
        <v>45706</v>
      </c>
      <c r="Y110" s="6">
        <v>531708.56359999999</v>
      </c>
      <c r="Z110" s="6"/>
      <c r="AA110" s="6"/>
      <c r="AB110" s="6"/>
      <c r="AC110" s="6">
        <v>531708.56359999999</v>
      </c>
      <c r="AD110" s="6"/>
    </row>
    <row r="111" spans="24:30" x14ac:dyDescent="0.3">
      <c r="X111" s="12">
        <v>45709</v>
      </c>
      <c r="Y111" s="6">
        <v>554990.02359999996</v>
      </c>
      <c r="Z111" s="6"/>
      <c r="AA111" s="6"/>
      <c r="AB111" s="6"/>
      <c r="AC111" s="6">
        <v>554990.02359999996</v>
      </c>
      <c r="AD111" s="6"/>
    </row>
    <row r="112" spans="24:30" x14ac:dyDescent="0.3">
      <c r="X112" s="11" t="s">
        <v>57</v>
      </c>
      <c r="Y112" s="6">
        <v>8596666.8829999994</v>
      </c>
      <c r="Z112" s="6"/>
      <c r="AA112" s="6"/>
      <c r="AB112" s="6"/>
      <c r="AC112" s="6">
        <v>8596666.8829999994</v>
      </c>
      <c r="AD112" s="6"/>
    </row>
    <row r="113" spans="24:30" x14ac:dyDescent="0.3">
      <c r="X113" s="12">
        <v>45697</v>
      </c>
      <c r="Y113" s="6">
        <v>11287395.5778</v>
      </c>
      <c r="Z113" s="6"/>
      <c r="AA113" s="6"/>
      <c r="AB113" s="6"/>
      <c r="AC113" s="6">
        <v>11287395.5778</v>
      </c>
      <c r="AD113" s="6"/>
    </row>
    <row r="114" spans="24:30" x14ac:dyDescent="0.3">
      <c r="X114" s="12">
        <v>45710</v>
      </c>
      <c r="Y114" s="6">
        <v>148890.3046</v>
      </c>
      <c r="Z114" s="6"/>
      <c r="AA114" s="6"/>
      <c r="AB114" s="6"/>
      <c r="AC114" s="6">
        <v>148890.3046</v>
      </c>
      <c r="AD114" s="6"/>
    </row>
    <row r="115" spans="24:30" x14ac:dyDescent="0.3">
      <c r="X115" s="12">
        <v>45708</v>
      </c>
      <c r="Y115" s="6">
        <v>593970.58700000006</v>
      </c>
      <c r="Z115" s="6"/>
      <c r="AA115" s="6"/>
      <c r="AB115" s="6"/>
      <c r="AC115" s="6">
        <v>593970.58700000006</v>
      </c>
      <c r="AD115" s="6"/>
    </row>
    <row r="116" spans="24:30" x14ac:dyDescent="0.3">
      <c r="X116" s="12">
        <v>45712</v>
      </c>
      <c r="Y116" s="6">
        <v>2006522.4604</v>
      </c>
      <c r="Z116" s="6"/>
      <c r="AA116" s="6"/>
      <c r="AB116" s="6"/>
      <c r="AC116" s="6">
        <v>2006522.4604</v>
      </c>
      <c r="AD116" s="6"/>
    </row>
    <row r="117" spans="24:30" x14ac:dyDescent="0.3">
      <c r="X117" s="12">
        <v>45713</v>
      </c>
      <c r="Y117" s="6">
        <v>95412.746800000023</v>
      </c>
      <c r="Z117" s="6"/>
      <c r="AA117" s="6"/>
      <c r="AB117" s="6"/>
      <c r="AC117" s="6">
        <v>95412.746800000023</v>
      </c>
      <c r="AD117" s="6"/>
    </row>
    <row r="118" spans="24:30" x14ac:dyDescent="0.3">
      <c r="X118" s="5" t="s">
        <v>32</v>
      </c>
      <c r="Y118" s="6">
        <v>2854835.5134000001</v>
      </c>
      <c r="Z118" s="6">
        <v>632562.05999999994</v>
      </c>
      <c r="AA118" s="6">
        <v>1246791.7368000001</v>
      </c>
      <c r="AB118" s="6"/>
      <c r="AC118" s="6">
        <v>4734189.3102000011</v>
      </c>
      <c r="AD118" s="6"/>
    </row>
    <row r="119" spans="24:30" x14ac:dyDescent="0.3">
      <c r="X119" s="12">
        <v>45684</v>
      </c>
      <c r="Y119" s="6">
        <v>165621.24</v>
      </c>
      <c r="Z119" s="6"/>
      <c r="AA119" s="6"/>
      <c r="AB119" s="6"/>
      <c r="AC119" s="6">
        <v>165621.24</v>
      </c>
      <c r="AD119" s="6"/>
    </row>
    <row r="120" spans="24:30" x14ac:dyDescent="0.3">
      <c r="X120" s="12">
        <v>45685</v>
      </c>
      <c r="Y120" s="6">
        <v>11416.6</v>
      </c>
      <c r="Z120" s="6">
        <v>25572.23</v>
      </c>
      <c r="AA120" s="6"/>
      <c r="AB120" s="6"/>
      <c r="AC120" s="6">
        <v>36988.83</v>
      </c>
      <c r="AD120" s="6"/>
    </row>
    <row r="121" spans="24:30" x14ac:dyDescent="0.3">
      <c r="X121" s="12">
        <v>45686</v>
      </c>
      <c r="Y121" s="6">
        <v>44649.39</v>
      </c>
      <c r="Z121" s="6">
        <v>180598.73</v>
      </c>
      <c r="AA121" s="6"/>
      <c r="AB121" s="6"/>
      <c r="AC121" s="6">
        <v>225248.12</v>
      </c>
      <c r="AD121" s="6"/>
    </row>
    <row r="122" spans="24:30" x14ac:dyDescent="0.3">
      <c r="X122" s="12">
        <v>45687</v>
      </c>
      <c r="Y122" s="6">
        <v>100425.56</v>
      </c>
      <c r="Z122" s="6">
        <v>72164.72</v>
      </c>
      <c r="AA122" s="6"/>
      <c r="AB122" s="6"/>
      <c r="AC122" s="6">
        <v>172590.28</v>
      </c>
      <c r="AD122" s="6"/>
    </row>
    <row r="123" spans="24:30" x14ac:dyDescent="0.3">
      <c r="X123" s="12">
        <v>45688</v>
      </c>
      <c r="Y123" s="6"/>
      <c r="Z123" s="6">
        <v>323903.42</v>
      </c>
      <c r="AA123" s="6"/>
      <c r="AB123" s="6"/>
      <c r="AC123" s="6">
        <v>323903.42</v>
      </c>
      <c r="AD123" s="6"/>
    </row>
    <row r="124" spans="24:30" x14ac:dyDescent="0.3">
      <c r="X124" s="12">
        <v>45689</v>
      </c>
      <c r="Y124" s="6"/>
      <c r="Z124" s="6"/>
      <c r="AA124" s="6">
        <v>106294.21</v>
      </c>
      <c r="AB124" s="6"/>
      <c r="AC124" s="6">
        <v>106294.21</v>
      </c>
      <c r="AD124" s="6"/>
    </row>
    <row r="125" spans="24:30" x14ac:dyDescent="0.3">
      <c r="X125" s="12">
        <v>45691</v>
      </c>
      <c r="Y125" s="6"/>
      <c r="Z125" s="6">
        <v>30322.959999999999</v>
      </c>
      <c r="AA125" s="6">
        <v>825806.07000000007</v>
      </c>
      <c r="AB125" s="6"/>
      <c r="AC125" s="6">
        <v>856129.03</v>
      </c>
      <c r="AD125" s="6"/>
    </row>
    <row r="126" spans="24:30" x14ac:dyDescent="0.3">
      <c r="X126" s="12">
        <v>45692</v>
      </c>
      <c r="Y126" s="6">
        <v>0.02</v>
      </c>
      <c r="Z126" s="6"/>
      <c r="AA126" s="6">
        <v>226051.04</v>
      </c>
      <c r="AB126" s="6"/>
      <c r="AC126" s="6">
        <v>226051.06</v>
      </c>
      <c r="AD126" s="6"/>
    </row>
    <row r="127" spans="24:30" x14ac:dyDescent="0.3">
      <c r="X127" s="12">
        <v>45695</v>
      </c>
      <c r="Y127" s="6">
        <v>331102.87000000011</v>
      </c>
      <c r="Z127" s="6"/>
      <c r="AA127" s="6">
        <v>45986.06</v>
      </c>
      <c r="AB127" s="6"/>
      <c r="AC127" s="6">
        <v>377088.93000000011</v>
      </c>
      <c r="AD127" s="6"/>
    </row>
    <row r="128" spans="24:30" x14ac:dyDescent="0.3">
      <c r="X128" s="12">
        <v>45696</v>
      </c>
      <c r="Y128" s="6">
        <v>484618.90840000007</v>
      </c>
      <c r="Z128" s="6"/>
      <c r="AA128" s="6">
        <v>42654.356799999987</v>
      </c>
      <c r="AB128" s="6"/>
      <c r="AC128" s="6">
        <v>527273.26520000014</v>
      </c>
      <c r="AD128" s="6"/>
    </row>
    <row r="129" spans="24:30" x14ac:dyDescent="0.3">
      <c r="X129" s="12">
        <v>45698</v>
      </c>
      <c r="Y129" s="6">
        <v>71696.080200000011</v>
      </c>
      <c r="Z129" s="6"/>
      <c r="AA129" s="6"/>
      <c r="AB129" s="6"/>
      <c r="AC129" s="6">
        <v>71696.080200000011</v>
      </c>
      <c r="AD129" s="6"/>
    </row>
    <row r="130" spans="24:30" x14ac:dyDescent="0.3">
      <c r="X130" s="12">
        <v>45699</v>
      </c>
      <c r="Y130" s="6">
        <v>578021.1497999999</v>
      </c>
      <c r="Z130" s="6"/>
      <c r="AA130" s="6"/>
      <c r="AB130" s="6"/>
      <c r="AC130" s="6">
        <v>578021.1497999999</v>
      </c>
      <c r="AD130" s="6"/>
    </row>
    <row r="131" spans="24:30" x14ac:dyDescent="0.3">
      <c r="X131" s="12">
        <v>45700</v>
      </c>
      <c r="Y131" s="6">
        <v>145301.37640000001</v>
      </c>
      <c r="Z131" s="6"/>
      <c r="AA131" s="6"/>
      <c r="AB131" s="6"/>
      <c r="AC131" s="6">
        <v>145301.37640000001</v>
      </c>
      <c r="AD131" s="6"/>
    </row>
    <row r="132" spans="24:30" x14ac:dyDescent="0.3">
      <c r="X132" s="12">
        <v>45701</v>
      </c>
      <c r="Y132" s="6">
        <v>398336.5086</v>
      </c>
      <c r="Z132" s="6"/>
      <c r="AA132" s="6"/>
      <c r="AB132" s="6"/>
      <c r="AC132" s="6">
        <v>398336.5086</v>
      </c>
      <c r="AD132" s="6"/>
    </row>
    <row r="133" spans="24:30" x14ac:dyDescent="0.3">
      <c r="X133" s="12">
        <v>45702</v>
      </c>
      <c r="Y133" s="6">
        <v>23766.95</v>
      </c>
      <c r="Z133" s="6"/>
      <c r="AA133" s="6"/>
      <c r="AB133" s="6"/>
      <c r="AC133" s="6">
        <v>23766.95</v>
      </c>
      <c r="AD133" s="6"/>
    </row>
    <row r="134" spans="24:30" x14ac:dyDescent="0.3">
      <c r="X134" s="12">
        <v>45703</v>
      </c>
      <c r="Y134" s="6">
        <v>38089.879999999997</v>
      </c>
      <c r="Z134" s="6"/>
      <c r="AA134" s="6"/>
      <c r="AB134" s="6"/>
      <c r="AC134" s="6">
        <v>38089.879999999997</v>
      </c>
      <c r="AD134" s="6"/>
    </row>
    <row r="135" spans="24:30" x14ac:dyDescent="0.3">
      <c r="X135" s="12">
        <v>45705</v>
      </c>
      <c r="Y135" s="6">
        <v>99836.7</v>
      </c>
      <c r="Z135" s="6"/>
      <c r="AA135" s="6"/>
      <c r="AB135" s="6"/>
      <c r="AC135" s="6">
        <v>99836.7</v>
      </c>
      <c r="AD135" s="6"/>
    </row>
    <row r="136" spans="24:30" x14ac:dyDescent="0.3">
      <c r="X136" s="11" t="s">
        <v>57</v>
      </c>
      <c r="Y136" s="6">
        <v>361952.27999999991</v>
      </c>
      <c r="Z136" s="6"/>
      <c r="AA136" s="6"/>
      <c r="AB136" s="6"/>
      <c r="AC136" s="6">
        <v>361952.27999999991</v>
      </c>
      <c r="AD136" s="6"/>
    </row>
    <row r="137" spans="24:30" x14ac:dyDescent="0.3">
      <c r="X137" s="5" t="s">
        <v>63</v>
      </c>
      <c r="Y137" s="6">
        <v>1268025.23</v>
      </c>
      <c r="Z137" s="6"/>
      <c r="AA137" s="6"/>
      <c r="AB137" s="6"/>
      <c r="AC137" s="6">
        <v>1268025.23</v>
      </c>
      <c r="AD137" s="6"/>
    </row>
    <row r="138" spans="24:30" x14ac:dyDescent="0.3">
      <c r="X138" s="11" t="s">
        <v>57</v>
      </c>
      <c r="Y138" s="6">
        <v>1268025.23</v>
      </c>
      <c r="Z138" s="6"/>
      <c r="AA138" s="6"/>
      <c r="AB138" s="6"/>
      <c r="AC138" s="6">
        <v>1268025.23</v>
      </c>
      <c r="AD138" s="6"/>
    </row>
    <row r="139" spans="24:30" x14ac:dyDescent="0.3">
      <c r="X139" s="5" t="s">
        <v>55</v>
      </c>
      <c r="Y139" s="6">
        <v>43976020.350000001</v>
      </c>
      <c r="Z139" s="6">
        <v>10956592.99</v>
      </c>
      <c r="AA139" s="6">
        <v>2000749.04</v>
      </c>
      <c r="AB139" s="6"/>
      <c r="AC139" s="6">
        <v>56933362.380000003</v>
      </c>
      <c r="AD139" s="6"/>
    </row>
    <row r="140" spans="24:30" x14ac:dyDescent="0.3">
      <c r="X140" s="12">
        <v>45680</v>
      </c>
      <c r="Y140" s="6"/>
      <c r="Z140" s="6">
        <v>366085.88</v>
      </c>
      <c r="AA140" s="6"/>
      <c r="AB140" s="6"/>
      <c r="AC140" s="6">
        <v>366085.88</v>
      </c>
      <c r="AD140" s="6"/>
    </row>
    <row r="141" spans="24:30" x14ac:dyDescent="0.3">
      <c r="X141" s="12">
        <v>45682</v>
      </c>
      <c r="Y141" s="6"/>
      <c r="Z141" s="6">
        <v>3394282.52</v>
      </c>
      <c r="AA141" s="6"/>
      <c r="AB141" s="6"/>
      <c r="AC141" s="6">
        <v>3394282.52</v>
      </c>
      <c r="AD141" s="6"/>
    </row>
    <row r="142" spans="24:30" x14ac:dyDescent="0.3">
      <c r="X142" s="12">
        <v>45684</v>
      </c>
      <c r="Y142" s="6"/>
      <c r="Z142" s="6">
        <v>521039.56999999989</v>
      </c>
      <c r="AA142" s="6"/>
      <c r="AB142" s="6"/>
      <c r="AC142" s="6">
        <v>521039.56999999989</v>
      </c>
      <c r="AD142" s="6"/>
    </row>
    <row r="143" spans="24:30" x14ac:dyDescent="0.3">
      <c r="X143" s="12">
        <v>45686</v>
      </c>
      <c r="Y143" s="6"/>
      <c r="Z143" s="6">
        <v>54826.71</v>
      </c>
      <c r="AA143" s="6"/>
      <c r="AB143" s="6"/>
      <c r="AC143" s="6">
        <v>54826.71</v>
      </c>
      <c r="AD143" s="6"/>
    </row>
    <row r="144" spans="24:30" x14ac:dyDescent="0.3">
      <c r="X144" s="12">
        <v>45688</v>
      </c>
      <c r="Y144" s="6"/>
      <c r="Z144" s="6">
        <v>6620358.3099999996</v>
      </c>
      <c r="AA144" s="6"/>
      <c r="AB144" s="6"/>
      <c r="AC144" s="6">
        <v>6620358.3099999996</v>
      </c>
      <c r="AD144" s="6"/>
    </row>
    <row r="145" spans="24:30" x14ac:dyDescent="0.3">
      <c r="X145" s="12">
        <v>45689</v>
      </c>
      <c r="Y145" s="6"/>
      <c r="Z145" s="6"/>
      <c r="AA145" s="6">
        <v>1349419.01</v>
      </c>
      <c r="AB145" s="6"/>
      <c r="AC145" s="6">
        <v>1349419.01</v>
      </c>
      <c r="AD145" s="6"/>
    </row>
    <row r="146" spans="24:30" x14ac:dyDescent="0.3">
      <c r="X146" s="12">
        <v>45691</v>
      </c>
      <c r="Y146" s="6"/>
      <c r="Z146" s="6"/>
      <c r="AA146" s="6">
        <v>364047.42</v>
      </c>
      <c r="AB146" s="6"/>
      <c r="AC146" s="6">
        <v>364047.42</v>
      </c>
      <c r="AD146" s="6"/>
    </row>
    <row r="147" spans="24:30" x14ac:dyDescent="0.3">
      <c r="X147" s="12">
        <v>45692</v>
      </c>
      <c r="Y147" s="6"/>
      <c r="Z147" s="6"/>
      <c r="AA147" s="6">
        <v>13792.83</v>
      </c>
      <c r="AB147" s="6"/>
      <c r="AC147" s="6">
        <v>13792.83</v>
      </c>
      <c r="AD147" s="6"/>
    </row>
    <row r="148" spans="24:30" x14ac:dyDescent="0.3">
      <c r="X148" s="12">
        <v>45694</v>
      </c>
      <c r="Y148" s="6"/>
      <c r="Z148" s="6"/>
      <c r="AA148" s="6">
        <v>273489.78000000003</v>
      </c>
      <c r="AB148" s="6"/>
      <c r="AC148" s="6">
        <v>273489.78000000003</v>
      </c>
      <c r="AD148" s="6"/>
    </row>
    <row r="149" spans="24:30" x14ac:dyDescent="0.3">
      <c r="X149" s="12">
        <v>45695</v>
      </c>
      <c r="Y149" s="6">
        <v>439400.51</v>
      </c>
      <c r="Z149" s="6"/>
      <c r="AA149" s="6"/>
      <c r="AB149" s="6"/>
      <c r="AC149" s="6">
        <v>439400.51</v>
      </c>
      <c r="AD149" s="6"/>
    </row>
    <row r="150" spans="24:30" x14ac:dyDescent="0.3">
      <c r="X150" s="12">
        <v>45696</v>
      </c>
      <c r="Y150" s="6">
        <v>8370539.0500000007</v>
      </c>
      <c r="Z150" s="6"/>
      <c r="AA150" s="6"/>
      <c r="AB150" s="6"/>
      <c r="AC150" s="6">
        <v>8370539.0500000007</v>
      </c>
      <c r="AD150" s="6"/>
    </row>
    <row r="151" spans="24:30" x14ac:dyDescent="0.3">
      <c r="X151" s="12">
        <v>45698</v>
      </c>
      <c r="Y151" s="6">
        <v>3698047.96</v>
      </c>
      <c r="Z151" s="6"/>
      <c r="AA151" s="6"/>
      <c r="AB151" s="6"/>
      <c r="AC151" s="6">
        <v>3698047.96</v>
      </c>
      <c r="AD151" s="6"/>
    </row>
    <row r="152" spans="24:30" x14ac:dyDescent="0.3">
      <c r="X152" s="12">
        <v>45699</v>
      </c>
      <c r="Y152" s="6">
        <v>29995.9</v>
      </c>
      <c r="Z152" s="6"/>
      <c r="AA152" s="6"/>
      <c r="AB152" s="6"/>
      <c r="AC152" s="6">
        <v>29995.9</v>
      </c>
      <c r="AD152" s="6"/>
    </row>
    <row r="153" spans="24:30" x14ac:dyDescent="0.3">
      <c r="X153" s="12">
        <v>45700</v>
      </c>
      <c r="Y153" s="6">
        <v>710146.26</v>
      </c>
      <c r="Z153" s="6"/>
      <c r="AA153" s="6"/>
      <c r="AB153" s="6"/>
      <c r="AC153" s="6">
        <v>710146.26</v>
      </c>
      <c r="AD153" s="6"/>
    </row>
    <row r="154" spans="24:30" x14ac:dyDescent="0.3">
      <c r="X154" s="12">
        <v>45701</v>
      </c>
      <c r="Y154" s="6">
        <v>3709982.42</v>
      </c>
      <c r="Z154" s="6"/>
      <c r="AA154" s="6"/>
      <c r="AB154" s="6"/>
      <c r="AC154" s="6">
        <v>3709982.42</v>
      </c>
      <c r="AD154" s="6"/>
    </row>
    <row r="155" spans="24:30" x14ac:dyDescent="0.3">
      <c r="X155" s="12">
        <v>45702</v>
      </c>
      <c r="Y155" s="6">
        <v>34584.800000000003</v>
      </c>
      <c r="Z155" s="6"/>
      <c r="AA155" s="6"/>
      <c r="AB155" s="6"/>
      <c r="AC155" s="6">
        <v>34584.800000000003</v>
      </c>
      <c r="AD155" s="6"/>
    </row>
    <row r="156" spans="24:30" x14ac:dyDescent="0.3">
      <c r="X156" s="12">
        <v>45703</v>
      </c>
      <c r="Y156" s="6">
        <v>6042918.0299999984</v>
      </c>
      <c r="Z156" s="6"/>
      <c r="AA156" s="6"/>
      <c r="AB156" s="6"/>
      <c r="AC156" s="6">
        <v>6042918.0299999984</v>
      </c>
      <c r="AD156" s="6"/>
    </row>
    <row r="157" spans="24:30" x14ac:dyDescent="0.3">
      <c r="X157" s="12">
        <v>45705</v>
      </c>
      <c r="Y157" s="6">
        <v>5521163.3799999999</v>
      </c>
      <c r="Z157" s="6"/>
      <c r="AA157" s="6"/>
      <c r="AB157" s="6"/>
      <c r="AC157" s="6">
        <v>5521163.3799999999</v>
      </c>
      <c r="AD157" s="6"/>
    </row>
    <row r="158" spans="24:30" x14ac:dyDescent="0.3">
      <c r="X158" s="12">
        <v>45709</v>
      </c>
      <c r="Y158" s="6">
        <v>7555109.6500000004</v>
      </c>
      <c r="Z158" s="6"/>
      <c r="AA158" s="6"/>
      <c r="AB158" s="6"/>
      <c r="AC158" s="6">
        <v>7555109.6500000004</v>
      </c>
      <c r="AD158" s="6"/>
    </row>
    <row r="159" spans="24:30" x14ac:dyDescent="0.3">
      <c r="X159" s="11" t="s">
        <v>57</v>
      </c>
      <c r="Y159" s="6">
        <v>6208523.8200000003</v>
      </c>
      <c r="Z159" s="6"/>
      <c r="AA159" s="6"/>
      <c r="AB159" s="6"/>
      <c r="AC159" s="6">
        <v>6208523.8200000003</v>
      </c>
      <c r="AD159" s="6"/>
    </row>
    <row r="160" spans="24:30" x14ac:dyDescent="0.3">
      <c r="X160" s="12">
        <v>45710</v>
      </c>
      <c r="Y160" s="6">
        <v>136440.5</v>
      </c>
      <c r="Z160" s="6"/>
      <c r="AA160" s="6"/>
      <c r="AB160" s="6"/>
      <c r="AC160" s="6">
        <v>136440.5</v>
      </c>
      <c r="AD160" s="6"/>
    </row>
    <row r="161" spans="24:30" x14ac:dyDescent="0.3">
      <c r="X161" s="12">
        <v>45708</v>
      </c>
      <c r="Y161" s="6">
        <v>854853.53</v>
      </c>
      <c r="Z161" s="6"/>
      <c r="AA161" s="6"/>
      <c r="AB161" s="6"/>
      <c r="AC161" s="6">
        <v>854853.53</v>
      </c>
      <c r="AD161" s="6"/>
    </row>
    <row r="162" spans="24:30" x14ac:dyDescent="0.3">
      <c r="X162" s="12">
        <v>45707</v>
      </c>
      <c r="Y162" s="6">
        <v>158338.22</v>
      </c>
      <c r="Z162" s="6"/>
      <c r="AA162" s="6"/>
      <c r="AB162" s="6"/>
      <c r="AC162" s="6">
        <v>158338.22</v>
      </c>
      <c r="AD162" s="6"/>
    </row>
    <row r="163" spans="24:30" x14ac:dyDescent="0.3">
      <c r="X163" s="12">
        <v>45716</v>
      </c>
      <c r="Y163" s="6">
        <v>505976.32000000001</v>
      </c>
      <c r="Z163" s="6"/>
      <c r="AA163" s="6"/>
      <c r="AB163" s="6"/>
      <c r="AC163" s="6">
        <v>505976.32000000001</v>
      </c>
      <c r="AD163" s="6"/>
    </row>
    <row r="164" spans="24:30" x14ac:dyDescent="0.3">
      <c r="X164" s="5" t="s">
        <v>62</v>
      </c>
      <c r="Y164" s="6">
        <v>8937125.2100000009</v>
      </c>
      <c r="Z164" s="6"/>
      <c r="AA164" s="6"/>
      <c r="AB164" s="6"/>
      <c r="AC164" s="6">
        <v>8937125.2100000009</v>
      </c>
      <c r="AD164" s="6"/>
    </row>
    <row r="165" spans="24:30" x14ac:dyDescent="0.3">
      <c r="X165" s="11" t="s">
        <v>57</v>
      </c>
      <c r="Y165" s="6">
        <v>8937125.2100000009</v>
      </c>
      <c r="Z165" s="6"/>
      <c r="AA165" s="6"/>
      <c r="AB165" s="6"/>
      <c r="AC165" s="6">
        <v>8937125.2100000009</v>
      </c>
      <c r="AD165" s="6"/>
    </row>
    <row r="166" spans="24:30" x14ac:dyDescent="0.3">
      <c r="X166" s="5" t="s">
        <v>56</v>
      </c>
      <c r="Y166" s="6">
        <v>13112334.97632</v>
      </c>
      <c r="Z166" s="6"/>
      <c r="AA166" s="6"/>
      <c r="AB166" s="6"/>
      <c r="AC166" s="6">
        <v>13112334.97632</v>
      </c>
      <c r="AD166" s="6"/>
    </row>
    <row r="167" spans="24:30" x14ac:dyDescent="0.3">
      <c r="X167" s="11" t="s">
        <v>57</v>
      </c>
      <c r="Y167" s="6">
        <v>13112334.97632</v>
      </c>
      <c r="Z167" s="6"/>
      <c r="AA167" s="6"/>
      <c r="AB167" s="6"/>
      <c r="AC167" s="6">
        <v>13112334.97632</v>
      </c>
      <c r="AD167" s="6"/>
    </row>
    <row r="168" spans="24:30" x14ac:dyDescent="0.3">
      <c r="X168" s="5" t="s">
        <v>61</v>
      </c>
      <c r="Y168" s="6">
        <v>39396111.177199997</v>
      </c>
      <c r="Z168" s="6"/>
      <c r="AA168" s="6">
        <v>3796242.53</v>
      </c>
      <c r="AB168" s="6"/>
      <c r="AC168" s="6">
        <v>43192353.707200013</v>
      </c>
      <c r="AD168" s="6"/>
    </row>
    <row r="169" spans="24:30" x14ac:dyDescent="0.3">
      <c r="X169" s="11" t="s">
        <v>78</v>
      </c>
      <c r="Y169" s="6">
        <v>4232976.9100000011</v>
      </c>
      <c r="Z169" s="6"/>
      <c r="AA169" s="6"/>
      <c r="AB169" s="6"/>
      <c r="AC169" s="6">
        <v>4232976.9100000011</v>
      </c>
      <c r="AD169" s="6"/>
    </row>
    <row r="170" spans="24:30" x14ac:dyDescent="0.3">
      <c r="X170" s="12">
        <v>45686</v>
      </c>
      <c r="Y170" s="6">
        <v>63973.17</v>
      </c>
      <c r="Z170" s="6"/>
      <c r="AA170" s="6"/>
      <c r="AB170" s="6"/>
      <c r="AC170" s="6">
        <v>63973.17</v>
      </c>
      <c r="AD170" s="6"/>
    </row>
    <row r="171" spans="24:30" x14ac:dyDescent="0.3">
      <c r="X171" s="12">
        <v>45691</v>
      </c>
      <c r="Y171" s="6">
        <v>2120563.23</v>
      </c>
      <c r="Z171" s="6"/>
      <c r="AA171" s="6">
        <v>2841680.27</v>
      </c>
      <c r="AB171" s="6"/>
      <c r="AC171" s="6">
        <v>4962243.5</v>
      </c>
      <c r="AD171" s="6"/>
    </row>
    <row r="172" spans="24:30" x14ac:dyDescent="0.3">
      <c r="X172" s="12">
        <v>45692</v>
      </c>
      <c r="Y172" s="6">
        <v>2586045.2000000002</v>
      </c>
      <c r="Z172" s="6"/>
      <c r="AA172" s="6">
        <v>954562.26</v>
      </c>
      <c r="AB172" s="6"/>
      <c r="AC172" s="6">
        <v>3540607.46</v>
      </c>
      <c r="AD172" s="6"/>
    </row>
    <row r="173" spans="24:30" x14ac:dyDescent="0.3">
      <c r="X173" s="12">
        <v>45698</v>
      </c>
      <c r="Y173" s="6">
        <v>5981362.0604000017</v>
      </c>
      <c r="Z173" s="6"/>
      <c r="AA173" s="6"/>
      <c r="AB173" s="6"/>
      <c r="AC173" s="6">
        <v>5981362.0604000017</v>
      </c>
      <c r="AD173" s="6"/>
    </row>
    <row r="174" spans="24:30" x14ac:dyDescent="0.3">
      <c r="X174" s="12">
        <v>45699</v>
      </c>
      <c r="Y174" s="6">
        <v>5693751.7200000007</v>
      </c>
      <c r="Z174" s="6"/>
      <c r="AA174" s="6"/>
      <c r="AB174" s="6"/>
      <c r="AC174" s="6">
        <v>5693751.7200000007</v>
      </c>
      <c r="AD174" s="6"/>
    </row>
    <row r="175" spans="24:30" x14ac:dyDescent="0.3">
      <c r="X175" s="12">
        <v>45700</v>
      </c>
      <c r="Y175" s="6">
        <v>749423.59000000008</v>
      </c>
      <c r="Z175" s="6"/>
      <c r="AA175" s="6"/>
      <c r="AB175" s="6"/>
      <c r="AC175" s="6">
        <v>749423.59000000008</v>
      </c>
      <c r="AD175" s="6"/>
    </row>
    <row r="176" spans="24:30" x14ac:dyDescent="0.3">
      <c r="X176" s="11" t="s">
        <v>57</v>
      </c>
      <c r="Y176" s="6">
        <v>17968015.296799999</v>
      </c>
      <c r="Z176" s="6"/>
      <c r="AA176" s="6"/>
      <c r="AB176" s="6"/>
      <c r="AC176" s="6">
        <v>17968015.296799999</v>
      </c>
      <c r="AD176" s="6"/>
    </row>
    <row r="177" spans="24:30" x14ac:dyDescent="0.3">
      <c r="X177" s="5" t="s">
        <v>57</v>
      </c>
      <c r="Y177" s="6"/>
      <c r="Z177" s="6"/>
      <c r="AA177" s="6"/>
      <c r="AB177" s="6"/>
      <c r="AC177" s="6"/>
      <c r="AD177" s="6"/>
    </row>
    <row r="178" spans="24:30" x14ac:dyDescent="0.3">
      <c r="X178" s="11" t="s">
        <v>57</v>
      </c>
      <c r="Y178" s="6"/>
      <c r="Z178" s="6"/>
      <c r="AA178" s="6"/>
      <c r="AB178" s="6"/>
      <c r="AC178" s="6"/>
      <c r="AD178" s="6"/>
    </row>
    <row r="179" spans="24:30" x14ac:dyDescent="0.3">
      <c r="X179" s="5" t="s">
        <v>58</v>
      </c>
      <c r="Y179" s="6">
        <v>200495977.71845889</v>
      </c>
      <c r="Z179" s="6">
        <v>34519804.25</v>
      </c>
      <c r="AA179" s="6">
        <v>25291653.715599999</v>
      </c>
      <c r="AB179" s="6">
        <v>464938</v>
      </c>
      <c r="AC179" s="6">
        <v>260772373.68405879</v>
      </c>
      <c r="AD17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B15"/>
  <sheetViews>
    <sheetView workbookViewId="0">
      <selection activeCell="A2" sqref="A2"/>
    </sheetView>
  </sheetViews>
  <sheetFormatPr defaultColWidth="8.5546875" defaultRowHeight="14.4" x14ac:dyDescent="0.3"/>
  <cols>
    <col min="1" max="1" width="23.44140625" customWidth="1"/>
    <col min="2" max="2" width="17.44140625" bestFit="1" customWidth="1"/>
    <col min="3" max="3" width="21.44140625" bestFit="1" customWidth="1"/>
    <col min="4" max="15" width="4.44140625" bestFit="1" customWidth="1"/>
    <col min="16" max="16" width="6.44140625" bestFit="1" customWidth="1"/>
    <col min="17" max="17" width="3.44140625" bestFit="1" customWidth="1"/>
    <col min="18" max="19" width="5.44140625" bestFit="1" customWidth="1"/>
    <col min="20" max="21" width="6.44140625" bestFit="1" customWidth="1"/>
    <col min="22" max="22" width="5.44140625" bestFit="1" customWidth="1"/>
    <col min="23" max="23" width="3.44140625" bestFit="1" customWidth="1"/>
    <col min="24" max="24" width="4.44140625" bestFit="1" customWidth="1"/>
    <col min="25" max="25" width="6.44140625" bestFit="1" customWidth="1"/>
    <col min="26" max="26" width="4.44140625" bestFit="1" customWidth="1"/>
    <col min="27" max="27" width="7.44140625" bestFit="1" customWidth="1"/>
    <col min="28" max="28" width="4.44140625" bestFit="1" customWidth="1"/>
    <col min="29" max="29" width="6.44140625" bestFit="1" customWidth="1"/>
    <col min="30" max="34" width="7.44140625" bestFit="1" customWidth="1"/>
    <col min="35" max="36" width="6.44140625" bestFit="1" customWidth="1"/>
    <col min="37" max="37" width="7.44140625" bestFit="1" customWidth="1"/>
    <col min="38" max="38" width="4.44140625" bestFit="1" customWidth="1"/>
    <col min="39" max="39" width="6.44140625" bestFit="1" customWidth="1"/>
    <col min="40" max="40" width="7.44140625" bestFit="1" customWidth="1"/>
    <col min="41" max="42" width="4.44140625" bestFit="1" customWidth="1"/>
    <col min="43" max="43" width="7.44140625" bestFit="1" customWidth="1"/>
    <col min="44" max="44" width="6.44140625" bestFit="1" customWidth="1"/>
    <col min="45" max="45" width="7.44140625" bestFit="1" customWidth="1"/>
    <col min="46" max="46" width="4.44140625" bestFit="1" customWidth="1"/>
    <col min="47" max="51" width="6.44140625" bestFit="1" customWidth="1"/>
    <col min="52" max="53" width="7.44140625" bestFit="1" customWidth="1"/>
    <col min="54" max="54" width="6.44140625" bestFit="1" customWidth="1"/>
    <col min="55" max="56" width="7.44140625" bestFit="1" customWidth="1"/>
    <col min="57" max="57" width="4.44140625" bestFit="1" customWidth="1"/>
    <col min="58" max="59" width="6.44140625" bestFit="1" customWidth="1"/>
    <col min="60" max="60" width="7.44140625" bestFit="1" customWidth="1"/>
    <col min="61" max="61" width="6.44140625" bestFit="1" customWidth="1"/>
    <col min="62" max="63" width="7.44140625" bestFit="1" customWidth="1"/>
    <col min="64" max="64" width="4.44140625" bestFit="1" customWidth="1"/>
    <col min="65" max="65" width="7.44140625" bestFit="1" customWidth="1"/>
    <col min="66" max="66" width="4.44140625" bestFit="1" customWidth="1"/>
    <col min="67" max="67" width="7.44140625" bestFit="1" customWidth="1"/>
    <col min="68" max="69" width="6.44140625" bestFit="1" customWidth="1"/>
    <col min="70" max="70" width="4.44140625" bestFit="1" customWidth="1"/>
    <col min="71" max="73" width="7.44140625" bestFit="1" customWidth="1"/>
    <col min="74" max="74" width="6.44140625" bestFit="1" customWidth="1"/>
    <col min="75" max="77" width="7.44140625" bestFit="1" customWidth="1"/>
    <col min="78" max="80" width="6.44140625" bestFit="1" customWidth="1"/>
    <col min="81" max="81" width="4.44140625" bestFit="1" customWidth="1"/>
    <col min="82" max="82" width="6.44140625" bestFit="1" customWidth="1"/>
    <col min="83" max="83" width="7.44140625" bestFit="1" customWidth="1"/>
    <col min="84" max="84" width="6.44140625" bestFit="1" customWidth="1"/>
    <col min="85" max="85" width="7.44140625" bestFit="1" customWidth="1"/>
    <col min="86" max="87" width="4.44140625" bestFit="1" customWidth="1"/>
    <col min="88" max="88" width="6.44140625" bestFit="1" customWidth="1"/>
    <col min="89" max="95" width="7.44140625" bestFit="1" customWidth="1"/>
    <col min="96" max="96" width="6.44140625" bestFit="1" customWidth="1"/>
    <col min="97" max="97" width="7.44140625" bestFit="1" customWidth="1"/>
    <col min="98" max="98" width="6.44140625" bestFit="1" customWidth="1"/>
    <col min="99" max="99" width="7.44140625" bestFit="1" customWidth="1"/>
    <col min="100" max="100" width="6.44140625" bestFit="1" customWidth="1"/>
    <col min="101" max="101" width="4.44140625" bestFit="1" customWidth="1"/>
    <col min="102" max="102" width="7.44140625" bestFit="1" customWidth="1"/>
    <col min="103" max="109" width="8.44140625" bestFit="1" customWidth="1"/>
    <col min="110" max="110" width="7.44140625" bestFit="1" customWidth="1"/>
    <col min="111" max="114" width="8.44140625" bestFit="1" customWidth="1"/>
    <col min="115" max="116" width="7.44140625" bestFit="1" customWidth="1"/>
    <col min="117" max="117" width="5.44140625" bestFit="1" customWidth="1"/>
    <col min="118" max="120" width="8.44140625" bestFit="1" customWidth="1"/>
    <col min="121" max="121" width="7.44140625" bestFit="1" customWidth="1"/>
    <col min="122" max="123" width="8.44140625" bestFit="1" customWidth="1"/>
    <col min="124" max="124" width="7.44140625" bestFit="1" customWidth="1"/>
    <col min="125" max="125" width="8.44140625" bestFit="1" customWidth="1"/>
    <col min="126" max="127" width="7.44140625" bestFit="1" customWidth="1"/>
    <col min="128" max="128" width="8.44140625" bestFit="1" customWidth="1"/>
    <col min="129" max="129" width="5.44140625" bestFit="1" customWidth="1"/>
    <col min="130" max="130" width="7.44140625" bestFit="1" customWidth="1"/>
    <col min="131" max="131" width="8.44140625" bestFit="1" customWidth="1"/>
    <col min="132" max="132" width="5.44140625" bestFit="1" customWidth="1"/>
    <col min="133" max="134" width="8.44140625" bestFit="1" customWidth="1"/>
    <col min="135" max="135" width="7.44140625" bestFit="1" customWidth="1"/>
    <col min="136" max="143" width="8.44140625" bestFit="1" customWidth="1"/>
    <col min="144" max="144" width="5.44140625" bestFit="1" customWidth="1"/>
    <col min="145" max="147" width="8.44140625" bestFit="1" customWidth="1"/>
    <col min="148" max="150" width="7.44140625" bestFit="1" customWidth="1"/>
    <col min="151" max="152" width="8.44140625" bestFit="1" customWidth="1"/>
    <col min="153" max="153" width="5.44140625" bestFit="1" customWidth="1"/>
    <col min="154" max="157" width="8.44140625" bestFit="1" customWidth="1"/>
    <col min="158" max="158" width="5.44140625" bestFit="1" customWidth="1"/>
    <col min="159" max="168" width="8.44140625" bestFit="1" customWidth="1"/>
    <col min="169" max="169" width="7.44140625" bestFit="1" customWidth="1"/>
    <col min="170" max="192" width="8.44140625" bestFit="1" customWidth="1"/>
    <col min="193" max="193" width="7.44140625" bestFit="1" customWidth="1"/>
    <col min="194" max="195" width="8.44140625" bestFit="1" customWidth="1"/>
    <col min="196" max="196" width="7.44140625" bestFit="1" customWidth="1"/>
    <col min="197" max="199" width="8.44140625" bestFit="1" customWidth="1"/>
    <col min="200" max="200" width="5.44140625" bestFit="1" customWidth="1"/>
    <col min="201" max="206" width="8.44140625" bestFit="1" customWidth="1"/>
    <col min="207" max="207" width="7.44140625" bestFit="1" customWidth="1"/>
    <col min="208" max="209" width="8.44140625" bestFit="1" customWidth="1"/>
    <col min="210" max="210" width="7.44140625" bestFit="1" customWidth="1"/>
    <col min="211" max="214" width="8.44140625" bestFit="1" customWidth="1"/>
    <col min="215" max="215" width="7.44140625" bestFit="1" customWidth="1"/>
    <col min="216" max="216" width="8.44140625" bestFit="1" customWidth="1"/>
    <col min="217" max="217" width="7.44140625" bestFit="1" customWidth="1"/>
    <col min="218" max="221" width="8.44140625" bestFit="1" customWidth="1"/>
    <col min="222" max="222" width="7.44140625" bestFit="1" customWidth="1"/>
    <col min="223" max="224" width="8.44140625" bestFit="1" customWidth="1"/>
    <col min="225" max="227" width="7.44140625" bestFit="1" customWidth="1"/>
    <col min="228" max="235" width="8.44140625" bestFit="1" customWidth="1"/>
    <col min="236" max="236" width="7.44140625" bestFit="1" customWidth="1"/>
    <col min="237" max="238" width="8.44140625" bestFit="1" customWidth="1"/>
    <col min="239" max="239" width="7.44140625" bestFit="1" customWidth="1"/>
    <col min="240" max="241" width="8.44140625" bestFit="1" customWidth="1"/>
    <col min="242" max="242" width="5.44140625" bestFit="1" customWidth="1"/>
    <col min="243" max="244" width="8.44140625" bestFit="1" customWidth="1"/>
    <col min="245" max="245" width="7.44140625" bestFit="1" customWidth="1"/>
    <col min="246" max="246" width="8.44140625" bestFit="1" customWidth="1"/>
    <col min="247" max="247" width="7.44140625" bestFit="1" customWidth="1"/>
    <col min="248" max="257" width="8.44140625" bestFit="1" customWidth="1"/>
    <col min="258" max="258" width="5.44140625" bestFit="1" customWidth="1"/>
    <col min="259" max="263" width="8.44140625" bestFit="1" customWidth="1"/>
    <col min="264" max="264" width="7.44140625" bestFit="1" customWidth="1"/>
    <col min="265" max="274" width="8.44140625" bestFit="1" customWidth="1"/>
    <col min="275" max="275" width="5.44140625" bestFit="1" customWidth="1"/>
    <col min="276" max="281" width="8.44140625" bestFit="1" customWidth="1"/>
    <col min="282" max="282" width="7.44140625" bestFit="1" customWidth="1"/>
    <col min="283" max="295" width="8.44140625" bestFit="1" customWidth="1"/>
    <col min="296" max="296" width="7.44140625" bestFit="1" customWidth="1"/>
    <col min="297" max="299" width="8.44140625" bestFit="1" customWidth="1"/>
    <col min="300" max="300" width="7.44140625" bestFit="1" customWidth="1"/>
    <col min="301" max="302" width="8.44140625" bestFit="1" customWidth="1"/>
    <col min="303" max="303" width="7.44140625" bestFit="1" customWidth="1"/>
    <col min="304" max="319" width="8.44140625" bestFit="1" customWidth="1"/>
    <col min="320" max="320" width="7.44140625" bestFit="1" customWidth="1"/>
    <col min="321" max="323" width="8.44140625" bestFit="1" customWidth="1"/>
    <col min="324" max="324" width="7.44140625" bestFit="1" customWidth="1"/>
    <col min="325" max="329" width="8.44140625" bestFit="1" customWidth="1"/>
    <col min="330" max="330" width="7.44140625" bestFit="1" customWidth="1"/>
    <col min="331" max="334" width="8.44140625" bestFit="1" customWidth="1"/>
    <col min="335" max="335" width="5.44140625" bestFit="1" customWidth="1"/>
    <col min="336" max="353" width="8.44140625" bestFit="1" customWidth="1"/>
    <col min="354" max="355" width="7.44140625" bestFit="1" customWidth="1"/>
    <col min="356" max="357" width="8.44140625" bestFit="1" customWidth="1"/>
    <col min="358" max="359" width="7.44140625" bestFit="1" customWidth="1"/>
    <col min="360" max="371" width="8.44140625" bestFit="1" customWidth="1"/>
    <col min="372" max="372" width="7.44140625" bestFit="1" customWidth="1"/>
    <col min="373" max="374" width="8.44140625" bestFit="1" customWidth="1"/>
    <col min="375" max="375" width="7.44140625" bestFit="1" customWidth="1"/>
    <col min="376" max="378" width="8.44140625" bestFit="1" customWidth="1"/>
    <col min="379" max="379" width="7.44140625" bestFit="1" customWidth="1"/>
    <col min="380" max="393" width="8.44140625" bestFit="1" customWidth="1"/>
    <col min="394" max="394" width="7.44140625" bestFit="1" customWidth="1"/>
    <col min="395" max="402" width="8.44140625" bestFit="1" customWidth="1"/>
    <col min="403" max="403" width="5.44140625" bestFit="1" customWidth="1"/>
    <col min="404" max="404" width="7.44140625" bestFit="1" customWidth="1"/>
    <col min="405" max="415" width="8.44140625" bestFit="1" customWidth="1"/>
    <col min="416" max="416" width="7.44140625" bestFit="1" customWidth="1"/>
    <col min="417" max="423" width="8.44140625" bestFit="1" customWidth="1"/>
    <col min="424" max="424" width="7.44140625" bestFit="1" customWidth="1"/>
    <col min="425" max="425" width="8.44140625" bestFit="1" customWidth="1"/>
    <col min="426" max="426" width="7.44140625" bestFit="1" customWidth="1"/>
    <col min="427" max="428" width="8.44140625" bestFit="1" customWidth="1"/>
    <col min="429" max="429" width="7.44140625" bestFit="1" customWidth="1"/>
    <col min="430" max="430" width="5.44140625" bestFit="1" customWidth="1"/>
    <col min="431" max="432" width="8.44140625" bestFit="1" customWidth="1"/>
    <col min="433" max="433" width="7.44140625" bestFit="1" customWidth="1"/>
    <col min="434" max="440" width="8.44140625" bestFit="1" customWidth="1"/>
    <col min="441" max="442" width="7.44140625" bestFit="1" customWidth="1"/>
    <col min="443" max="449" width="8.44140625" bestFit="1" customWidth="1"/>
    <col min="450" max="450" width="7.44140625" bestFit="1" customWidth="1"/>
    <col min="451" max="457" width="8.44140625" bestFit="1" customWidth="1"/>
    <col min="458" max="458" width="7.44140625" bestFit="1" customWidth="1"/>
    <col min="459" max="464" width="8.44140625" bestFit="1" customWidth="1"/>
    <col min="465" max="465" width="7.44140625" bestFit="1" customWidth="1"/>
    <col min="466" max="478" width="8.44140625" bestFit="1" customWidth="1"/>
    <col min="479" max="479" width="7.44140625" bestFit="1" customWidth="1"/>
    <col min="480" max="494" width="8.44140625" bestFit="1" customWidth="1"/>
    <col min="495" max="495" width="7.44140625" bestFit="1" customWidth="1"/>
    <col min="496" max="506" width="8.44140625" bestFit="1" customWidth="1"/>
    <col min="507" max="507" width="7.44140625" bestFit="1" customWidth="1"/>
    <col min="508" max="518" width="8.44140625" bestFit="1" customWidth="1"/>
    <col min="519" max="520" width="7.44140625" bestFit="1" customWidth="1"/>
    <col min="521" max="525" width="8.44140625" bestFit="1" customWidth="1"/>
    <col min="526" max="526" width="7.44140625" bestFit="1" customWidth="1"/>
    <col min="527" max="532" width="8.44140625" bestFit="1" customWidth="1"/>
    <col min="533" max="533" width="7.44140625" bestFit="1" customWidth="1"/>
    <col min="534" max="548" width="8.44140625" bestFit="1" customWidth="1"/>
    <col min="549" max="549" width="7.44140625" bestFit="1" customWidth="1"/>
    <col min="550" max="575" width="8.44140625" bestFit="1" customWidth="1"/>
    <col min="576" max="576" width="7.44140625" bestFit="1" customWidth="1"/>
    <col min="577" max="577" width="8.44140625" bestFit="1" customWidth="1"/>
    <col min="578" max="578" width="7.44140625" bestFit="1" customWidth="1"/>
    <col min="579" max="580" width="8.44140625" bestFit="1" customWidth="1"/>
    <col min="581" max="582" width="7.44140625" bestFit="1" customWidth="1"/>
    <col min="583" max="597" width="8.44140625" bestFit="1" customWidth="1"/>
    <col min="598" max="598" width="7.44140625" bestFit="1" customWidth="1"/>
    <col min="599" max="607" width="8.44140625" bestFit="1" customWidth="1"/>
    <col min="608" max="609" width="7.44140625" bestFit="1" customWidth="1"/>
    <col min="610" max="618" width="8.44140625" bestFit="1" customWidth="1"/>
    <col min="619" max="619" width="7.44140625" bestFit="1" customWidth="1"/>
    <col min="620" max="640" width="8.44140625" bestFit="1" customWidth="1"/>
    <col min="641" max="641" width="7.44140625" bestFit="1" customWidth="1"/>
    <col min="642" max="644" width="8.44140625" bestFit="1" customWidth="1"/>
    <col min="645" max="645" width="7.44140625" bestFit="1" customWidth="1"/>
    <col min="646" max="650" width="8.44140625" bestFit="1" customWidth="1"/>
    <col min="651" max="651" width="7.44140625" bestFit="1" customWidth="1"/>
    <col min="652" max="652" width="8.44140625" bestFit="1" customWidth="1"/>
    <col min="653" max="653" width="7.44140625" bestFit="1" customWidth="1"/>
    <col min="654" max="656" width="8.44140625" bestFit="1" customWidth="1"/>
    <col min="657" max="657" width="7.44140625" bestFit="1" customWidth="1"/>
    <col min="658" max="658" width="8.44140625" bestFit="1" customWidth="1"/>
    <col min="659" max="659" width="7.44140625" bestFit="1" customWidth="1"/>
    <col min="660" max="670" width="8.44140625" bestFit="1" customWidth="1"/>
    <col min="671" max="671" width="5.44140625" bestFit="1" customWidth="1"/>
    <col min="672" max="673" width="8.44140625" bestFit="1" customWidth="1"/>
    <col min="674" max="675" width="7.44140625" bestFit="1" customWidth="1"/>
    <col min="676" max="689" width="8.44140625" bestFit="1" customWidth="1"/>
    <col min="690" max="690" width="5.44140625" bestFit="1" customWidth="1"/>
    <col min="691" max="692" width="8.44140625" bestFit="1" customWidth="1"/>
    <col min="693" max="697" width="9.44140625" bestFit="1" customWidth="1"/>
    <col min="698" max="698" width="8.44140625" bestFit="1" customWidth="1"/>
    <col min="699" max="699" width="6.44140625" bestFit="1" customWidth="1"/>
    <col min="700" max="700" width="8.44140625" bestFit="1" customWidth="1"/>
    <col min="701" max="710" width="9.44140625" bestFit="1" customWidth="1"/>
    <col min="711" max="711" width="8.44140625" bestFit="1" customWidth="1"/>
    <col min="712" max="725" width="9.44140625" bestFit="1" customWidth="1"/>
    <col min="726" max="726" width="8.44140625" bestFit="1" customWidth="1"/>
    <col min="727" max="741" width="9.44140625" bestFit="1" customWidth="1"/>
    <col min="742" max="742" width="6.44140625" bestFit="1" customWidth="1"/>
    <col min="743" max="755" width="9.44140625" bestFit="1" customWidth="1"/>
    <col min="756" max="756" width="8.44140625" bestFit="1" customWidth="1"/>
    <col min="757" max="757" width="6.44140625" bestFit="1" customWidth="1"/>
    <col min="758" max="763" width="9.44140625" bestFit="1" customWidth="1"/>
    <col min="764" max="764" width="8.44140625" bestFit="1" customWidth="1"/>
    <col min="765" max="767" width="9.44140625" bestFit="1" customWidth="1"/>
    <col min="768" max="768" width="6.44140625" bestFit="1" customWidth="1"/>
    <col min="769" max="788" width="9.44140625" bestFit="1" customWidth="1"/>
    <col min="789" max="789" width="8.44140625" bestFit="1" customWidth="1"/>
    <col min="790" max="791" width="9.44140625" bestFit="1" customWidth="1"/>
    <col min="792" max="792" width="8.44140625" bestFit="1" customWidth="1"/>
    <col min="793" max="797" width="9.44140625" bestFit="1" customWidth="1"/>
    <col min="798" max="800" width="8.44140625" bestFit="1" customWidth="1"/>
    <col min="801" max="818" width="9.44140625" bestFit="1" customWidth="1"/>
    <col min="819" max="819" width="8.44140625" bestFit="1" customWidth="1"/>
    <col min="820" max="845" width="9.44140625" bestFit="1" customWidth="1"/>
    <col min="846" max="846" width="8.44140625" bestFit="1" customWidth="1"/>
    <col min="847" max="851" width="9.44140625" bestFit="1" customWidth="1"/>
    <col min="852" max="852" width="8.44140625" bestFit="1" customWidth="1"/>
    <col min="853" max="858" width="9.44140625" bestFit="1" customWidth="1"/>
    <col min="859" max="859" width="8.44140625" bestFit="1" customWidth="1"/>
    <col min="860" max="860" width="9.44140625" bestFit="1" customWidth="1"/>
    <col min="861" max="861" width="8.44140625" bestFit="1" customWidth="1"/>
    <col min="862" max="870" width="9.44140625" bestFit="1" customWidth="1"/>
    <col min="871" max="871" width="8.44140625" bestFit="1" customWidth="1"/>
    <col min="872" max="874" width="9.44140625" bestFit="1" customWidth="1"/>
    <col min="875" max="875" width="8.44140625" bestFit="1" customWidth="1"/>
    <col min="876" max="884" width="9.44140625" bestFit="1" customWidth="1"/>
    <col min="885" max="885" width="8.44140625" bestFit="1" customWidth="1"/>
    <col min="886" max="907" width="9.44140625" bestFit="1" customWidth="1"/>
    <col min="908" max="908" width="6.44140625" bestFit="1" customWidth="1"/>
    <col min="909" max="913" width="9.44140625" bestFit="1" customWidth="1"/>
    <col min="914" max="914" width="6.44140625" bestFit="1" customWidth="1"/>
    <col min="915" max="922" width="9.44140625" bestFit="1" customWidth="1"/>
    <col min="923" max="923" width="8.44140625" bestFit="1" customWidth="1"/>
    <col min="924" max="939" width="9.44140625" bestFit="1" customWidth="1"/>
    <col min="940" max="940" width="8.44140625" bestFit="1" customWidth="1"/>
    <col min="941" max="948" width="9.44140625" bestFit="1" customWidth="1"/>
    <col min="949" max="949" width="6.44140625" bestFit="1" customWidth="1"/>
    <col min="950" max="962" width="9.44140625" bestFit="1" customWidth="1"/>
    <col min="963" max="963" width="8.44140625" bestFit="1" customWidth="1"/>
    <col min="964" max="965" width="9.44140625" bestFit="1" customWidth="1"/>
    <col min="966" max="966" width="8.44140625" bestFit="1" customWidth="1"/>
    <col min="967" max="971" width="9.44140625" bestFit="1" customWidth="1"/>
    <col min="972" max="972" width="8.44140625" bestFit="1" customWidth="1"/>
    <col min="973" max="973" width="9.44140625" bestFit="1" customWidth="1"/>
    <col min="974" max="975" width="8.44140625" bestFit="1" customWidth="1"/>
    <col min="976" max="980" width="9.44140625" bestFit="1" customWidth="1"/>
    <col min="981" max="981" width="8.44140625" bestFit="1" customWidth="1"/>
    <col min="982" max="994" width="9.44140625" bestFit="1" customWidth="1"/>
    <col min="995" max="995" width="6.44140625" bestFit="1" customWidth="1"/>
    <col min="996" max="1001" width="9.44140625" bestFit="1" customWidth="1"/>
    <col min="1002" max="1004" width="8.44140625" bestFit="1" customWidth="1"/>
    <col min="1005" max="1010" width="9.44140625" bestFit="1" customWidth="1"/>
    <col min="1011" max="1011" width="8.44140625" bestFit="1" customWidth="1"/>
    <col min="1012" max="1021" width="9.44140625" bestFit="1" customWidth="1"/>
    <col min="1022" max="1022" width="8.44140625" bestFit="1" customWidth="1"/>
    <col min="1023" max="1027" width="9.44140625" bestFit="1" customWidth="1"/>
    <col min="1028" max="1028" width="8.44140625" bestFit="1" customWidth="1"/>
    <col min="1029" max="1029" width="9.44140625" bestFit="1" customWidth="1"/>
    <col min="1030" max="1030" width="6.44140625" bestFit="1" customWidth="1"/>
    <col min="1031" max="1031" width="8.44140625" bestFit="1" customWidth="1"/>
    <col min="1032" max="1055" width="9.44140625" bestFit="1" customWidth="1"/>
    <col min="1056" max="1056" width="8.44140625" bestFit="1" customWidth="1"/>
    <col min="1057" max="1062" width="9.44140625" bestFit="1" customWidth="1"/>
    <col min="1063" max="1063" width="8.44140625" bestFit="1" customWidth="1"/>
    <col min="1064" max="1068" width="9.44140625" bestFit="1" customWidth="1"/>
    <col min="1069" max="1069" width="6.44140625" bestFit="1" customWidth="1"/>
    <col min="1070" max="1086" width="9.44140625" bestFit="1" customWidth="1"/>
    <col min="1087" max="1087" width="8.44140625" bestFit="1" customWidth="1"/>
    <col min="1088" max="1089" width="9.44140625" bestFit="1" customWidth="1"/>
    <col min="1090" max="1090" width="6.44140625" bestFit="1" customWidth="1"/>
    <col min="1091" max="1096" width="9.44140625" bestFit="1" customWidth="1"/>
    <col min="1097" max="1100" width="10.33203125" bestFit="1" customWidth="1"/>
    <col min="1101" max="1101" width="9.44140625" bestFit="1" customWidth="1"/>
    <col min="1102" max="1108" width="10.33203125" bestFit="1" customWidth="1"/>
    <col min="1109" max="1109" width="6.44140625" bestFit="1" customWidth="1"/>
    <col min="1110" max="1110" width="10.33203125" bestFit="1" customWidth="1"/>
    <col min="1111" max="1130" width="11.44140625" bestFit="1" customWidth="1"/>
    <col min="1131" max="1131" width="3.44140625" bestFit="1" customWidth="1"/>
    <col min="1132" max="1145" width="13.44140625" bestFit="1" customWidth="1"/>
    <col min="1146" max="1146" width="6.44140625" bestFit="1" customWidth="1"/>
    <col min="1147" max="1147" width="10.33203125" bestFit="1" customWidth="1"/>
  </cols>
  <sheetData>
    <row r="3" spans="1:2" x14ac:dyDescent="0.3">
      <c r="A3" s="13" t="s">
        <v>76</v>
      </c>
      <c r="B3" s="14" t="s">
        <v>79</v>
      </c>
    </row>
    <row r="4" spans="1:2" x14ac:dyDescent="0.3">
      <c r="A4" s="14" t="s">
        <v>80</v>
      </c>
      <c r="B4" s="14">
        <v>198</v>
      </c>
    </row>
    <row r="5" spans="1:2" x14ac:dyDescent="0.3">
      <c r="A5" s="14" t="s">
        <v>81</v>
      </c>
      <c r="B5" s="14">
        <v>500</v>
      </c>
    </row>
    <row r="6" spans="1:2" x14ac:dyDescent="0.3">
      <c r="A6" s="14" t="s">
        <v>46</v>
      </c>
      <c r="B6" s="14">
        <v>10</v>
      </c>
    </row>
    <row r="7" spans="1:2" x14ac:dyDescent="0.3">
      <c r="A7" s="14" t="s">
        <v>40</v>
      </c>
      <c r="B7" s="14">
        <v>17</v>
      </c>
    </row>
    <row r="8" spans="1:2" x14ac:dyDescent="0.3">
      <c r="A8" s="14" t="s">
        <v>82</v>
      </c>
      <c r="B8" s="14">
        <v>295</v>
      </c>
    </row>
    <row r="9" spans="1:2" x14ac:dyDescent="0.3">
      <c r="A9" s="14" t="s">
        <v>83</v>
      </c>
      <c r="B9" s="14">
        <v>6</v>
      </c>
    </row>
    <row r="10" spans="1:2" x14ac:dyDescent="0.3">
      <c r="A10" s="14" t="s">
        <v>84</v>
      </c>
      <c r="B10" s="14">
        <v>1</v>
      </c>
    </row>
    <row r="11" spans="1:2" x14ac:dyDescent="0.3">
      <c r="A11" s="14" t="s">
        <v>85</v>
      </c>
      <c r="B11" s="14">
        <v>1</v>
      </c>
    </row>
    <row r="12" spans="1:2" x14ac:dyDescent="0.3">
      <c r="A12" s="14" t="s">
        <v>86</v>
      </c>
      <c r="B12" s="14">
        <v>49</v>
      </c>
    </row>
    <row r="13" spans="1:2" x14ac:dyDescent="0.3">
      <c r="A13" s="14" t="s">
        <v>87</v>
      </c>
      <c r="B13" s="14">
        <v>75</v>
      </c>
    </row>
    <row r="14" spans="1:2" x14ac:dyDescent="0.3">
      <c r="A14" s="14" t="s">
        <v>57</v>
      </c>
      <c r="B14" s="14">
        <v>13</v>
      </c>
    </row>
    <row r="15" spans="1:2" x14ac:dyDescent="0.3">
      <c r="A15" s="14" t="s">
        <v>58</v>
      </c>
      <c r="B15" s="14">
        <v>1165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G4492"/>
  <sheetViews>
    <sheetView workbookViewId="0">
      <selection activeCell="C20" sqref="C20"/>
    </sheetView>
  </sheetViews>
  <sheetFormatPr defaultColWidth="8.5546875" defaultRowHeight="14.4" x14ac:dyDescent="0.3"/>
  <cols>
    <col min="1" max="1" width="18.44140625" bestFit="1" customWidth="1"/>
    <col min="2" max="2" width="10.33203125" bestFit="1" customWidth="1"/>
    <col min="3" max="3" width="15.44140625" bestFit="1" customWidth="1"/>
    <col min="4" max="4" width="17.44140625" bestFit="1" customWidth="1"/>
    <col min="5" max="5" width="7.44140625" bestFit="1" customWidth="1"/>
    <col min="6" max="6" width="22.5546875" bestFit="1" customWidth="1"/>
    <col min="7" max="7" width="19.5546875" bestFit="1" customWidth="1"/>
  </cols>
  <sheetData>
    <row r="1" spans="1:7" s="1" customFormat="1" x14ac:dyDescent="0.3">
      <c r="A1" s="1" t="s">
        <v>88</v>
      </c>
      <c r="B1" s="1" t="s">
        <v>89</v>
      </c>
      <c r="C1" s="1" t="s">
        <v>23</v>
      </c>
      <c r="D1" s="2" t="s">
        <v>90</v>
      </c>
      <c r="E1" s="1" t="s">
        <v>19</v>
      </c>
      <c r="F1" s="1" t="s">
        <v>91</v>
      </c>
      <c r="G1" s="1" t="s">
        <v>22</v>
      </c>
    </row>
    <row r="2" spans="1:7" x14ac:dyDescent="0.3">
      <c r="A2" t="s">
        <v>92</v>
      </c>
      <c r="B2" t="s">
        <v>93</v>
      </c>
      <c r="C2" t="s">
        <v>82</v>
      </c>
      <c r="D2" t="s">
        <v>94</v>
      </c>
      <c r="E2" t="s">
        <v>39</v>
      </c>
      <c r="F2" t="s">
        <v>95</v>
      </c>
      <c r="G2" t="s">
        <v>96</v>
      </c>
    </row>
    <row r="3" spans="1:7" x14ac:dyDescent="0.3">
      <c r="A3" t="s">
        <v>66</v>
      </c>
      <c r="B3" t="s">
        <v>97</v>
      </c>
      <c r="C3" t="s">
        <v>81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3">
      <c r="A4" t="s">
        <v>52</v>
      </c>
      <c r="B4" t="s">
        <v>102</v>
      </c>
      <c r="C4" t="s">
        <v>86</v>
      </c>
      <c r="D4" t="s">
        <v>45</v>
      </c>
      <c r="E4" t="s">
        <v>103</v>
      </c>
      <c r="F4" t="s">
        <v>104</v>
      </c>
      <c r="G4" t="s">
        <v>105</v>
      </c>
    </row>
    <row r="5" spans="1:7" x14ac:dyDescent="0.3">
      <c r="A5" t="s">
        <v>55</v>
      </c>
      <c r="B5" t="s">
        <v>45</v>
      </c>
      <c r="C5" t="s">
        <v>106</v>
      </c>
      <c r="E5" t="s">
        <v>45</v>
      </c>
      <c r="F5" t="s">
        <v>107</v>
      </c>
      <c r="G5" t="s">
        <v>108</v>
      </c>
    </row>
    <row r="6" spans="1:7" x14ac:dyDescent="0.3">
      <c r="A6" t="s">
        <v>54</v>
      </c>
      <c r="C6" t="s">
        <v>85</v>
      </c>
      <c r="F6" t="s">
        <v>109</v>
      </c>
      <c r="G6" t="s">
        <v>110</v>
      </c>
    </row>
    <row r="7" spans="1:7" x14ac:dyDescent="0.3">
      <c r="A7" t="s">
        <v>53</v>
      </c>
      <c r="C7" t="s">
        <v>84</v>
      </c>
      <c r="F7" t="s">
        <v>37</v>
      </c>
      <c r="G7" t="s">
        <v>111</v>
      </c>
    </row>
    <row r="8" spans="1:7" x14ac:dyDescent="0.3">
      <c r="A8" t="s">
        <v>63</v>
      </c>
      <c r="C8" t="s">
        <v>80</v>
      </c>
      <c r="F8" t="s">
        <v>45</v>
      </c>
      <c r="G8" t="s">
        <v>112</v>
      </c>
    </row>
    <row r="9" spans="1:7" x14ac:dyDescent="0.3">
      <c r="A9" t="s">
        <v>113</v>
      </c>
      <c r="C9" t="s">
        <v>40</v>
      </c>
      <c r="F9" t="s">
        <v>114</v>
      </c>
      <c r="G9" t="s">
        <v>115</v>
      </c>
    </row>
    <row r="10" spans="1:7" x14ac:dyDescent="0.3">
      <c r="A10" t="s">
        <v>32</v>
      </c>
      <c r="C10" t="s">
        <v>83</v>
      </c>
      <c r="F10" t="s">
        <v>116</v>
      </c>
    </row>
    <row r="11" spans="1:7" x14ac:dyDescent="0.3">
      <c r="A11" t="s">
        <v>51</v>
      </c>
      <c r="C11" t="s">
        <v>87</v>
      </c>
    </row>
    <row r="12" spans="1:7" x14ac:dyDescent="0.3">
      <c r="A12" t="s">
        <v>64</v>
      </c>
      <c r="C12" t="s">
        <v>46</v>
      </c>
    </row>
    <row r="13" spans="1:7" x14ac:dyDescent="0.3">
      <c r="A13" t="s">
        <v>42</v>
      </c>
      <c r="C13" t="s">
        <v>117</v>
      </c>
    </row>
    <row r="14" spans="1:7" x14ac:dyDescent="0.3">
      <c r="A14" t="s">
        <v>60</v>
      </c>
      <c r="C14" t="s">
        <v>118</v>
      </c>
    </row>
    <row r="15" spans="1:7" x14ac:dyDescent="0.3">
      <c r="A15" t="s">
        <v>61</v>
      </c>
      <c r="C15" t="s">
        <v>119</v>
      </c>
    </row>
    <row r="16" spans="1:7" x14ac:dyDescent="0.3">
      <c r="A16" t="s">
        <v>120</v>
      </c>
      <c r="C16" t="s">
        <v>121</v>
      </c>
    </row>
    <row r="17" spans="1:3" x14ac:dyDescent="0.3">
      <c r="A17" t="s">
        <v>56</v>
      </c>
      <c r="C17" t="s">
        <v>122</v>
      </c>
    </row>
    <row r="18" spans="1:3" x14ac:dyDescent="0.3">
      <c r="A18" t="s">
        <v>62</v>
      </c>
      <c r="C18" t="s">
        <v>123</v>
      </c>
    </row>
    <row r="19" spans="1:3" x14ac:dyDescent="0.3">
      <c r="A19" t="s">
        <v>59</v>
      </c>
      <c r="C19" t="s">
        <v>124</v>
      </c>
    </row>
    <row r="20" spans="1:3" x14ac:dyDescent="0.3">
      <c r="A20" t="s">
        <v>125</v>
      </c>
      <c r="C20" t="s">
        <v>126</v>
      </c>
    </row>
    <row r="21" spans="1:3" x14ac:dyDescent="0.3">
      <c r="A21" t="s">
        <v>127</v>
      </c>
    </row>
    <row r="22" spans="1:3" x14ac:dyDescent="0.3">
      <c r="A22" t="s">
        <v>128</v>
      </c>
    </row>
    <row r="4486" spans="2:2" x14ac:dyDescent="0.3">
      <c r="B4486" s="18"/>
    </row>
    <row r="4487" spans="2:2" x14ac:dyDescent="0.3">
      <c r="B4487" s="18"/>
    </row>
    <row r="4488" spans="2:2" x14ac:dyDescent="0.3">
      <c r="B4488" s="18"/>
    </row>
    <row r="4489" spans="2:2" x14ac:dyDescent="0.3">
      <c r="B4489" s="18"/>
    </row>
    <row r="4490" spans="2:2" x14ac:dyDescent="0.3">
      <c r="B4490" s="18"/>
    </row>
    <row r="4491" spans="2:2" x14ac:dyDescent="0.3">
      <c r="B4491" s="18"/>
    </row>
    <row r="4492" spans="2:2" x14ac:dyDescent="0.3">
      <c r="B449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52"/>
  <sheetViews>
    <sheetView workbookViewId="0"/>
  </sheetViews>
  <sheetFormatPr defaultRowHeight="14.4" x14ac:dyDescent="0.3"/>
  <cols>
    <col min="1" max="1" width="24.33203125" bestFit="1" customWidth="1"/>
    <col min="2" max="2" width="20.88671875" bestFit="1" customWidth="1"/>
    <col min="3" max="3" width="10.5546875" bestFit="1" customWidth="1"/>
    <col min="4" max="4" width="12.5546875" bestFit="1" customWidth="1"/>
    <col min="5" max="5" width="17.88671875" style="67" bestFit="1" customWidth="1"/>
    <col min="6" max="6" width="11.88671875" style="67" bestFit="1" customWidth="1"/>
    <col min="7" max="7" width="18.44140625" bestFit="1" customWidth="1"/>
  </cols>
  <sheetData>
    <row r="3" spans="1:7" x14ac:dyDescent="0.3">
      <c r="A3" s="4" t="s">
        <v>22</v>
      </c>
      <c r="B3" t="s">
        <v>101</v>
      </c>
    </row>
    <row r="4" spans="1:7" x14ac:dyDescent="0.3">
      <c r="A4" s="4" t="s">
        <v>16</v>
      </c>
      <c r="B4" t="s">
        <v>48</v>
      </c>
    </row>
    <row r="6" spans="1:7" x14ac:dyDescent="0.3">
      <c r="C6" s="4" t="s">
        <v>129</v>
      </c>
    </row>
    <row r="7" spans="1:7" x14ac:dyDescent="0.3">
      <c r="A7" s="4" t="s">
        <v>49</v>
      </c>
      <c r="B7" s="4" t="s">
        <v>23</v>
      </c>
      <c r="C7" t="s">
        <v>130</v>
      </c>
      <c r="D7" t="s">
        <v>131</v>
      </c>
      <c r="E7" t="s">
        <v>132</v>
      </c>
      <c r="F7" s="67" t="s">
        <v>50</v>
      </c>
      <c r="G7" s="67" t="s">
        <v>133</v>
      </c>
    </row>
    <row r="8" spans="1:7" x14ac:dyDescent="0.3">
      <c r="A8" t="s">
        <v>55</v>
      </c>
      <c r="B8" t="s">
        <v>86</v>
      </c>
      <c r="C8">
        <v>4</v>
      </c>
      <c r="D8">
        <v>5114</v>
      </c>
      <c r="E8">
        <v>3049</v>
      </c>
      <c r="F8" s="119">
        <v>1888581.5048</v>
      </c>
      <c r="G8" s="119">
        <v>1042440.87</v>
      </c>
    </row>
    <row r="9" spans="1:7" x14ac:dyDescent="0.3">
      <c r="B9" t="s">
        <v>87</v>
      </c>
      <c r="C9">
        <v>2</v>
      </c>
      <c r="D9">
        <v>13396</v>
      </c>
      <c r="E9">
        <v>11454</v>
      </c>
      <c r="F9" s="119">
        <v>3883768.8218</v>
      </c>
      <c r="G9" s="119">
        <v>3086278.38</v>
      </c>
    </row>
    <row r="10" spans="1:7" x14ac:dyDescent="0.3">
      <c r="B10" t="s">
        <v>57</v>
      </c>
      <c r="C10">
        <v>3</v>
      </c>
      <c r="D10">
        <v>1956</v>
      </c>
      <c r="E10">
        <v>1848</v>
      </c>
      <c r="F10" s="119">
        <v>731620.86239999998</v>
      </c>
      <c r="G10" s="119">
        <v>706466.36479999998</v>
      </c>
    </row>
    <row r="11" spans="1:7" x14ac:dyDescent="0.3">
      <c r="B11" t="s">
        <v>84</v>
      </c>
      <c r="C11">
        <v>3</v>
      </c>
      <c r="D11">
        <v>13078</v>
      </c>
      <c r="E11">
        <v>11246</v>
      </c>
      <c r="F11" s="119">
        <v>3374148.49</v>
      </c>
      <c r="G11" s="119">
        <v>2634728.6</v>
      </c>
    </row>
    <row r="12" spans="1:7" x14ac:dyDescent="0.3">
      <c r="A12" t="s">
        <v>134</v>
      </c>
      <c r="C12">
        <v>12</v>
      </c>
      <c r="D12">
        <v>33544</v>
      </c>
      <c r="E12">
        <v>27597</v>
      </c>
      <c r="F12" s="119">
        <v>9878119.6789999995</v>
      </c>
      <c r="G12" s="119">
        <v>7469914.2147999993</v>
      </c>
    </row>
    <row r="13" spans="1:7" x14ac:dyDescent="0.3">
      <c r="A13" t="s">
        <v>60</v>
      </c>
      <c r="B13" t="s">
        <v>86</v>
      </c>
      <c r="C13">
        <v>16</v>
      </c>
      <c r="D13">
        <v>18648</v>
      </c>
      <c r="E13">
        <v>13720</v>
      </c>
      <c r="F13" s="119">
        <v>5177739</v>
      </c>
      <c r="G13" s="119">
        <v>3796149.8</v>
      </c>
    </row>
    <row r="14" spans="1:7" x14ac:dyDescent="0.3">
      <c r="B14" t="s">
        <v>87</v>
      </c>
      <c r="C14">
        <v>22</v>
      </c>
      <c r="D14">
        <v>17352</v>
      </c>
      <c r="E14">
        <v>13385</v>
      </c>
      <c r="F14" s="119">
        <v>4872793.7999999989</v>
      </c>
      <c r="G14" s="119">
        <v>3253919.24</v>
      </c>
    </row>
    <row r="15" spans="1:7" x14ac:dyDescent="0.3">
      <c r="A15" t="s">
        <v>135</v>
      </c>
      <c r="C15">
        <v>38</v>
      </c>
      <c r="D15">
        <v>36000</v>
      </c>
      <c r="E15">
        <v>27105</v>
      </c>
      <c r="F15" s="119">
        <v>10050532.800000001</v>
      </c>
      <c r="G15" s="119">
        <v>7050069.0399999982</v>
      </c>
    </row>
    <row r="16" spans="1:7" x14ac:dyDescent="0.3">
      <c r="A16" t="s">
        <v>56</v>
      </c>
      <c r="B16" t="s">
        <v>40</v>
      </c>
      <c r="C16">
        <v>71</v>
      </c>
      <c r="D16">
        <v>15816</v>
      </c>
      <c r="E16">
        <v>12318</v>
      </c>
      <c r="F16" s="119">
        <v>5494529.6799999997</v>
      </c>
      <c r="G16" s="119">
        <v>4320010.4499999993</v>
      </c>
    </row>
    <row r="17" spans="1:7" x14ac:dyDescent="0.3">
      <c r="B17" t="s">
        <v>86</v>
      </c>
      <c r="C17">
        <v>4</v>
      </c>
      <c r="D17">
        <v>1041</v>
      </c>
      <c r="E17">
        <v>598</v>
      </c>
      <c r="F17" s="119">
        <v>260684.52</v>
      </c>
      <c r="G17" s="119">
        <v>174054.46</v>
      </c>
    </row>
    <row r="18" spans="1:7" x14ac:dyDescent="0.3">
      <c r="B18" t="s">
        <v>87</v>
      </c>
      <c r="C18">
        <v>9</v>
      </c>
      <c r="D18">
        <v>2563</v>
      </c>
      <c r="E18">
        <v>1869</v>
      </c>
      <c r="F18" s="119">
        <v>735033.52000000025</v>
      </c>
      <c r="G18" s="119">
        <v>543797.57999999996</v>
      </c>
    </row>
    <row r="19" spans="1:7" x14ac:dyDescent="0.3">
      <c r="B19" t="s">
        <v>57</v>
      </c>
      <c r="C19">
        <v>1</v>
      </c>
      <c r="D19">
        <v>132</v>
      </c>
      <c r="E19">
        <v>120</v>
      </c>
      <c r="F19" s="119">
        <v>47001.599999999999</v>
      </c>
      <c r="G19" s="119">
        <v>42211.19</v>
      </c>
    </row>
    <row r="20" spans="1:7" x14ac:dyDescent="0.3">
      <c r="A20" t="s">
        <v>136</v>
      </c>
      <c r="C20">
        <v>85</v>
      </c>
      <c r="D20">
        <v>19552</v>
      </c>
      <c r="E20">
        <v>14905</v>
      </c>
      <c r="F20" s="119">
        <v>6537249.3200000012</v>
      </c>
      <c r="G20" s="119">
        <v>5080073.6799999969</v>
      </c>
    </row>
    <row r="21" spans="1:7" x14ac:dyDescent="0.3">
      <c r="A21" t="s">
        <v>61</v>
      </c>
      <c r="B21" t="s">
        <v>40</v>
      </c>
      <c r="C21">
        <v>26</v>
      </c>
      <c r="D21">
        <v>8580</v>
      </c>
      <c r="E21">
        <v>8580</v>
      </c>
      <c r="F21" s="119">
        <v>2747875.2</v>
      </c>
      <c r="G21" s="119">
        <v>2745959.09</v>
      </c>
    </row>
    <row r="22" spans="1:7" x14ac:dyDescent="0.3">
      <c r="B22" t="s">
        <v>86</v>
      </c>
      <c r="C22">
        <v>10</v>
      </c>
      <c r="D22">
        <v>1902</v>
      </c>
      <c r="E22">
        <v>1806</v>
      </c>
      <c r="F22" s="119">
        <v>692087.4</v>
      </c>
      <c r="G22" s="119">
        <v>660844.81999999995</v>
      </c>
    </row>
    <row r="23" spans="1:7" x14ac:dyDescent="0.3">
      <c r="B23" t="s">
        <v>87</v>
      </c>
      <c r="C23">
        <v>1</v>
      </c>
      <c r="D23">
        <v>1056</v>
      </c>
      <c r="E23">
        <v>1056</v>
      </c>
      <c r="F23" s="119">
        <v>360964.8</v>
      </c>
      <c r="G23" s="119">
        <v>360964.8</v>
      </c>
    </row>
    <row r="24" spans="1:7" x14ac:dyDescent="0.3">
      <c r="A24" t="s">
        <v>137</v>
      </c>
      <c r="C24">
        <v>37</v>
      </c>
      <c r="D24">
        <v>11538</v>
      </c>
      <c r="E24">
        <v>11442</v>
      </c>
      <c r="F24" s="119">
        <v>3800927.4</v>
      </c>
      <c r="G24" s="119">
        <v>3767768.71</v>
      </c>
    </row>
    <row r="25" spans="1:7" x14ac:dyDescent="0.3">
      <c r="A25" t="s">
        <v>63</v>
      </c>
      <c r="B25" t="s">
        <v>40</v>
      </c>
      <c r="C25">
        <v>3</v>
      </c>
      <c r="D25">
        <v>2556</v>
      </c>
      <c r="E25">
        <v>1821</v>
      </c>
      <c r="F25" s="119">
        <v>666075.55000000005</v>
      </c>
      <c r="G25" s="119">
        <v>505626.75</v>
      </c>
    </row>
    <row r="26" spans="1:7" x14ac:dyDescent="0.3">
      <c r="B26" t="s">
        <v>87</v>
      </c>
      <c r="C26">
        <v>5</v>
      </c>
      <c r="D26">
        <v>4262</v>
      </c>
      <c r="E26">
        <v>3311</v>
      </c>
      <c r="F26" s="119">
        <v>1156730.07</v>
      </c>
      <c r="G26" s="119">
        <v>846365.24</v>
      </c>
    </row>
    <row r="27" spans="1:7" x14ac:dyDescent="0.3">
      <c r="B27" t="s">
        <v>57</v>
      </c>
      <c r="C27">
        <v>3</v>
      </c>
      <c r="D27">
        <v>8356</v>
      </c>
      <c r="E27">
        <v>7891</v>
      </c>
      <c r="F27" s="119">
        <v>2448522.54</v>
      </c>
      <c r="G27" s="119">
        <v>2324133.08</v>
      </c>
    </row>
    <row r="28" spans="1:7" x14ac:dyDescent="0.3">
      <c r="A28" t="s">
        <v>138</v>
      </c>
      <c r="C28">
        <v>11</v>
      </c>
      <c r="D28">
        <v>15174</v>
      </c>
      <c r="E28">
        <v>13023</v>
      </c>
      <c r="F28" s="119">
        <v>4271328.16</v>
      </c>
      <c r="G28" s="119">
        <v>3676125.07</v>
      </c>
    </row>
    <row r="29" spans="1:7" x14ac:dyDescent="0.3">
      <c r="A29" t="s">
        <v>53</v>
      </c>
      <c r="B29" t="s">
        <v>86</v>
      </c>
      <c r="C29">
        <v>9</v>
      </c>
      <c r="D29">
        <v>13074</v>
      </c>
      <c r="E29">
        <v>10063</v>
      </c>
      <c r="F29" s="119">
        <v>3928600.2</v>
      </c>
      <c r="G29" s="119">
        <v>2586334.65</v>
      </c>
    </row>
    <row r="30" spans="1:7" x14ac:dyDescent="0.3">
      <c r="A30" t="s">
        <v>139</v>
      </c>
      <c r="C30">
        <v>9</v>
      </c>
      <c r="D30">
        <v>13074</v>
      </c>
      <c r="E30">
        <v>10063</v>
      </c>
      <c r="F30" s="119">
        <v>3928600.2</v>
      </c>
      <c r="G30" s="119">
        <v>2586334.65</v>
      </c>
    </row>
    <row r="31" spans="1:7" x14ac:dyDescent="0.3">
      <c r="A31" t="s">
        <v>54</v>
      </c>
      <c r="B31" t="s">
        <v>40</v>
      </c>
      <c r="C31">
        <v>2</v>
      </c>
      <c r="D31">
        <v>1527</v>
      </c>
      <c r="E31">
        <v>1044</v>
      </c>
      <c r="F31" s="119">
        <v>464636.65</v>
      </c>
      <c r="G31" s="119">
        <v>288250.63</v>
      </c>
    </row>
    <row r="32" spans="1:7" x14ac:dyDescent="0.3">
      <c r="B32" t="s">
        <v>86</v>
      </c>
      <c r="C32">
        <v>1</v>
      </c>
      <c r="D32">
        <v>4292</v>
      </c>
      <c r="E32">
        <v>4177</v>
      </c>
      <c r="F32" s="119">
        <v>1289130.44</v>
      </c>
      <c r="G32" s="119">
        <v>1260969.98</v>
      </c>
    </row>
    <row r="33" spans="1:7" x14ac:dyDescent="0.3">
      <c r="A33" t="s">
        <v>140</v>
      </c>
      <c r="C33">
        <v>3</v>
      </c>
      <c r="D33">
        <v>5819</v>
      </c>
      <c r="E33">
        <v>5221</v>
      </c>
      <c r="F33" s="119">
        <v>1753767.09</v>
      </c>
      <c r="G33" s="119">
        <v>1549220.61</v>
      </c>
    </row>
    <row r="34" spans="1:7" x14ac:dyDescent="0.3">
      <c r="A34" t="s">
        <v>59</v>
      </c>
      <c r="B34" t="s">
        <v>40</v>
      </c>
      <c r="C34">
        <v>1</v>
      </c>
      <c r="D34">
        <v>132</v>
      </c>
      <c r="E34">
        <v>132</v>
      </c>
      <c r="F34" s="119">
        <v>56497.98</v>
      </c>
      <c r="G34" s="119">
        <v>56497.99</v>
      </c>
    </row>
    <row r="35" spans="1:7" x14ac:dyDescent="0.3">
      <c r="B35" t="s">
        <v>86</v>
      </c>
      <c r="C35">
        <v>5</v>
      </c>
      <c r="D35">
        <v>4488</v>
      </c>
      <c r="E35">
        <v>3060</v>
      </c>
      <c r="F35" s="119">
        <v>1234671.8999999999</v>
      </c>
      <c r="G35" s="119">
        <v>849890.65999999992</v>
      </c>
    </row>
    <row r="36" spans="1:7" x14ac:dyDescent="0.3">
      <c r="B36" t="s">
        <v>87</v>
      </c>
      <c r="C36">
        <v>2</v>
      </c>
      <c r="D36">
        <v>1596</v>
      </c>
      <c r="E36">
        <v>1290</v>
      </c>
      <c r="F36" s="119">
        <v>580447.56000000006</v>
      </c>
      <c r="G36" s="119">
        <v>491036.68</v>
      </c>
    </row>
    <row r="37" spans="1:7" x14ac:dyDescent="0.3">
      <c r="A37" t="s">
        <v>141</v>
      </c>
      <c r="C37">
        <v>8</v>
      </c>
      <c r="D37">
        <v>6216</v>
      </c>
      <c r="E37">
        <v>4482</v>
      </c>
      <c r="F37" s="119">
        <v>1871617.44</v>
      </c>
      <c r="G37" s="119">
        <v>1397425.33</v>
      </c>
    </row>
    <row r="38" spans="1:7" x14ac:dyDescent="0.3">
      <c r="A38" t="s">
        <v>142</v>
      </c>
      <c r="B38" t="s">
        <v>86</v>
      </c>
      <c r="C38">
        <v>4</v>
      </c>
      <c r="D38">
        <v>2055</v>
      </c>
      <c r="E38">
        <v>2032</v>
      </c>
      <c r="F38" s="119">
        <v>816203</v>
      </c>
      <c r="G38" s="119">
        <v>811014.14</v>
      </c>
    </row>
    <row r="39" spans="1:7" x14ac:dyDescent="0.3">
      <c r="A39" t="s">
        <v>143</v>
      </c>
      <c r="C39">
        <v>4</v>
      </c>
      <c r="D39">
        <v>2055</v>
      </c>
      <c r="E39">
        <v>2032</v>
      </c>
      <c r="F39" s="119">
        <v>816203</v>
      </c>
      <c r="G39" s="119">
        <v>811014.14</v>
      </c>
    </row>
    <row r="40" spans="1:7" x14ac:dyDescent="0.3">
      <c r="A40" t="s">
        <v>52</v>
      </c>
      <c r="B40" t="s">
        <v>86</v>
      </c>
      <c r="C40">
        <v>4</v>
      </c>
      <c r="D40">
        <v>332</v>
      </c>
      <c r="E40">
        <v>247</v>
      </c>
      <c r="F40" s="119">
        <v>142117.35999999999</v>
      </c>
      <c r="G40" s="119">
        <v>115546.98</v>
      </c>
    </row>
    <row r="41" spans="1:7" x14ac:dyDescent="0.3">
      <c r="B41" t="s">
        <v>87</v>
      </c>
      <c r="C41">
        <v>6</v>
      </c>
      <c r="D41">
        <v>1522</v>
      </c>
      <c r="E41">
        <v>1192</v>
      </c>
      <c r="F41" s="119">
        <v>462553.96</v>
      </c>
      <c r="G41" s="119">
        <v>357765.11999999988</v>
      </c>
    </row>
    <row r="42" spans="1:7" x14ac:dyDescent="0.3">
      <c r="A42" t="s">
        <v>144</v>
      </c>
      <c r="C42">
        <v>10</v>
      </c>
      <c r="D42">
        <v>1854</v>
      </c>
      <c r="E42">
        <v>1439</v>
      </c>
      <c r="F42" s="119">
        <v>604671.32000000007</v>
      </c>
      <c r="G42" s="119">
        <v>473312.1</v>
      </c>
    </row>
    <row r="43" spans="1:7" x14ac:dyDescent="0.3">
      <c r="A43" t="s">
        <v>42</v>
      </c>
      <c r="B43" t="s">
        <v>86</v>
      </c>
      <c r="C43">
        <v>5</v>
      </c>
      <c r="D43">
        <v>691</v>
      </c>
      <c r="E43">
        <v>519</v>
      </c>
      <c r="F43" s="119">
        <v>259555.1</v>
      </c>
      <c r="G43" s="119">
        <v>170946.53</v>
      </c>
    </row>
    <row r="44" spans="1:7" x14ac:dyDescent="0.3">
      <c r="B44" t="s">
        <v>87</v>
      </c>
      <c r="C44">
        <v>1</v>
      </c>
      <c r="D44">
        <v>188</v>
      </c>
      <c r="E44">
        <v>160</v>
      </c>
      <c r="F44" s="119">
        <v>67558.399999999994</v>
      </c>
      <c r="G44" s="119">
        <v>52858.41</v>
      </c>
    </row>
    <row r="45" spans="1:7" x14ac:dyDescent="0.3">
      <c r="A45" t="s">
        <v>145</v>
      </c>
      <c r="C45">
        <v>6</v>
      </c>
      <c r="D45">
        <v>879</v>
      </c>
      <c r="E45">
        <v>679</v>
      </c>
      <c r="F45" s="119">
        <v>327113.5</v>
      </c>
      <c r="G45" s="119">
        <v>223804.94</v>
      </c>
    </row>
    <row r="46" spans="1:7" x14ac:dyDescent="0.3">
      <c r="A46" t="s">
        <v>146</v>
      </c>
      <c r="B46" t="s">
        <v>87</v>
      </c>
      <c r="C46">
        <v>1</v>
      </c>
      <c r="D46">
        <v>1500</v>
      </c>
      <c r="E46">
        <v>1500</v>
      </c>
      <c r="F46" s="119">
        <v>150675</v>
      </c>
      <c r="G46" s="119">
        <v>177796.5</v>
      </c>
    </row>
    <row r="47" spans="1:7" x14ac:dyDescent="0.3">
      <c r="A47" t="s">
        <v>147</v>
      </c>
      <c r="C47">
        <v>1</v>
      </c>
      <c r="D47">
        <v>1500</v>
      </c>
      <c r="E47">
        <v>1500</v>
      </c>
      <c r="F47" s="119">
        <v>150675</v>
      </c>
      <c r="G47" s="119">
        <v>177796.5</v>
      </c>
    </row>
    <row r="48" spans="1:7" x14ac:dyDescent="0.3">
      <c r="A48" t="s">
        <v>51</v>
      </c>
      <c r="B48" t="s">
        <v>40</v>
      </c>
      <c r="C48">
        <v>8</v>
      </c>
      <c r="D48">
        <v>924</v>
      </c>
      <c r="E48">
        <v>588</v>
      </c>
      <c r="F48" s="119">
        <v>207422.9</v>
      </c>
      <c r="G48" s="119">
        <v>123125.45</v>
      </c>
    </row>
    <row r="49" spans="1:7" x14ac:dyDescent="0.3">
      <c r="A49" t="s">
        <v>148</v>
      </c>
      <c r="C49">
        <v>8</v>
      </c>
      <c r="D49">
        <v>924</v>
      </c>
      <c r="E49">
        <v>588</v>
      </c>
      <c r="F49" s="119">
        <v>207422.9</v>
      </c>
      <c r="G49" s="119">
        <v>123125.45</v>
      </c>
    </row>
    <row r="50" spans="1:7" x14ac:dyDescent="0.3">
      <c r="A50" t="s">
        <v>125</v>
      </c>
      <c r="B50" t="s">
        <v>87</v>
      </c>
      <c r="C50">
        <v>2</v>
      </c>
      <c r="D50">
        <v>305</v>
      </c>
      <c r="E50">
        <v>140</v>
      </c>
      <c r="F50" s="119">
        <v>104400</v>
      </c>
      <c r="G50" s="119">
        <v>67683.5</v>
      </c>
    </row>
    <row r="51" spans="1:7" x14ac:dyDescent="0.3">
      <c r="A51" t="s">
        <v>149</v>
      </c>
      <c r="C51">
        <v>2</v>
      </c>
      <c r="D51">
        <v>305</v>
      </c>
      <c r="E51">
        <v>140</v>
      </c>
      <c r="F51" s="119">
        <v>104400</v>
      </c>
      <c r="G51" s="119">
        <v>67683.5</v>
      </c>
    </row>
    <row r="52" spans="1:7" x14ac:dyDescent="0.3">
      <c r="A52" t="s">
        <v>58</v>
      </c>
      <c r="C52">
        <v>234</v>
      </c>
      <c r="D52">
        <v>148434</v>
      </c>
      <c r="E52">
        <v>120216</v>
      </c>
      <c r="F52" s="119">
        <v>44302627.809000023</v>
      </c>
      <c r="G52" s="119">
        <v>34453667.934799962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AK2085"/>
  <sheetViews>
    <sheetView tabSelected="1"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3" sqref="L3"/>
    </sheetView>
  </sheetViews>
  <sheetFormatPr defaultColWidth="9.44140625" defaultRowHeight="14.4" x14ac:dyDescent="0.3"/>
  <cols>
    <col min="1" max="1" width="17.5546875" style="16" bestFit="1" customWidth="1"/>
    <col min="2" max="2" width="25.6640625" style="16" bestFit="1" customWidth="1"/>
    <col min="3" max="3" width="53" style="16" customWidth="1"/>
    <col min="4" max="5" width="14.44140625" style="19" bestFit="1" customWidth="1"/>
    <col min="6" max="6" width="21.44140625" style="20" bestFit="1" customWidth="1"/>
    <col min="7" max="7" width="17" style="16" customWidth="1"/>
    <col min="8" max="8" width="14.44140625" style="16" bestFit="1" customWidth="1"/>
    <col min="9" max="9" width="24.5546875" style="16" bestFit="1" customWidth="1"/>
    <col min="10" max="10" width="34.5546875" style="21" bestFit="1" customWidth="1"/>
    <col min="11" max="11" width="19.5546875" style="21" customWidth="1"/>
    <col min="12" max="12" width="16.5546875" style="19" bestFit="1" customWidth="1"/>
    <col min="13" max="13" width="14.44140625" style="19" bestFit="1" customWidth="1"/>
    <col min="14" max="14" width="17.5546875" style="19" bestFit="1" customWidth="1"/>
    <col min="15" max="15" width="30.33203125" style="16" bestFit="1" customWidth="1"/>
    <col min="16" max="16" width="19" style="20" customWidth="1"/>
    <col min="17" max="17" width="22.5546875" style="20" bestFit="1" customWidth="1"/>
    <col min="18" max="18" width="21.5546875" style="21" bestFit="1" customWidth="1"/>
    <col min="19" max="19" width="15.5546875" style="16" customWidth="1"/>
    <col min="20" max="20" width="8.44140625" style="16" customWidth="1"/>
    <col min="21" max="21" width="11.6640625" style="16" customWidth="1"/>
    <col min="22" max="22" width="42.33203125" style="16" bestFit="1" customWidth="1"/>
    <col min="23" max="23" width="24.109375" style="16" bestFit="1" customWidth="1"/>
    <col min="24" max="24" width="21.5546875" style="16" bestFit="1" customWidth="1"/>
    <col min="25" max="25" width="16.5546875" style="16" bestFit="1" customWidth="1"/>
    <col min="26" max="26" width="20.5546875" style="16" bestFit="1" customWidth="1"/>
    <col min="27" max="27" width="56.44140625" style="16" customWidth="1"/>
    <col min="28" max="28" width="71.44140625" style="21" bestFit="1" customWidth="1"/>
    <col min="29" max="29" width="54.5546875" style="16" bestFit="1" customWidth="1"/>
    <col min="30" max="30" width="29.44140625" style="17" bestFit="1" customWidth="1"/>
    <col min="31" max="31" width="14.44140625" style="17" bestFit="1" customWidth="1"/>
    <col min="32" max="32" width="17.5546875" style="46" bestFit="1" customWidth="1"/>
    <col min="33" max="34" width="14.44140625" style="17" bestFit="1" customWidth="1"/>
    <col min="35" max="35" width="14.44140625" style="16" bestFit="1" customWidth="1"/>
    <col min="36" max="16354" width="14.44140625" style="17" bestFit="1" customWidth="1"/>
    <col min="16355" max="16355" width="9.44140625" style="17" customWidth="1"/>
    <col min="16356" max="16383" width="14.44140625" style="17" bestFit="1" customWidth="1"/>
    <col min="16384" max="16384" width="14.44140625" style="17" customWidth="1"/>
  </cols>
  <sheetData>
    <row r="1" spans="1:37" s="66" customFormat="1" x14ac:dyDescent="0.3">
      <c r="A1" s="60" t="s">
        <v>1</v>
      </c>
      <c r="B1" s="64" t="s">
        <v>2</v>
      </c>
      <c r="C1" s="49" t="s">
        <v>3</v>
      </c>
      <c r="D1" s="61" t="s">
        <v>4</v>
      </c>
      <c r="E1" s="61" t="s">
        <v>5</v>
      </c>
      <c r="F1" s="62" t="s">
        <v>6</v>
      </c>
      <c r="G1" s="49" t="s">
        <v>7</v>
      </c>
      <c r="H1" s="63" t="s">
        <v>8</v>
      </c>
      <c r="I1" s="49" t="s">
        <v>9</v>
      </c>
      <c r="J1" s="64" t="s">
        <v>10</v>
      </c>
      <c r="K1" s="64" t="s">
        <v>11</v>
      </c>
      <c r="L1" s="64" t="s">
        <v>12</v>
      </c>
      <c r="M1" s="61" t="s">
        <v>13</v>
      </c>
      <c r="N1" s="61" t="s">
        <v>14</v>
      </c>
      <c r="O1" s="49" t="s">
        <v>15</v>
      </c>
      <c r="P1" s="83" t="s">
        <v>16</v>
      </c>
      <c r="Q1" s="49" t="s">
        <v>150</v>
      </c>
      <c r="R1" s="64" t="s">
        <v>18</v>
      </c>
      <c r="S1" s="49" t="s">
        <v>19</v>
      </c>
      <c r="T1" s="49" t="s">
        <v>20</v>
      </c>
      <c r="U1" s="49" t="s">
        <v>21</v>
      </c>
      <c r="V1" s="49" t="s">
        <v>22</v>
      </c>
      <c r="W1" s="49" t="s">
        <v>23</v>
      </c>
      <c r="X1" s="49" t="s">
        <v>24</v>
      </c>
      <c r="Y1" s="49" t="s">
        <v>25</v>
      </c>
      <c r="Z1" s="49" t="s">
        <v>26</v>
      </c>
      <c r="AA1" s="49" t="s">
        <v>27</v>
      </c>
      <c r="AB1" s="64" t="s">
        <v>28</v>
      </c>
      <c r="AC1" s="22" t="s">
        <v>29</v>
      </c>
      <c r="AD1" s="50" t="s">
        <v>30</v>
      </c>
      <c r="AE1" s="65" t="s">
        <v>31</v>
      </c>
      <c r="AF1" s="66" t="s">
        <v>151</v>
      </c>
      <c r="AG1" s="66" t="s">
        <v>152</v>
      </c>
      <c r="AH1" s="66" t="s">
        <v>153</v>
      </c>
      <c r="AI1" s="105" t="s">
        <v>154</v>
      </c>
      <c r="AJ1" s="66" t="s">
        <v>155</v>
      </c>
      <c r="AK1" s="66" t="s">
        <v>156</v>
      </c>
    </row>
    <row r="2" spans="1:37" x14ac:dyDescent="0.3">
      <c r="A2" s="16" t="s">
        <v>125</v>
      </c>
      <c r="B2" s="21">
        <v>19682</v>
      </c>
      <c r="C2" s="16" t="s">
        <v>157</v>
      </c>
      <c r="D2" s="19">
        <v>45901</v>
      </c>
      <c r="E2" s="19">
        <v>45909</v>
      </c>
      <c r="F2" s="20">
        <v>48695</v>
      </c>
      <c r="G2" s="16">
        <v>140</v>
      </c>
      <c r="I2" s="16" t="s">
        <v>102</v>
      </c>
      <c r="K2" s="21">
        <v>140</v>
      </c>
      <c r="L2" s="19">
        <v>45915</v>
      </c>
      <c r="M2" s="19">
        <v>45902</v>
      </c>
      <c r="N2" s="19">
        <v>45903</v>
      </c>
      <c r="O2" s="16" t="s">
        <v>158</v>
      </c>
      <c r="P2" s="72">
        <v>30381.22</v>
      </c>
      <c r="Q2" s="20" t="s">
        <v>159</v>
      </c>
      <c r="R2" s="21">
        <v>641964525424</v>
      </c>
      <c r="S2" s="16" t="s">
        <v>39</v>
      </c>
      <c r="T2" s="16">
        <v>1</v>
      </c>
      <c r="U2" s="16">
        <v>8</v>
      </c>
      <c r="V2" s="16" t="s">
        <v>101</v>
      </c>
      <c r="W2" s="16" t="s">
        <v>87</v>
      </c>
      <c r="AD2" s="17">
        <f t="shared" ref="AD2:AD65" ca="1" si="0">_xlfn.DAYS(TODAY(),D2)</f>
        <v>52</v>
      </c>
      <c r="AF2" s="15" t="s">
        <v>160</v>
      </c>
      <c r="AH2" s="17" t="s">
        <v>161</v>
      </c>
    </row>
    <row r="3" spans="1:37" x14ac:dyDescent="0.3">
      <c r="A3" s="16" t="s">
        <v>125</v>
      </c>
      <c r="B3" s="21">
        <v>20187</v>
      </c>
      <c r="C3" s="16" t="s">
        <v>162</v>
      </c>
      <c r="D3" s="19">
        <v>45901</v>
      </c>
      <c r="E3" s="19">
        <v>45909</v>
      </c>
      <c r="F3" s="20">
        <v>55705</v>
      </c>
      <c r="G3" s="16">
        <v>165</v>
      </c>
      <c r="I3" s="16" t="s">
        <v>102</v>
      </c>
      <c r="J3" s="21">
        <v>223225.75000000009</v>
      </c>
      <c r="K3" s="21">
        <v>554</v>
      </c>
      <c r="L3" s="19">
        <v>45916</v>
      </c>
      <c r="M3" s="19">
        <v>45902</v>
      </c>
      <c r="N3" s="19">
        <v>45904</v>
      </c>
      <c r="O3" s="16" t="s">
        <v>163</v>
      </c>
      <c r="P3" s="72">
        <v>37302.28</v>
      </c>
      <c r="Q3" s="20" t="s">
        <v>159</v>
      </c>
      <c r="R3" s="21">
        <v>631964522352</v>
      </c>
      <c r="S3" s="16" t="s">
        <v>39</v>
      </c>
      <c r="T3" s="16">
        <v>2</v>
      </c>
      <c r="U3" s="16">
        <v>14</v>
      </c>
      <c r="V3" s="16" t="s">
        <v>101</v>
      </c>
      <c r="W3" s="16" t="s">
        <v>87</v>
      </c>
      <c r="AD3" s="17">
        <f t="shared" ca="1" si="0"/>
        <v>52</v>
      </c>
      <c r="AF3" s="15" t="s">
        <v>160</v>
      </c>
      <c r="AH3" s="17" t="s">
        <v>161</v>
      </c>
    </row>
    <row r="4" spans="1:37" x14ac:dyDescent="0.3">
      <c r="A4" s="16" t="s">
        <v>60</v>
      </c>
      <c r="B4" s="21">
        <v>2737810049046</v>
      </c>
      <c r="C4" s="16" t="s">
        <v>164</v>
      </c>
      <c r="D4" s="19">
        <v>45901</v>
      </c>
      <c r="E4" s="19">
        <v>45916</v>
      </c>
      <c r="F4" s="20">
        <v>895389.60000000009</v>
      </c>
      <c r="G4" s="16">
        <v>3664</v>
      </c>
      <c r="I4" s="16" t="s">
        <v>102</v>
      </c>
      <c r="J4" s="21" t="s">
        <v>165</v>
      </c>
      <c r="K4" s="21">
        <v>2961</v>
      </c>
      <c r="L4" s="19">
        <v>45925</v>
      </c>
      <c r="M4" s="19">
        <v>45903</v>
      </c>
      <c r="N4" s="19">
        <v>45903</v>
      </c>
      <c r="O4" s="16" t="s">
        <v>166</v>
      </c>
      <c r="P4" s="72">
        <v>672163.85</v>
      </c>
      <c r="Q4" s="20" t="s">
        <v>167</v>
      </c>
      <c r="R4" s="21">
        <v>39937610112840</v>
      </c>
      <c r="S4" s="16" t="s">
        <v>39</v>
      </c>
      <c r="T4" s="16">
        <v>22</v>
      </c>
      <c r="U4" s="16">
        <v>107.95</v>
      </c>
      <c r="V4" s="16" t="s">
        <v>101</v>
      </c>
      <c r="W4" s="24" t="s">
        <v>81</v>
      </c>
      <c r="X4" s="19">
        <v>45925</v>
      </c>
      <c r="AD4" s="17">
        <f t="shared" ca="1" si="0"/>
        <v>52</v>
      </c>
      <c r="AF4" s="15" t="s">
        <v>160</v>
      </c>
      <c r="AH4" s="17" t="s">
        <v>161</v>
      </c>
    </row>
    <row r="5" spans="1:37" x14ac:dyDescent="0.3">
      <c r="A5" s="16" t="s">
        <v>60</v>
      </c>
      <c r="B5" s="21">
        <v>1881410110574</v>
      </c>
      <c r="C5" s="16" t="s">
        <v>168</v>
      </c>
      <c r="D5" s="19">
        <v>45901</v>
      </c>
      <c r="E5" s="19">
        <v>45916</v>
      </c>
      <c r="F5" s="20">
        <v>460176.50000000012</v>
      </c>
      <c r="G5" s="16">
        <v>1646</v>
      </c>
      <c r="I5" s="16" t="s">
        <v>102</v>
      </c>
      <c r="J5" s="21" t="s">
        <v>169</v>
      </c>
      <c r="K5" s="21">
        <v>630</v>
      </c>
      <c r="L5" s="19">
        <v>45913</v>
      </c>
      <c r="M5" s="19">
        <v>45902</v>
      </c>
      <c r="N5" s="19">
        <v>45902</v>
      </c>
      <c r="O5" s="16" t="s">
        <v>170</v>
      </c>
      <c r="P5" s="72">
        <v>136515.38</v>
      </c>
      <c r="Q5" s="20" t="s">
        <v>167</v>
      </c>
      <c r="R5" s="21">
        <v>39937610111915</v>
      </c>
      <c r="S5" s="16" t="s">
        <v>39</v>
      </c>
      <c r="T5" s="16">
        <v>6</v>
      </c>
      <c r="U5" s="16">
        <v>45.85</v>
      </c>
      <c r="V5" s="16" t="s">
        <v>101</v>
      </c>
      <c r="W5" s="25" t="s">
        <v>81</v>
      </c>
      <c r="X5" s="19">
        <v>45913</v>
      </c>
      <c r="AD5" s="17">
        <f t="shared" ca="1" si="0"/>
        <v>52</v>
      </c>
      <c r="AF5" s="15" t="s">
        <v>160</v>
      </c>
      <c r="AH5" s="17" t="s">
        <v>161</v>
      </c>
    </row>
    <row r="6" spans="1:37" x14ac:dyDescent="0.3">
      <c r="A6" s="16" t="s">
        <v>60</v>
      </c>
      <c r="B6" s="21">
        <v>2296110130665</v>
      </c>
      <c r="C6" s="16" t="s">
        <v>171</v>
      </c>
      <c r="D6" s="19">
        <v>45901</v>
      </c>
      <c r="E6" s="19">
        <v>45916</v>
      </c>
      <c r="F6" s="20">
        <v>461189.39999999979</v>
      </c>
      <c r="G6" s="16">
        <v>1772</v>
      </c>
      <c r="I6" s="16" t="s">
        <v>102</v>
      </c>
      <c r="J6" s="21" t="s">
        <v>172</v>
      </c>
      <c r="K6" s="21">
        <v>1364</v>
      </c>
      <c r="L6" s="19">
        <v>45915</v>
      </c>
      <c r="M6" s="19">
        <v>45904</v>
      </c>
      <c r="N6" s="19">
        <v>45904</v>
      </c>
      <c r="O6" s="16" t="s">
        <v>173</v>
      </c>
      <c r="P6" s="72">
        <v>337479.15</v>
      </c>
      <c r="Q6" s="20" t="s">
        <v>167</v>
      </c>
      <c r="R6" s="21">
        <v>39937610116373</v>
      </c>
      <c r="S6" s="16" t="s">
        <v>39</v>
      </c>
      <c r="T6" s="16">
        <v>10</v>
      </c>
      <c r="U6" s="16">
        <v>70</v>
      </c>
      <c r="V6" s="16" t="s">
        <v>174</v>
      </c>
      <c r="W6" s="24" t="s">
        <v>86</v>
      </c>
      <c r="AA6" s="16" t="s">
        <v>175</v>
      </c>
      <c r="AD6" s="17">
        <f t="shared" ca="1" si="0"/>
        <v>52</v>
      </c>
      <c r="AF6" s="15" t="s">
        <v>160</v>
      </c>
      <c r="AH6" s="17" t="s">
        <v>161</v>
      </c>
    </row>
    <row r="7" spans="1:37" x14ac:dyDescent="0.3">
      <c r="A7" s="16" t="s">
        <v>60</v>
      </c>
      <c r="B7" s="21">
        <v>27578010007879</v>
      </c>
      <c r="C7" s="16" t="s">
        <v>176</v>
      </c>
      <c r="D7" s="19">
        <v>45901</v>
      </c>
      <c r="E7" s="19">
        <v>45916</v>
      </c>
      <c r="F7" s="20">
        <v>180428.5</v>
      </c>
      <c r="G7" s="16">
        <v>633</v>
      </c>
      <c r="I7" s="16" t="s">
        <v>102</v>
      </c>
      <c r="J7" s="21" t="s">
        <v>177</v>
      </c>
      <c r="K7" s="21">
        <v>541</v>
      </c>
      <c r="L7" s="19">
        <v>45915</v>
      </c>
      <c r="M7" s="19">
        <v>45902</v>
      </c>
      <c r="N7" s="19">
        <v>45902</v>
      </c>
      <c r="O7" s="16" t="s">
        <v>178</v>
      </c>
      <c r="P7" s="72">
        <v>146543.60999999999</v>
      </c>
      <c r="Q7" s="20" t="s">
        <v>167</v>
      </c>
      <c r="R7" s="21">
        <v>39937610110666</v>
      </c>
      <c r="S7" s="16" t="s">
        <v>39</v>
      </c>
      <c r="T7" s="16">
        <v>5</v>
      </c>
      <c r="U7" s="16">
        <v>26.6</v>
      </c>
      <c r="V7" s="16" t="s">
        <v>101</v>
      </c>
      <c r="W7" s="24" t="s">
        <v>81</v>
      </c>
      <c r="X7" s="19">
        <v>45915</v>
      </c>
      <c r="AD7" s="17">
        <f t="shared" ca="1" si="0"/>
        <v>52</v>
      </c>
      <c r="AF7" s="15" t="s">
        <v>160</v>
      </c>
      <c r="AH7" s="17" t="s">
        <v>161</v>
      </c>
    </row>
    <row r="8" spans="1:37" x14ac:dyDescent="0.3">
      <c r="A8" s="16" t="s">
        <v>60</v>
      </c>
      <c r="B8" s="21">
        <v>5407410011228</v>
      </c>
      <c r="C8" s="16" t="s">
        <v>179</v>
      </c>
      <c r="D8" s="19">
        <v>45901</v>
      </c>
      <c r="E8" s="19">
        <v>45916</v>
      </c>
      <c r="F8" s="20">
        <v>98242.2</v>
      </c>
      <c r="G8" s="16">
        <v>477</v>
      </c>
      <c r="I8" s="16" t="s">
        <v>102</v>
      </c>
      <c r="J8" s="21" t="s">
        <v>180</v>
      </c>
      <c r="K8" s="21">
        <v>427</v>
      </c>
      <c r="L8" s="19">
        <v>45915</v>
      </c>
      <c r="M8" s="19">
        <v>45902</v>
      </c>
      <c r="N8" s="19">
        <v>45902</v>
      </c>
      <c r="O8" s="16" t="s">
        <v>181</v>
      </c>
      <c r="P8" s="72">
        <v>81243.42</v>
      </c>
      <c r="Q8" s="20" t="s">
        <v>167</v>
      </c>
      <c r="R8" s="21">
        <v>39937610111742</v>
      </c>
      <c r="S8" s="16" t="s">
        <v>39</v>
      </c>
      <c r="T8" s="16">
        <v>3</v>
      </c>
      <c r="U8" s="16">
        <v>19.7</v>
      </c>
      <c r="V8" s="16" t="s">
        <v>101</v>
      </c>
      <c r="W8" s="24" t="s">
        <v>81</v>
      </c>
      <c r="X8" s="19">
        <v>45915</v>
      </c>
      <c r="AD8" s="17">
        <f t="shared" ca="1" si="0"/>
        <v>52</v>
      </c>
      <c r="AF8" s="15" t="s">
        <v>160</v>
      </c>
      <c r="AH8" s="17" t="s">
        <v>161</v>
      </c>
    </row>
    <row r="9" spans="1:37" x14ac:dyDescent="0.3">
      <c r="A9" s="16" t="s">
        <v>60</v>
      </c>
      <c r="B9" s="21">
        <v>8524810035098</v>
      </c>
      <c r="C9" s="16" t="s">
        <v>182</v>
      </c>
      <c r="D9" s="19">
        <v>45901</v>
      </c>
      <c r="E9" s="19">
        <v>45916</v>
      </c>
      <c r="F9" s="20">
        <v>300043.8</v>
      </c>
      <c r="G9" s="16">
        <v>1164</v>
      </c>
      <c r="I9" s="16" t="s">
        <v>102</v>
      </c>
      <c r="J9" s="21" t="s">
        <v>183</v>
      </c>
      <c r="K9" s="21">
        <v>829</v>
      </c>
      <c r="L9" s="19">
        <v>45915</v>
      </c>
      <c r="M9" s="19">
        <v>45903</v>
      </c>
      <c r="N9" s="19">
        <v>45902</v>
      </c>
      <c r="O9" s="16" t="s">
        <v>184</v>
      </c>
      <c r="P9" s="72">
        <v>182579.58</v>
      </c>
      <c r="Q9" s="20" t="s">
        <v>167</v>
      </c>
      <c r="R9" s="21">
        <v>39937610113444</v>
      </c>
      <c r="S9" s="16" t="s">
        <v>39</v>
      </c>
      <c r="T9" s="16">
        <v>6</v>
      </c>
      <c r="U9" s="16">
        <v>35</v>
      </c>
      <c r="V9" s="16" t="s">
        <v>101</v>
      </c>
      <c r="W9" s="24" t="s">
        <v>81</v>
      </c>
      <c r="X9" s="19">
        <v>45915</v>
      </c>
      <c r="AD9" s="17">
        <f t="shared" ca="1" si="0"/>
        <v>52</v>
      </c>
      <c r="AF9" s="15" t="s">
        <v>160</v>
      </c>
      <c r="AH9" s="17" t="s">
        <v>161</v>
      </c>
    </row>
    <row r="10" spans="1:37" x14ac:dyDescent="0.3">
      <c r="A10" s="16" t="s">
        <v>60</v>
      </c>
      <c r="B10" s="21">
        <v>2883710027601</v>
      </c>
      <c r="C10" s="16" t="s">
        <v>185</v>
      </c>
      <c r="D10" s="19">
        <v>45901</v>
      </c>
      <c r="E10" s="19">
        <v>45916</v>
      </c>
      <c r="F10" s="20">
        <v>56329</v>
      </c>
      <c r="G10" s="16">
        <v>232</v>
      </c>
      <c r="I10" s="16" t="s">
        <v>102</v>
      </c>
      <c r="J10" s="21" t="s">
        <v>186</v>
      </c>
      <c r="K10" s="21">
        <v>209</v>
      </c>
      <c r="L10" s="19">
        <v>45916</v>
      </c>
      <c r="M10" s="19">
        <v>45903</v>
      </c>
      <c r="N10" s="19">
        <v>45903</v>
      </c>
      <c r="O10" s="16" t="s">
        <v>187</v>
      </c>
      <c r="P10" s="72">
        <v>47341.02</v>
      </c>
      <c r="Q10" s="20" t="s">
        <v>167</v>
      </c>
      <c r="R10" s="21">
        <v>39937610113293</v>
      </c>
      <c r="S10" s="16" t="s">
        <v>39</v>
      </c>
      <c r="T10" s="16">
        <v>1</v>
      </c>
      <c r="U10" s="16">
        <v>9.35</v>
      </c>
      <c r="V10" s="16" t="s">
        <v>101</v>
      </c>
      <c r="W10" s="24" t="s">
        <v>81</v>
      </c>
      <c r="X10" s="19">
        <v>45916</v>
      </c>
      <c r="AD10" s="17">
        <f t="shared" ca="1" si="0"/>
        <v>52</v>
      </c>
      <c r="AF10" s="15" t="s">
        <v>160</v>
      </c>
      <c r="AH10" s="17" t="s">
        <v>161</v>
      </c>
    </row>
    <row r="11" spans="1:37" x14ac:dyDescent="0.3">
      <c r="A11" s="16" t="s">
        <v>60</v>
      </c>
      <c r="B11" s="21">
        <v>2575910032284</v>
      </c>
      <c r="C11" s="16" t="s">
        <v>188</v>
      </c>
      <c r="D11" s="19">
        <v>45901</v>
      </c>
      <c r="E11" s="19">
        <v>45916</v>
      </c>
      <c r="F11" s="20">
        <v>425011.99999999988</v>
      </c>
      <c r="G11" s="16">
        <v>2027</v>
      </c>
      <c r="I11" s="16" t="s">
        <v>102</v>
      </c>
      <c r="J11" s="21" t="s">
        <v>189</v>
      </c>
      <c r="K11" s="21">
        <v>1680</v>
      </c>
      <c r="L11" s="19">
        <v>45915</v>
      </c>
      <c r="M11" s="19">
        <v>45903</v>
      </c>
      <c r="N11" s="19">
        <v>45902</v>
      </c>
      <c r="O11" s="16" t="s">
        <v>190</v>
      </c>
      <c r="P11" s="72">
        <v>340777.52</v>
      </c>
      <c r="Q11" s="20" t="s">
        <v>167</v>
      </c>
      <c r="R11" s="21">
        <v>39937610113330</v>
      </c>
      <c r="S11" s="16" t="s">
        <v>39</v>
      </c>
      <c r="T11" s="16">
        <v>10</v>
      </c>
      <c r="U11" s="16">
        <v>80.900000000000006</v>
      </c>
      <c r="V11" s="16" t="s">
        <v>101</v>
      </c>
      <c r="W11" s="24" t="s">
        <v>81</v>
      </c>
      <c r="X11" s="19">
        <v>45915</v>
      </c>
      <c r="AD11" s="17">
        <f t="shared" ca="1" si="0"/>
        <v>52</v>
      </c>
      <c r="AF11" s="15" t="s">
        <v>160</v>
      </c>
      <c r="AH11" s="17" t="s">
        <v>161</v>
      </c>
    </row>
    <row r="12" spans="1:37" x14ac:dyDescent="0.3">
      <c r="A12" s="16" t="s">
        <v>60</v>
      </c>
      <c r="B12" s="21">
        <v>1808810057342</v>
      </c>
      <c r="C12" s="16" t="s">
        <v>191</v>
      </c>
      <c r="D12" s="19">
        <v>45901</v>
      </c>
      <c r="E12" s="19">
        <v>45916</v>
      </c>
      <c r="F12" s="20">
        <v>278338.90000000002</v>
      </c>
      <c r="G12" s="16">
        <v>964</v>
      </c>
      <c r="I12" s="16" t="s">
        <v>102</v>
      </c>
      <c r="J12" s="21" t="s">
        <v>192</v>
      </c>
      <c r="K12" s="21">
        <v>723</v>
      </c>
      <c r="L12" s="19">
        <v>45915</v>
      </c>
      <c r="M12" s="19">
        <v>45902</v>
      </c>
      <c r="N12" s="19">
        <v>45902</v>
      </c>
      <c r="O12" s="16" t="s">
        <v>193</v>
      </c>
      <c r="P12" s="72">
        <v>168904.42</v>
      </c>
      <c r="Q12" s="20" t="s">
        <v>167</v>
      </c>
      <c r="R12" s="21">
        <v>39937610110143</v>
      </c>
      <c r="S12" s="16" t="s">
        <v>39</v>
      </c>
      <c r="T12" s="16">
        <v>4</v>
      </c>
      <c r="U12" s="16">
        <v>30.85</v>
      </c>
      <c r="V12" s="16" t="s">
        <v>101</v>
      </c>
      <c r="W12" s="24" t="s">
        <v>81</v>
      </c>
      <c r="X12" s="19">
        <v>45915</v>
      </c>
      <c r="AD12" s="17">
        <f t="shared" ca="1" si="0"/>
        <v>52</v>
      </c>
      <c r="AF12" s="15" t="s">
        <v>160</v>
      </c>
      <c r="AH12" s="17" t="s">
        <v>161</v>
      </c>
    </row>
    <row r="13" spans="1:37" x14ac:dyDescent="0.3">
      <c r="A13" s="16" t="s">
        <v>60</v>
      </c>
      <c r="B13" s="21">
        <v>5382910022136</v>
      </c>
      <c r="C13" s="16" t="s">
        <v>194</v>
      </c>
      <c r="D13" s="19">
        <v>45901</v>
      </c>
      <c r="E13" s="19">
        <v>45916</v>
      </c>
      <c r="F13" s="20">
        <v>397082.6999999999</v>
      </c>
      <c r="G13" s="16">
        <v>1928</v>
      </c>
      <c r="I13" s="16" t="s">
        <v>102</v>
      </c>
      <c r="J13" s="21" t="s">
        <v>195</v>
      </c>
      <c r="K13" s="21">
        <v>1566</v>
      </c>
      <c r="L13" s="19">
        <v>45915</v>
      </c>
      <c r="M13" s="19">
        <v>45902</v>
      </c>
      <c r="N13" s="19">
        <v>45902</v>
      </c>
      <c r="O13" s="16" t="s">
        <v>196</v>
      </c>
      <c r="P13" s="72">
        <v>301759.5</v>
      </c>
      <c r="Q13" s="20" t="s">
        <v>167</v>
      </c>
      <c r="R13" s="21">
        <v>39937610110272</v>
      </c>
      <c r="S13" s="16" t="s">
        <v>39</v>
      </c>
      <c r="T13" s="16">
        <v>9</v>
      </c>
      <c r="U13" s="16">
        <v>70.25</v>
      </c>
      <c r="V13" s="16" t="s">
        <v>101</v>
      </c>
      <c r="W13" s="24" t="s">
        <v>81</v>
      </c>
      <c r="X13" s="19">
        <v>45915</v>
      </c>
      <c r="AD13" s="17">
        <f t="shared" ca="1" si="0"/>
        <v>52</v>
      </c>
      <c r="AF13" s="15" t="s">
        <v>160</v>
      </c>
      <c r="AH13" s="17" t="s">
        <v>161</v>
      </c>
    </row>
    <row r="14" spans="1:37" x14ac:dyDescent="0.3">
      <c r="A14" s="16" t="s">
        <v>60</v>
      </c>
      <c r="B14" s="21">
        <v>2271110023228</v>
      </c>
      <c r="C14" s="16" t="s">
        <v>197</v>
      </c>
      <c r="D14" s="19">
        <v>45901</v>
      </c>
      <c r="E14" s="19">
        <v>45916</v>
      </c>
      <c r="F14" s="20">
        <v>34551.300000000003</v>
      </c>
      <c r="G14" s="16">
        <v>148</v>
      </c>
      <c r="I14" s="16" t="s">
        <v>102</v>
      </c>
      <c r="J14" s="21" t="s">
        <v>198</v>
      </c>
      <c r="K14" s="21">
        <v>148</v>
      </c>
      <c r="L14" s="19">
        <v>45912</v>
      </c>
      <c r="M14" s="19">
        <v>45902</v>
      </c>
      <c r="N14" s="19">
        <v>45902</v>
      </c>
      <c r="O14" s="16" t="s">
        <v>199</v>
      </c>
      <c r="P14" s="72">
        <v>34551.300000000003</v>
      </c>
      <c r="Q14" s="20" t="s">
        <v>167</v>
      </c>
      <c r="R14" s="21">
        <v>39937610111716</v>
      </c>
      <c r="S14" s="16" t="s">
        <v>39</v>
      </c>
      <c r="T14" s="16">
        <v>2</v>
      </c>
      <c r="U14" s="16">
        <v>6.4</v>
      </c>
      <c r="V14" s="16" t="s">
        <v>101</v>
      </c>
      <c r="W14" s="24" t="s">
        <v>81</v>
      </c>
      <c r="X14" s="19">
        <v>45912</v>
      </c>
      <c r="AD14" s="17">
        <f t="shared" ca="1" si="0"/>
        <v>52</v>
      </c>
      <c r="AF14" s="15" t="s">
        <v>160</v>
      </c>
      <c r="AH14" s="17" t="s">
        <v>161</v>
      </c>
    </row>
    <row r="15" spans="1:37" x14ac:dyDescent="0.3">
      <c r="A15" s="16" t="s">
        <v>60</v>
      </c>
      <c r="B15" s="21">
        <v>7164510011741</v>
      </c>
      <c r="C15" s="16" t="s">
        <v>200</v>
      </c>
      <c r="D15" s="19">
        <v>45901</v>
      </c>
      <c r="E15" s="19">
        <v>45916</v>
      </c>
      <c r="F15" s="20">
        <v>53225.900000000009</v>
      </c>
      <c r="G15" s="16">
        <v>212</v>
      </c>
      <c r="I15" s="16" t="s">
        <v>102</v>
      </c>
      <c r="J15" s="21" t="s">
        <v>201</v>
      </c>
      <c r="K15" s="21">
        <v>176</v>
      </c>
      <c r="L15" s="19">
        <v>45919</v>
      </c>
      <c r="M15" s="19">
        <v>45902</v>
      </c>
      <c r="N15" s="19">
        <v>45902</v>
      </c>
      <c r="O15" s="16" t="s">
        <v>202</v>
      </c>
      <c r="P15" s="72">
        <v>44207.1</v>
      </c>
      <c r="Q15" s="20" t="s">
        <v>167</v>
      </c>
      <c r="R15" s="21">
        <v>39937610110434</v>
      </c>
      <c r="S15" s="16" t="s">
        <v>39</v>
      </c>
      <c r="T15" s="16">
        <v>2</v>
      </c>
      <c r="U15" s="16">
        <v>9.4</v>
      </c>
      <c r="V15" s="16" t="s">
        <v>174</v>
      </c>
      <c r="W15" s="25" t="s">
        <v>86</v>
      </c>
      <c r="AA15" s="16" t="str">
        <f>_xlfn.XLOOKUP(R15,'[1]RENEE Appoinment'!$B:$B,'[1]RENEE Appoinment'!$D:$D)</f>
        <v>Document Re Share by Client</v>
      </c>
      <c r="AD15" s="17">
        <f t="shared" ca="1" si="0"/>
        <v>52</v>
      </c>
      <c r="AF15" s="15" t="s">
        <v>160</v>
      </c>
      <c r="AH15" s="17" t="s">
        <v>161</v>
      </c>
    </row>
    <row r="16" spans="1:37" x14ac:dyDescent="0.3">
      <c r="A16" s="16" t="s">
        <v>60</v>
      </c>
      <c r="B16" s="21">
        <v>6769410029778</v>
      </c>
      <c r="C16" s="16" t="s">
        <v>203</v>
      </c>
      <c r="D16" s="19">
        <v>45901</v>
      </c>
      <c r="E16" s="19">
        <v>45916</v>
      </c>
      <c r="F16" s="20">
        <v>673582.00000000023</v>
      </c>
      <c r="G16" s="16">
        <v>2312</v>
      </c>
      <c r="I16" s="16" t="s">
        <v>102</v>
      </c>
      <c r="J16" s="21" t="s">
        <v>204</v>
      </c>
      <c r="K16" s="21">
        <v>1486</v>
      </c>
      <c r="L16" s="19">
        <v>45915</v>
      </c>
      <c r="M16" s="19">
        <v>45902</v>
      </c>
      <c r="N16" s="19">
        <v>45902</v>
      </c>
      <c r="O16" s="16" t="s">
        <v>205</v>
      </c>
      <c r="P16" s="72">
        <v>296947.08</v>
      </c>
      <c r="Q16" s="20" t="s">
        <v>167</v>
      </c>
      <c r="R16" s="21">
        <v>39937610110935</v>
      </c>
      <c r="S16" s="16" t="s">
        <v>39</v>
      </c>
      <c r="T16" s="16">
        <v>10</v>
      </c>
      <c r="U16" s="16">
        <v>59.8</v>
      </c>
      <c r="V16" s="16" t="s">
        <v>101</v>
      </c>
      <c r="W16" s="24" t="s">
        <v>81</v>
      </c>
      <c r="X16" s="19">
        <v>45915</v>
      </c>
      <c r="AD16" s="17">
        <f t="shared" ca="1" si="0"/>
        <v>52</v>
      </c>
      <c r="AF16" s="15" t="s">
        <v>160</v>
      </c>
      <c r="AH16" s="17" t="s">
        <v>161</v>
      </c>
    </row>
    <row r="17" spans="1:34" x14ac:dyDescent="0.3">
      <c r="A17" s="16" t="s">
        <v>60</v>
      </c>
      <c r="B17" s="21">
        <v>6478410016791</v>
      </c>
      <c r="C17" s="16" t="s">
        <v>206</v>
      </c>
      <c r="D17" s="19">
        <v>45901</v>
      </c>
      <c r="E17" s="19">
        <v>45916</v>
      </c>
      <c r="F17" s="20">
        <v>158883.20000000001</v>
      </c>
      <c r="G17" s="16">
        <v>689</v>
      </c>
      <c r="I17" s="16" t="s">
        <v>102</v>
      </c>
      <c r="J17" s="21" t="s">
        <v>207</v>
      </c>
      <c r="K17" s="21">
        <v>561</v>
      </c>
      <c r="L17" s="19">
        <v>45915</v>
      </c>
      <c r="M17" s="19">
        <v>45903</v>
      </c>
      <c r="N17" s="19">
        <v>45903</v>
      </c>
      <c r="O17" s="16" t="s">
        <v>208</v>
      </c>
      <c r="P17" s="72">
        <v>114237.95</v>
      </c>
      <c r="Q17" s="20" t="s">
        <v>167</v>
      </c>
      <c r="R17" s="21">
        <v>39937610113072</v>
      </c>
      <c r="S17" s="16" t="s">
        <v>39</v>
      </c>
      <c r="T17" s="16">
        <v>4</v>
      </c>
      <c r="U17" s="16">
        <v>26.55</v>
      </c>
      <c r="V17" s="16" t="s">
        <v>101</v>
      </c>
      <c r="W17" s="24" t="s">
        <v>81</v>
      </c>
      <c r="X17" s="19">
        <v>45915</v>
      </c>
      <c r="AD17" s="17">
        <f t="shared" ca="1" si="0"/>
        <v>52</v>
      </c>
      <c r="AF17" s="15" t="s">
        <v>160</v>
      </c>
      <c r="AH17" s="17" t="s">
        <v>161</v>
      </c>
    </row>
    <row r="18" spans="1:34" x14ac:dyDescent="0.3">
      <c r="A18" s="16" t="s">
        <v>60</v>
      </c>
      <c r="B18" s="21">
        <v>2135510204099</v>
      </c>
      <c r="C18" s="16" t="s">
        <v>209</v>
      </c>
      <c r="D18" s="19">
        <v>45901</v>
      </c>
      <c r="E18" s="19">
        <v>45916</v>
      </c>
      <c r="F18" s="20">
        <v>113822.8</v>
      </c>
      <c r="G18" s="16">
        <v>478</v>
      </c>
      <c r="I18" s="16" t="s">
        <v>102</v>
      </c>
      <c r="J18" s="21" t="s">
        <v>210</v>
      </c>
      <c r="K18" s="21">
        <v>237</v>
      </c>
      <c r="L18" s="19">
        <v>45915</v>
      </c>
      <c r="M18" s="19">
        <v>45902</v>
      </c>
      <c r="N18" s="19">
        <v>45902</v>
      </c>
      <c r="O18" s="16" t="s">
        <v>211</v>
      </c>
      <c r="P18" s="72">
        <v>56531.29</v>
      </c>
      <c r="Q18" s="20" t="s">
        <v>167</v>
      </c>
      <c r="R18" s="21">
        <v>39937610111112</v>
      </c>
      <c r="S18" s="16" t="s">
        <v>39</v>
      </c>
      <c r="T18" s="16">
        <v>2</v>
      </c>
      <c r="U18" s="16">
        <v>8.6</v>
      </c>
      <c r="V18" s="16" t="s">
        <v>101</v>
      </c>
      <c r="W18" s="24" t="s">
        <v>81</v>
      </c>
      <c r="X18" s="19">
        <v>45915</v>
      </c>
      <c r="AD18" s="17">
        <f t="shared" ca="1" si="0"/>
        <v>52</v>
      </c>
      <c r="AF18" s="15" t="s">
        <v>160</v>
      </c>
      <c r="AH18" s="17" t="s">
        <v>161</v>
      </c>
    </row>
    <row r="19" spans="1:34" x14ac:dyDescent="0.3">
      <c r="A19" s="16" t="s">
        <v>60</v>
      </c>
      <c r="B19" s="21">
        <v>2011410046101</v>
      </c>
      <c r="C19" s="16" t="s">
        <v>212</v>
      </c>
      <c r="D19" s="19">
        <v>45901</v>
      </c>
      <c r="E19" s="19">
        <v>45916</v>
      </c>
      <c r="F19" s="20">
        <v>819962.5</v>
      </c>
      <c r="G19" s="16">
        <v>3554</v>
      </c>
      <c r="I19" s="16" t="s">
        <v>102</v>
      </c>
      <c r="J19" s="21" t="s">
        <v>213</v>
      </c>
      <c r="K19" s="21">
        <v>2208</v>
      </c>
      <c r="L19" s="19">
        <v>45913</v>
      </c>
      <c r="M19" s="19">
        <v>45904</v>
      </c>
      <c r="N19" s="19">
        <v>45904</v>
      </c>
      <c r="O19" s="16" t="s">
        <v>214</v>
      </c>
      <c r="P19" s="72">
        <v>489724.21</v>
      </c>
      <c r="Q19" s="20" t="s">
        <v>167</v>
      </c>
      <c r="R19" s="21">
        <v>39937610116480</v>
      </c>
      <c r="S19" s="16" t="s">
        <v>39</v>
      </c>
      <c r="T19" s="16">
        <v>17</v>
      </c>
      <c r="U19" s="16">
        <v>18</v>
      </c>
      <c r="V19" s="16" t="s">
        <v>101</v>
      </c>
      <c r="W19" s="25" t="s">
        <v>81</v>
      </c>
      <c r="X19" s="19">
        <v>45913</v>
      </c>
      <c r="AD19" s="17">
        <f t="shared" ca="1" si="0"/>
        <v>52</v>
      </c>
      <c r="AF19" s="15" t="s">
        <v>160</v>
      </c>
      <c r="AH19" s="17" t="s">
        <v>161</v>
      </c>
    </row>
    <row r="20" spans="1:34" x14ac:dyDescent="0.3">
      <c r="A20" s="16" t="s">
        <v>60</v>
      </c>
      <c r="B20" s="21">
        <v>2940010013797</v>
      </c>
      <c r="C20" s="16" t="s">
        <v>215</v>
      </c>
      <c r="D20" s="19">
        <v>45901</v>
      </c>
      <c r="E20" s="19">
        <v>45916</v>
      </c>
      <c r="F20" s="20">
        <v>360791.9</v>
      </c>
      <c r="G20" s="16">
        <v>1455</v>
      </c>
      <c r="I20" s="16" t="s">
        <v>102</v>
      </c>
      <c r="J20" s="21" t="s">
        <v>216</v>
      </c>
      <c r="K20" s="21">
        <v>1048</v>
      </c>
      <c r="L20" s="19">
        <v>45915</v>
      </c>
      <c r="M20" s="19">
        <v>45902</v>
      </c>
      <c r="N20" s="19">
        <v>45902</v>
      </c>
      <c r="O20" s="16" t="s">
        <v>217</v>
      </c>
      <c r="P20" s="72">
        <v>226408.69</v>
      </c>
      <c r="Q20" s="20" t="s">
        <v>167</v>
      </c>
      <c r="R20" s="21">
        <v>39937610111355</v>
      </c>
      <c r="S20" s="16" t="s">
        <v>39</v>
      </c>
      <c r="T20" s="16">
        <v>6</v>
      </c>
      <c r="U20" s="16">
        <v>46.15</v>
      </c>
      <c r="V20" s="16" t="s">
        <v>101</v>
      </c>
      <c r="W20" s="24" t="s">
        <v>81</v>
      </c>
      <c r="X20" s="19">
        <v>45915</v>
      </c>
      <c r="AD20" s="17">
        <f t="shared" ca="1" si="0"/>
        <v>52</v>
      </c>
      <c r="AF20" s="15" t="s">
        <v>160</v>
      </c>
      <c r="AH20" s="17" t="s">
        <v>161</v>
      </c>
    </row>
    <row r="21" spans="1:34" x14ac:dyDescent="0.3">
      <c r="A21" s="16" t="s">
        <v>60</v>
      </c>
      <c r="B21" s="21">
        <v>3226410015107</v>
      </c>
      <c r="C21" s="16" t="s">
        <v>218</v>
      </c>
      <c r="D21" s="19">
        <v>45901</v>
      </c>
      <c r="E21" s="19">
        <v>45916</v>
      </c>
      <c r="F21" s="20">
        <v>67257.400000000009</v>
      </c>
      <c r="G21" s="16">
        <v>311</v>
      </c>
      <c r="I21" s="16" t="s">
        <v>102</v>
      </c>
      <c r="J21" s="21" t="s">
        <v>219</v>
      </c>
      <c r="K21" s="21">
        <v>297</v>
      </c>
      <c r="L21" s="19">
        <v>45915</v>
      </c>
      <c r="M21" s="19">
        <v>45902</v>
      </c>
      <c r="N21" s="19">
        <v>45902</v>
      </c>
      <c r="O21" s="16" t="s">
        <v>220</v>
      </c>
      <c r="P21" s="72">
        <v>63827.39</v>
      </c>
      <c r="Q21" s="20" t="s">
        <v>167</v>
      </c>
      <c r="R21" s="21">
        <v>39937610110773</v>
      </c>
      <c r="S21" s="16" t="s">
        <v>39</v>
      </c>
      <c r="T21" s="16">
        <v>2</v>
      </c>
      <c r="U21" s="16">
        <v>17.45</v>
      </c>
      <c r="V21" s="16" t="s">
        <v>101</v>
      </c>
      <c r="W21" s="24" t="s">
        <v>81</v>
      </c>
      <c r="X21" s="19">
        <v>45915</v>
      </c>
      <c r="AD21" s="17">
        <f t="shared" ca="1" si="0"/>
        <v>52</v>
      </c>
      <c r="AF21" s="15" t="s">
        <v>160</v>
      </c>
      <c r="AH21" s="17" t="s">
        <v>161</v>
      </c>
    </row>
    <row r="22" spans="1:34" x14ac:dyDescent="0.3">
      <c r="A22" s="16" t="s">
        <v>60</v>
      </c>
      <c r="B22" s="21">
        <v>2273810088383</v>
      </c>
      <c r="C22" s="16" t="s">
        <v>221</v>
      </c>
      <c r="D22" s="19">
        <v>45901</v>
      </c>
      <c r="E22" s="19">
        <v>45916</v>
      </c>
      <c r="F22" s="20">
        <v>637091.70000000007</v>
      </c>
      <c r="G22" s="16">
        <v>2539</v>
      </c>
      <c r="I22" s="16" t="s">
        <v>102</v>
      </c>
      <c r="J22" s="21" t="s">
        <v>222</v>
      </c>
      <c r="K22" s="21">
        <v>1617</v>
      </c>
      <c r="L22" s="19">
        <v>45915</v>
      </c>
      <c r="M22" s="19">
        <v>45902</v>
      </c>
      <c r="N22" s="19">
        <v>45902</v>
      </c>
      <c r="O22" s="16" t="s">
        <v>223</v>
      </c>
      <c r="P22" s="72">
        <v>379551.2</v>
      </c>
      <c r="Q22" s="20" t="s">
        <v>167</v>
      </c>
      <c r="R22" s="21">
        <v>39937610111484</v>
      </c>
      <c r="S22" s="16" t="s">
        <v>39</v>
      </c>
      <c r="T22" s="16">
        <v>10</v>
      </c>
      <c r="U22" s="16">
        <v>70.95</v>
      </c>
      <c r="V22" s="16" t="s">
        <v>101</v>
      </c>
      <c r="W22" s="24" t="s">
        <v>81</v>
      </c>
      <c r="X22" s="19">
        <v>45915</v>
      </c>
      <c r="AD22" s="17">
        <f t="shared" ca="1" si="0"/>
        <v>52</v>
      </c>
      <c r="AF22" s="15" t="s">
        <v>160</v>
      </c>
      <c r="AH22" s="17" t="s">
        <v>161</v>
      </c>
    </row>
    <row r="23" spans="1:34" x14ac:dyDescent="0.3">
      <c r="A23" s="16" t="s">
        <v>60</v>
      </c>
      <c r="B23" s="21">
        <v>5625210036529</v>
      </c>
      <c r="C23" s="16" t="s">
        <v>224</v>
      </c>
      <c r="D23" s="19">
        <v>45901</v>
      </c>
      <c r="E23" s="19">
        <v>45916</v>
      </c>
      <c r="F23" s="20">
        <v>279991.59999999998</v>
      </c>
      <c r="G23" s="16">
        <v>1071</v>
      </c>
      <c r="I23" s="16" t="s">
        <v>102</v>
      </c>
      <c r="J23" s="21" t="s">
        <v>225</v>
      </c>
      <c r="K23" s="21">
        <v>633</v>
      </c>
      <c r="L23" s="19">
        <v>45915</v>
      </c>
      <c r="M23" s="19">
        <v>45902</v>
      </c>
      <c r="N23" s="19">
        <v>45902</v>
      </c>
      <c r="O23" s="16" t="s">
        <v>226</v>
      </c>
      <c r="P23" s="72">
        <v>89887.679999999993</v>
      </c>
      <c r="Q23" s="20" t="s">
        <v>167</v>
      </c>
      <c r="R23" s="21">
        <v>39937610110725</v>
      </c>
      <c r="S23" s="16" t="s">
        <v>39</v>
      </c>
      <c r="T23" s="16">
        <v>4</v>
      </c>
      <c r="U23" s="16">
        <v>27.65</v>
      </c>
      <c r="V23" s="16" t="s">
        <v>101</v>
      </c>
      <c r="W23" s="24" t="s">
        <v>81</v>
      </c>
      <c r="X23" s="19">
        <v>45915</v>
      </c>
      <c r="AD23" s="17">
        <f t="shared" ca="1" si="0"/>
        <v>52</v>
      </c>
      <c r="AF23" s="15" t="s">
        <v>160</v>
      </c>
      <c r="AH23" s="17" t="s">
        <v>161</v>
      </c>
    </row>
    <row r="24" spans="1:34" x14ac:dyDescent="0.3">
      <c r="A24" s="16" t="s">
        <v>60</v>
      </c>
      <c r="B24" s="21">
        <v>2549210026626</v>
      </c>
      <c r="C24" s="16" t="s">
        <v>227</v>
      </c>
      <c r="D24" s="19">
        <v>45901</v>
      </c>
      <c r="E24" s="19">
        <v>45916</v>
      </c>
      <c r="F24" s="20">
        <v>65734.899999999994</v>
      </c>
      <c r="G24" s="16">
        <v>257</v>
      </c>
      <c r="I24" s="16" t="s">
        <v>102</v>
      </c>
      <c r="J24" s="21" t="s">
        <v>228</v>
      </c>
      <c r="K24" s="21">
        <v>186</v>
      </c>
      <c r="L24" s="19">
        <v>45915</v>
      </c>
      <c r="M24" s="19">
        <v>45903</v>
      </c>
      <c r="N24" s="19">
        <v>45903</v>
      </c>
      <c r="O24" s="16" t="s">
        <v>229</v>
      </c>
      <c r="P24" s="72">
        <v>42382.23</v>
      </c>
      <c r="Q24" s="20" t="s">
        <v>167</v>
      </c>
      <c r="R24" s="21">
        <v>39937610113315</v>
      </c>
      <c r="S24" s="16" t="s">
        <v>39</v>
      </c>
      <c r="T24" s="16">
        <v>1</v>
      </c>
      <c r="U24" s="16">
        <v>9.75</v>
      </c>
      <c r="V24" s="16" t="s">
        <v>101</v>
      </c>
      <c r="W24" s="24" t="s">
        <v>81</v>
      </c>
      <c r="X24" s="19">
        <v>45915</v>
      </c>
      <c r="AD24" s="17">
        <f t="shared" ca="1" si="0"/>
        <v>52</v>
      </c>
      <c r="AF24" s="15" t="s">
        <v>160</v>
      </c>
      <c r="AH24" s="17" t="s">
        <v>161</v>
      </c>
    </row>
    <row r="25" spans="1:34" x14ac:dyDescent="0.3">
      <c r="A25" s="16" t="s">
        <v>60</v>
      </c>
      <c r="B25" s="21">
        <v>2867110028047</v>
      </c>
      <c r="C25" s="16" t="s">
        <v>230</v>
      </c>
      <c r="D25" s="19">
        <v>45901</v>
      </c>
      <c r="E25" s="19">
        <v>45916</v>
      </c>
      <c r="F25" s="20">
        <v>316730.40000000002</v>
      </c>
      <c r="G25" s="16">
        <v>1278</v>
      </c>
      <c r="I25" s="16" t="s">
        <v>102</v>
      </c>
      <c r="J25" s="21" t="s">
        <v>231</v>
      </c>
      <c r="K25" s="21">
        <v>985</v>
      </c>
      <c r="L25" s="19">
        <v>45918</v>
      </c>
      <c r="M25" s="19">
        <v>45902</v>
      </c>
      <c r="N25" s="19">
        <v>45902</v>
      </c>
      <c r="O25" s="16" t="s">
        <v>232</v>
      </c>
      <c r="P25" s="72">
        <v>219757.32</v>
      </c>
      <c r="Q25" s="20" t="s">
        <v>167</v>
      </c>
      <c r="R25" s="21">
        <v>39937610110806</v>
      </c>
      <c r="S25" s="16" t="s">
        <v>39</v>
      </c>
      <c r="T25" s="16">
        <v>6</v>
      </c>
      <c r="U25" s="16">
        <v>46.65</v>
      </c>
      <c r="V25" s="16" t="s">
        <v>101</v>
      </c>
      <c r="W25" s="25" t="s">
        <v>81</v>
      </c>
      <c r="X25" s="19">
        <v>45915</v>
      </c>
      <c r="AD25" s="17">
        <f t="shared" ca="1" si="0"/>
        <v>52</v>
      </c>
      <c r="AF25" s="15" t="s">
        <v>160</v>
      </c>
      <c r="AH25" s="17" t="s">
        <v>161</v>
      </c>
    </row>
    <row r="26" spans="1:34" x14ac:dyDescent="0.3">
      <c r="A26" s="16" t="s">
        <v>60</v>
      </c>
      <c r="B26" s="21">
        <v>3291910022466</v>
      </c>
      <c r="C26" s="16" t="s">
        <v>233</v>
      </c>
      <c r="D26" s="19">
        <v>45901</v>
      </c>
      <c r="E26" s="19">
        <v>45916</v>
      </c>
      <c r="F26" s="20">
        <v>154161.70000000001</v>
      </c>
      <c r="G26" s="16">
        <v>715</v>
      </c>
      <c r="I26" s="16" t="s">
        <v>102</v>
      </c>
      <c r="J26" s="21" t="s">
        <v>234</v>
      </c>
      <c r="K26" s="21">
        <v>513</v>
      </c>
      <c r="L26" s="19">
        <v>45915</v>
      </c>
      <c r="M26" s="19">
        <v>45902</v>
      </c>
      <c r="N26" s="19">
        <v>45902</v>
      </c>
      <c r="O26" s="16" t="s">
        <v>235</v>
      </c>
      <c r="P26" s="72">
        <v>123343.51</v>
      </c>
      <c r="Q26" s="20" t="s">
        <v>167</v>
      </c>
      <c r="R26" s="21">
        <v>39937610110390</v>
      </c>
      <c r="S26" s="16" t="s">
        <v>39</v>
      </c>
      <c r="T26" s="16">
        <v>3</v>
      </c>
      <c r="U26" s="16">
        <v>15.25</v>
      </c>
      <c r="V26" s="16" t="s">
        <v>101</v>
      </c>
      <c r="W26" s="24" t="s">
        <v>81</v>
      </c>
      <c r="X26" s="19">
        <v>45915</v>
      </c>
      <c r="AD26" s="17">
        <f t="shared" ca="1" si="0"/>
        <v>52</v>
      </c>
      <c r="AF26" s="15" t="s">
        <v>160</v>
      </c>
      <c r="AH26" s="17" t="s">
        <v>161</v>
      </c>
    </row>
    <row r="27" spans="1:34" x14ac:dyDescent="0.3">
      <c r="A27" s="16" t="s">
        <v>60</v>
      </c>
      <c r="B27" s="21">
        <v>1958610074267</v>
      </c>
      <c r="C27" s="16" t="s">
        <v>236</v>
      </c>
      <c r="D27" s="19">
        <v>45901</v>
      </c>
      <c r="E27" s="19">
        <v>45916</v>
      </c>
      <c r="F27" s="20">
        <v>945592.2000000003</v>
      </c>
      <c r="G27" s="16">
        <v>2544</v>
      </c>
      <c r="I27" s="16" t="s">
        <v>102</v>
      </c>
      <c r="J27" s="21" t="s">
        <v>237</v>
      </c>
      <c r="K27" s="21">
        <v>1368</v>
      </c>
      <c r="L27" s="19">
        <v>45915</v>
      </c>
      <c r="M27" s="19">
        <v>45902</v>
      </c>
      <c r="N27" s="19">
        <v>45902</v>
      </c>
      <c r="O27" s="16" t="s">
        <v>238</v>
      </c>
      <c r="P27" s="72">
        <v>353035.19</v>
      </c>
      <c r="Q27" s="20" t="s">
        <v>167</v>
      </c>
      <c r="R27" s="21">
        <v>39937610111252</v>
      </c>
      <c r="S27" s="16" t="s">
        <v>39</v>
      </c>
      <c r="T27" s="16">
        <v>9</v>
      </c>
      <c r="U27" s="16">
        <v>57.7</v>
      </c>
      <c r="V27" s="16" t="s">
        <v>101</v>
      </c>
      <c r="W27" s="24" t="s">
        <v>81</v>
      </c>
      <c r="X27" s="19">
        <v>45915</v>
      </c>
      <c r="AD27" s="17">
        <f t="shared" ca="1" si="0"/>
        <v>52</v>
      </c>
      <c r="AF27" s="15" t="s">
        <v>160</v>
      </c>
      <c r="AH27" s="17" t="s">
        <v>161</v>
      </c>
    </row>
    <row r="28" spans="1:34" x14ac:dyDescent="0.3">
      <c r="A28" s="16" t="s">
        <v>60</v>
      </c>
      <c r="B28" s="21">
        <v>2200910027332</v>
      </c>
      <c r="C28" s="16" t="s">
        <v>239</v>
      </c>
      <c r="D28" s="19">
        <v>45901</v>
      </c>
      <c r="E28" s="19">
        <v>45916</v>
      </c>
      <c r="F28" s="20">
        <v>381058.3</v>
      </c>
      <c r="G28" s="16">
        <v>1962</v>
      </c>
      <c r="I28" s="16" t="s">
        <v>102</v>
      </c>
      <c r="J28" s="21" t="s">
        <v>240</v>
      </c>
      <c r="K28" s="21">
        <v>1311</v>
      </c>
      <c r="L28" s="19">
        <v>45915</v>
      </c>
      <c r="M28" s="19">
        <v>45902</v>
      </c>
      <c r="N28" s="19">
        <v>45902</v>
      </c>
      <c r="O28" s="16" t="s">
        <v>241</v>
      </c>
      <c r="P28" s="72">
        <v>290759.71999999997</v>
      </c>
      <c r="Q28" s="20" t="s">
        <v>167</v>
      </c>
      <c r="R28" s="21">
        <v>39937610111591</v>
      </c>
      <c r="S28" s="16" t="s">
        <v>39</v>
      </c>
      <c r="T28" s="16">
        <v>11</v>
      </c>
      <c r="U28" s="16">
        <v>74.150000000000006</v>
      </c>
      <c r="V28" s="16" t="s">
        <v>101</v>
      </c>
      <c r="W28" s="24" t="s">
        <v>81</v>
      </c>
      <c r="X28" s="19">
        <v>45915</v>
      </c>
      <c r="AD28" s="17">
        <f t="shared" ca="1" si="0"/>
        <v>52</v>
      </c>
      <c r="AF28" s="15" t="s">
        <v>160</v>
      </c>
      <c r="AH28" s="17" t="s">
        <v>161</v>
      </c>
    </row>
    <row r="29" spans="1:34" x14ac:dyDescent="0.3">
      <c r="A29" s="16" t="s">
        <v>60</v>
      </c>
      <c r="B29" s="21">
        <v>1711010047164</v>
      </c>
      <c r="C29" s="16" t="s">
        <v>242</v>
      </c>
      <c r="D29" s="19">
        <v>45901</v>
      </c>
      <c r="E29" s="19">
        <v>45916</v>
      </c>
      <c r="F29" s="20">
        <v>179343.5</v>
      </c>
      <c r="G29" s="16">
        <v>896</v>
      </c>
      <c r="H29" s="21"/>
      <c r="I29" s="16" t="s">
        <v>102</v>
      </c>
      <c r="J29" s="21" t="s">
        <v>243</v>
      </c>
      <c r="K29" s="21">
        <v>630</v>
      </c>
      <c r="L29" s="19">
        <v>45915</v>
      </c>
      <c r="M29" s="19">
        <v>45902</v>
      </c>
      <c r="N29" s="19">
        <v>45902</v>
      </c>
      <c r="O29" s="16" t="s">
        <v>244</v>
      </c>
      <c r="P29" s="72">
        <v>136515.38</v>
      </c>
      <c r="Q29" s="20" t="s">
        <v>167</v>
      </c>
      <c r="R29" s="21">
        <v>39937610111425</v>
      </c>
      <c r="S29" s="16" t="s">
        <v>39</v>
      </c>
      <c r="T29" s="16">
        <v>5</v>
      </c>
      <c r="U29" s="16">
        <v>26.6</v>
      </c>
      <c r="V29" s="16" t="s">
        <v>101</v>
      </c>
      <c r="W29" s="24" t="s">
        <v>81</v>
      </c>
      <c r="X29" s="19">
        <v>45915</v>
      </c>
      <c r="AD29" s="17">
        <f t="shared" ca="1" si="0"/>
        <v>52</v>
      </c>
      <c r="AF29" s="15" t="s">
        <v>160</v>
      </c>
      <c r="AH29" s="17" t="s">
        <v>161</v>
      </c>
    </row>
    <row r="30" spans="1:34" x14ac:dyDescent="0.3">
      <c r="A30" s="16" t="s">
        <v>60</v>
      </c>
      <c r="B30" s="56">
        <v>1881310102368</v>
      </c>
      <c r="C30" s="16" t="s">
        <v>245</v>
      </c>
      <c r="D30" s="19">
        <v>45901</v>
      </c>
      <c r="E30" s="19">
        <v>45916</v>
      </c>
      <c r="F30" s="20">
        <v>35319.199999999997</v>
      </c>
      <c r="G30" s="16">
        <v>188</v>
      </c>
      <c r="I30" s="16" t="s">
        <v>102</v>
      </c>
      <c r="J30" s="21" t="s">
        <v>246</v>
      </c>
      <c r="K30" s="21">
        <v>297</v>
      </c>
      <c r="L30" s="19">
        <v>45915</v>
      </c>
      <c r="M30" s="19">
        <v>45902</v>
      </c>
      <c r="N30" s="19">
        <v>45902</v>
      </c>
      <c r="O30" s="16" t="s">
        <v>247</v>
      </c>
      <c r="P30" s="72">
        <v>24617.58</v>
      </c>
      <c r="Q30" s="20" t="s">
        <v>167</v>
      </c>
      <c r="R30" s="21">
        <v>39937610110250</v>
      </c>
      <c r="S30" s="16" t="s">
        <v>39</v>
      </c>
      <c r="T30" s="16">
        <v>1</v>
      </c>
      <c r="U30" s="16">
        <v>6.45</v>
      </c>
      <c r="V30" s="16" t="s">
        <v>101</v>
      </c>
      <c r="W30" s="24" t="s">
        <v>81</v>
      </c>
      <c r="X30" s="19">
        <v>45915</v>
      </c>
      <c r="AD30" s="17">
        <f t="shared" ca="1" si="0"/>
        <v>52</v>
      </c>
      <c r="AF30" s="15" t="s">
        <v>160</v>
      </c>
      <c r="AH30" s="17" t="s">
        <v>161</v>
      </c>
    </row>
    <row r="31" spans="1:34" x14ac:dyDescent="0.3">
      <c r="A31" s="16" t="s">
        <v>60</v>
      </c>
      <c r="B31" s="21">
        <v>1827310037733</v>
      </c>
      <c r="C31" s="16" t="s">
        <v>248</v>
      </c>
      <c r="D31" s="19">
        <v>45901</v>
      </c>
      <c r="E31" s="19">
        <v>45916</v>
      </c>
      <c r="F31" s="20">
        <v>183259.3</v>
      </c>
      <c r="G31" s="16">
        <v>765</v>
      </c>
      <c r="I31" s="16" t="s">
        <v>102</v>
      </c>
      <c r="J31" s="21" t="s">
        <v>249</v>
      </c>
      <c r="K31" s="21">
        <v>540</v>
      </c>
      <c r="L31" s="19">
        <v>45915</v>
      </c>
      <c r="M31" s="19">
        <v>45902</v>
      </c>
      <c r="N31" s="19">
        <v>45902</v>
      </c>
      <c r="O31" s="16" t="s">
        <v>250</v>
      </c>
      <c r="P31" s="72">
        <v>118904.79</v>
      </c>
      <c r="Q31" s="20" t="s">
        <v>167</v>
      </c>
      <c r="R31" s="21">
        <v>39937610110482</v>
      </c>
      <c r="S31" s="16" t="s">
        <v>39</v>
      </c>
      <c r="T31" s="16">
        <v>4</v>
      </c>
      <c r="U31" s="16">
        <v>23.6</v>
      </c>
      <c r="V31" s="16" t="s">
        <v>101</v>
      </c>
      <c r="W31" s="24" t="s">
        <v>81</v>
      </c>
      <c r="X31" s="19">
        <v>45915</v>
      </c>
      <c r="AD31" s="17">
        <f t="shared" ca="1" si="0"/>
        <v>52</v>
      </c>
      <c r="AF31" s="15" t="s">
        <v>160</v>
      </c>
      <c r="AH31" s="17" t="s">
        <v>161</v>
      </c>
    </row>
    <row r="32" spans="1:34" x14ac:dyDescent="0.3">
      <c r="A32" s="16" t="s">
        <v>60</v>
      </c>
      <c r="B32" s="21">
        <v>3224910011497</v>
      </c>
      <c r="C32" s="16" t="s">
        <v>251</v>
      </c>
      <c r="D32" s="19">
        <v>45901</v>
      </c>
      <c r="E32" s="19">
        <v>45916</v>
      </c>
      <c r="F32" s="20">
        <v>102074.7</v>
      </c>
      <c r="G32" s="16">
        <v>593</v>
      </c>
      <c r="I32" s="16" t="s">
        <v>102</v>
      </c>
      <c r="J32" s="21" t="s">
        <v>252</v>
      </c>
      <c r="K32" s="21">
        <v>419</v>
      </c>
      <c r="L32" s="19">
        <v>45915</v>
      </c>
      <c r="M32" s="19">
        <v>45902</v>
      </c>
      <c r="N32" s="19">
        <v>45902</v>
      </c>
      <c r="O32" s="16" t="s">
        <v>253</v>
      </c>
      <c r="P32" s="72">
        <v>70615.33</v>
      </c>
      <c r="Q32" s="20" t="s">
        <v>167</v>
      </c>
      <c r="R32" s="21">
        <v>39937610110600</v>
      </c>
      <c r="S32" s="16" t="s">
        <v>39</v>
      </c>
      <c r="T32" s="16">
        <v>2</v>
      </c>
      <c r="U32" s="16">
        <v>15.75</v>
      </c>
      <c r="V32" s="16" t="s">
        <v>174</v>
      </c>
      <c r="W32" s="25" t="s">
        <v>86</v>
      </c>
      <c r="AA32" s="16" t="str">
        <f>_xlfn.XLOOKUP(R32,'[1]RENEE Appoinment'!$B:$B,'[1]RENEE Appoinment'!$D:$D)</f>
        <v>Consignee Refused</v>
      </c>
      <c r="AD32" s="17">
        <f t="shared" ca="1" si="0"/>
        <v>52</v>
      </c>
      <c r="AF32" s="15" t="s">
        <v>160</v>
      </c>
      <c r="AH32" s="17" t="s">
        <v>161</v>
      </c>
    </row>
    <row r="33" spans="1:34" x14ac:dyDescent="0.3">
      <c r="A33" s="16" t="s">
        <v>60</v>
      </c>
      <c r="B33" s="56">
        <v>2888310026875</v>
      </c>
      <c r="C33" s="16" t="s">
        <v>254</v>
      </c>
      <c r="D33" s="19">
        <v>45901</v>
      </c>
      <c r="E33" s="19">
        <v>45916</v>
      </c>
      <c r="F33" s="20">
        <v>42420.7</v>
      </c>
      <c r="G33" s="16">
        <v>219</v>
      </c>
      <c r="I33" s="16" t="s">
        <v>102</v>
      </c>
      <c r="J33" s="21" t="s">
        <v>255</v>
      </c>
      <c r="K33" s="21">
        <v>157</v>
      </c>
      <c r="L33" s="19">
        <v>45915</v>
      </c>
      <c r="M33" s="19">
        <v>45902</v>
      </c>
      <c r="N33" s="19">
        <v>45902</v>
      </c>
      <c r="O33" s="16" t="s">
        <v>256</v>
      </c>
      <c r="P33" s="72">
        <v>36894.21</v>
      </c>
      <c r="Q33" s="20" t="s">
        <v>167</v>
      </c>
      <c r="R33" s="21">
        <v>39937610110460</v>
      </c>
      <c r="S33" s="16" t="s">
        <v>39</v>
      </c>
      <c r="T33" s="16">
        <v>1</v>
      </c>
      <c r="U33" s="16">
        <v>7.9</v>
      </c>
      <c r="V33" s="16" t="s">
        <v>101</v>
      </c>
      <c r="W33" s="24" t="s">
        <v>81</v>
      </c>
      <c r="X33" s="19">
        <v>45915</v>
      </c>
      <c r="AD33" s="17">
        <f t="shared" ca="1" si="0"/>
        <v>52</v>
      </c>
      <c r="AF33" s="15" t="s">
        <v>160</v>
      </c>
      <c r="AH33" s="17" t="s">
        <v>161</v>
      </c>
    </row>
    <row r="34" spans="1:34" x14ac:dyDescent="0.3">
      <c r="A34" s="16" t="s">
        <v>55</v>
      </c>
      <c r="B34" s="21" t="s">
        <v>257</v>
      </c>
      <c r="C34" s="16" t="s">
        <v>258</v>
      </c>
      <c r="D34" s="19">
        <v>45901</v>
      </c>
      <c r="E34" s="19">
        <v>45916</v>
      </c>
      <c r="F34" s="20">
        <v>7228.0663999999988</v>
      </c>
      <c r="G34" s="16">
        <v>25</v>
      </c>
      <c r="I34" s="16" t="s">
        <v>102</v>
      </c>
      <c r="J34" s="21" t="s">
        <v>259</v>
      </c>
      <c r="P34" s="72"/>
      <c r="V34" s="16" t="s">
        <v>260</v>
      </c>
      <c r="AD34" s="17">
        <f t="shared" ca="1" si="0"/>
        <v>52</v>
      </c>
      <c r="AF34" s="15" t="s">
        <v>160</v>
      </c>
      <c r="AH34" s="17" t="s">
        <v>161</v>
      </c>
    </row>
    <row r="35" spans="1:34" x14ac:dyDescent="0.3">
      <c r="A35" s="16" t="s">
        <v>55</v>
      </c>
      <c r="B35" s="21" t="s">
        <v>261</v>
      </c>
      <c r="C35" s="16" t="s">
        <v>262</v>
      </c>
      <c r="D35" s="19">
        <v>45901</v>
      </c>
      <c r="E35" s="19">
        <v>45916</v>
      </c>
      <c r="F35" s="20">
        <v>710265.4584</v>
      </c>
      <c r="G35" s="16">
        <v>2046</v>
      </c>
      <c r="I35" s="16" t="s">
        <v>102</v>
      </c>
      <c r="J35" s="21" t="s">
        <v>263</v>
      </c>
      <c r="K35" s="21">
        <v>668</v>
      </c>
      <c r="L35" s="19">
        <v>45910</v>
      </c>
      <c r="M35" s="19">
        <v>45906</v>
      </c>
      <c r="N35" s="19">
        <v>45906</v>
      </c>
      <c r="O35" s="16" t="s">
        <v>264</v>
      </c>
      <c r="P35" s="72">
        <v>281995.88</v>
      </c>
      <c r="Q35" s="20" t="s">
        <v>265</v>
      </c>
      <c r="R35" s="21">
        <v>100068753</v>
      </c>
      <c r="S35" s="16" t="s">
        <v>39</v>
      </c>
      <c r="T35" s="16">
        <v>14</v>
      </c>
      <c r="U35" s="16">
        <v>57.45</v>
      </c>
      <c r="V35" s="16" t="s">
        <v>101</v>
      </c>
      <c r="W35" s="24" t="s">
        <v>81</v>
      </c>
      <c r="X35" s="19">
        <v>45910</v>
      </c>
      <c r="AD35" s="17">
        <f t="shared" ca="1" si="0"/>
        <v>52</v>
      </c>
      <c r="AF35" s="15" t="s">
        <v>160</v>
      </c>
      <c r="AH35" s="17" t="s">
        <v>161</v>
      </c>
    </row>
    <row r="36" spans="1:34" x14ac:dyDescent="0.3">
      <c r="A36" s="16" t="s">
        <v>55</v>
      </c>
      <c r="B36" s="21" t="s">
        <v>266</v>
      </c>
      <c r="C36" s="16" t="s">
        <v>262</v>
      </c>
      <c r="D36" s="19">
        <v>45901</v>
      </c>
      <c r="E36" s="19">
        <v>45916</v>
      </c>
      <c r="F36" s="20">
        <v>2334581.3958000001</v>
      </c>
      <c r="G36" s="16">
        <v>4683</v>
      </c>
      <c r="I36" s="16" t="s">
        <v>102</v>
      </c>
      <c r="J36" s="21" t="s">
        <v>267</v>
      </c>
      <c r="K36" s="21">
        <v>1922</v>
      </c>
      <c r="L36" s="19">
        <v>45915</v>
      </c>
      <c r="M36" s="19">
        <v>45908</v>
      </c>
      <c r="N36" s="19">
        <v>45905</v>
      </c>
      <c r="O36" s="16" t="s">
        <v>268</v>
      </c>
      <c r="P36" s="72">
        <v>529025.02</v>
      </c>
      <c r="Q36" s="20" t="s">
        <v>265</v>
      </c>
      <c r="R36" s="21">
        <v>100068998</v>
      </c>
      <c r="S36" s="16" t="s">
        <v>39</v>
      </c>
      <c r="T36" s="16">
        <v>17</v>
      </c>
      <c r="U36" s="16">
        <v>99.85</v>
      </c>
      <c r="V36" s="16" t="s">
        <v>101</v>
      </c>
      <c r="W36" s="25" t="s">
        <v>81</v>
      </c>
      <c r="X36" s="19">
        <v>45915</v>
      </c>
      <c r="AD36" s="17">
        <f t="shared" ca="1" si="0"/>
        <v>52</v>
      </c>
      <c r="AF36" s="15" t="s">
        <v>160</v>
      </c>
      <c r="AH36" s="17" t="s">
        <v>161</v>
      </c>
    </row>
    <row r="37" spans="1:34" x14ac:dyDescent="0.3">
      <c r="A37" s="16" t="s">
        <v>55</v>
      </c>
      <c r="B37" s="21" t="s">
        <v>269</v>
      </c>
      <c r="C37" s="16" t="s">
        <v>258</v>
      </c>
      <c r="D37" s="19">
        <v>45901</v>
      </c>
      <c r="E37" s="19">
        <v>45916</v>
      </c>
      <c r="F37" s="20">
        <v>21037.995800000001</v>
      </c>
      <c r="G37" s="16">
        <v>59</v>
      </c>
      <c r="I37" s="16" t="s">
        <v>102</v>
      </c>
      <c r="J37" s="21" t="s">
        <v>270</v>
      </c>
      <c r="P37" s="72"/>
      <c r="V37" s="16" t="s">
        <v>260</v>
      </c>
      <c r="AD37" s="17">
        <f t="shared" ca="1" si="0"/>
        <v>52</v>
      </c>
      <c r="AF37" s="15" t="s">
        <v>160</v>
      </c>
      <c r="AH37" s="17" t="s">
        <v>161</v>
      </c>
    </row>
    <row r="38" spans="1:34" x14ac:dyDescent="0.3">
      <c r="A38" s="16" t="s">
        <v>55</v>
      </c>
      <c r="B38" s="21" t="s">
        <v>271</v>
      </c>
      <c r="C38" s="16" t="s">
        <v>272</v>
      </c>
      <c r="D38" s="19">
        <v>45901</v>
      </c>
      <c r="E38" s="19">
        <v>45916</v>
      </c>
      <c r="F38" s="20">
        <v>7560.0239999999994</v>
      </c>
      <c r="G38" s="16">
        <v>24</v>
      </c>
      <c r="P38" s="72"/>
      <c r="V38" s="16" t="s">
        <v>273</v>
      </c>
      <c r="AD38" s="17">
        <f t="shared" ca="1" si="0"/>
        <v>52</v>
      </c>
      <c r="AF38" s="15" t="s">
        <v>160</v>
      </c>
      <c r="AH38" s="17" t="s">
        <v>161</v>
      </c>
    </row>
    <row r="39" spans="1:34" x14ac:dyDescent="0.3">
      <c r="A39" s="16" t="s">
        <v>52</v>
      </c>
      <c r="B39" s="21" t="s">
        <v>274</v>
      </c>
      <c r="C39" s="16" t="s">
        <v>275</v>
      </c>
      <c r="D39" s="19">
        <v>45901</v>
      </c>
      <c r="E39" s="19">
        <v>45911</v>
      </c>
      <c r="F39" s="20">
        <v>11063.36</v>
      </c>
      <c r="G39" s="16">
        <v>32</v>
      </c>
      <c r="I39" s="16" t="s">
        <v>102</v>
      </c>
      <c r="K39" s="21">
        <v>32</v>
      </c>
      <c r="L39" s="19">
        <v>45912</v>
      </c>
      <c r="M39" s="19">
        <v>45903</v>
      </c>
      <c r="N39" s="19">
        <v>45903</v>
      </c>
      <c r="O39" s="16" t="s">
        <v>276</v>
      </c>
      <c r="P39" s="72">
        <v>11063.37</v>
      </c>
      <c r="Q39" s="20" t="s">
        <v>265</v>
      </c>
      <c r="R39" s="21">
        <v>100068422</v>
      </c>
      <c r="S39" s="16" t="s">
        <v>39</v>
      </c>
      <c r="T39" s="16">
        <v>1</v>
      </c>
      <c r="U39" s="16">
        <v>2</v>
      </c>
      <c r="V39" s="16" t="s">
        <v>101</v>
      </c>
      <c r="W39" s="24" t="s">
        <v>81</v>
      </c>
      <c r="X39" s="19">
        <v>45912</v>
      </c>
      <c r="AD39" s="17">
        <f t="shared" ca="1" si="0"/>
        <v>52</v>
      </c>
      <c r="AF39" s="15" t="s">
        <v>160</v>
      </c>
      <c r="AH39" s="17" t="s">
        <v>161</v>
      </c>
    </row>
    <row r="40" spans="1:34" x14ac:dyDescent="0.3">
      <c r="A40" s="16" t="s">
        <v>52</v>
      </c>
      <c r="B40" s="21" t="s">
        <v>277</v>
      </c>
      <c r="C40" s="16" t="s">
        <v>275</v>
      </c>
      <c r="D40" s="19">
        <v>45901</v>
      </c>
      <c r="E40" s="19">
        <v>45911</v>
      </c>
      <c r="F40" s="42">
        <v>4968.04</v>
      </c>
      <c r="G40" s="16">
        <v>48</v>
      </c>
      <c r="P40" s="72"/>
      <c r="V40" s="16" t="s">
        <v>273</v>
      </c>
      <c r="AD40" s="17">
        <f t="shared" ca="1" si="0"/>
        <v>52</v>
      </c>
      <c r="AF40" s="15" t="s">
        <v>160</v>
      </c>
      <c r="AH40" s="17" t="s">
        <v>161</v>
      </c>
    </row>
    <row r="41" spans="1:34" x14ac:dyDescent="0.3">
      <c r="A41" s="16" t="s">
        <v>52</v>
      </c>
      <c r="B41" s="21" t="s">
        <v>278</v>
      </c>
      <c r="C41" s="16" t="s">
        <v>275</v>
      </c>
      <c r="D41" s="19">
        <v>45901</v>
      </c>
      <c r="E41" s="19">
        <v>45911</v>
      </c>
      <c r="F41" s="20">
        <v>4235</v>
      </c>
      <c r="G41" s="16">
        <v>44</v>
      </c>
      <c r="P41" s="72"/>
      <c r="V41" s="16" t="s">
        <v>273</v>
      </c>
      <c r="AB41" s="21" t="s">
        <v>279</v>
      </c>
      <c r="AD41" s="17">
        <f t="shared" ca="1" si="0"/>
        <v>52</v>
      </c>
      <c r="AF41" s="15" t="e">
        <v>#REF!</v>
      </c>
      <c r="AH41" s="17" t="s">
        <v>161</v>
      </c>
    </row>
    <row r="42" spans="1:34" x14ac:dyDescent="0.3">
      <c r="A42" s="16" t="s">
        <v>52</v>
      </c>
      <c r="B42" s="21" t="s">
        <v>280</v>
      </c>
      <c r="C42" s="16" t="s">
        <v>281</v>
      </c>
      <c r="D42" s="19">
        <v>45901</v>
      </c>
      <c r="E42" s="19">
        <v>45911</v>
      </c>
      <c r="F42" s="20">
        <v>35366.1</v>
      </c>
      <c r="G42" s="16">
        <v>70</v>
      </c>
      <c r="I42" s="16" t="s">
        <v>102</v>
      </c>
      <c r="K42" s="21">
        <v>70</v>
      </c>
      <c r="L42" s="19">
        <v>45908</v>
      </c>
      <c r="M42" s="19">
        <v>45903</v>
      </c>
      <c r="N42" s="19">
        <v>45903</v>
      </c>
      <c r="O42" s="16" t="s">
        <v>282</v>
      </c>
      <c r="P42" s="72">
        <v>35366.1</v>
      </c>
      <c r="Q42" s="20" t="s">
        <v>265</v>
      </c>
      <c r="R42" s="21">
        <v>100068420</v>
      </c>
      <c r="S42" s="16" t="s">
        <v>39</v>
      </c>
      <c r="T42" s="16">
        <v>2</v>
      </c>
      <c r="U42" s="16">
        <v>21.8</v>
      </c>
      <c r="V42" s="16" t="s">
        <v>101</v>
      </c>
      <c r="W42" s="25" t="s">
        <v>81</v>
      </c>
      <c r="X42" s="19">
        <v>45908</v>
      </c>
      <c r="AD42" s="17">
        <f t="shared" ca="1" si="0"/>
        <v>52</v>
      </c>
      <c r="AF42" s="15" t="s">
        <v>160</v>
      </c>
      <c r="AH42" s="17" t="s">
        <v>161</v>
      </c>
    </row>
    <row r="43" spans="1:34" x14ac:dyDescent="0.3">
      <c r="A43" s="16" t="s">
        <v>52</v>
      </c>
      <c r="B43" s="21" t="s">
        <v>283</v>
      </c>
      <c r="C43" s="16" t="s">
        <v>281</v>
      </c>
      <c r="D43" s="19">
        <v>45901</v>
      </c>
      <c r="E43" s="19">
        <v>45911</v>
      </c>
      <c r="F43" s="20">
        <v>17286.5</v>
      </c>
      <c r="G43" s="16">
        <v>56</v>
      </c>
      <c r="I43" s="16" t="s">
        <v>102</v>
      </c>
      <c r="K43" s="21">
        <v>56</v>
      </c>
      <c r="L43" s="19">
        <v>45910</v>
      </c>
      <c r="M43" s="19">
        <v>45904</v>
      </c>
      <c r="N43" s="19">
        <v>45904</v>
      </c>
      <c r="O43" s="16" t="s">
        <v>284</v>
      </c>
      <c r="P43" s="72">
        <v>17286.5</v>
      </c>
      <c r="Q43" s="20" t="s">
        <v>265</v>
      </c>
      <c r="R43" s="21">
        <v>100068542</v>
      </c>
      <c r="S43" s="16" t="s">
        <v>39</v>
      </c>
      <c r="T43" s="16">
        <v>1</v>
      </c>
      <c r="U43" s="16">
        <v>5.0999999999999996</v>
      </c>
      <c r="V43" s="16" t="s">
        <v>101</v>
      </c>
      <c r="W43" s="24" t="s">
        <v>81</v>
      </c>
      <c r="X43" s="19">
        <v>45908</v>
      </c>
      <c r="AD43" s="17">
        <f t="shared" ca="1" si="0"/>
        <v>52</v>
      </c>
      <c r="AF43" s="15" t="s">
        <v>160</v>
      </c>
      <c r="AH43" s="17" t="s">
        <v>161</v>
      </c>
    </row>
    <row r="44" spans="1:34" x14ac:dyDescent="0.3">
      <c r="A44" s="16" t="s">
        <v>52</v>
      </c>
      <c r="B44" s="21" t="s">
        <v>285</v>
      </c>
      <c r="C44" s="16" t="s">
        <v>281</v>
      </c>
      <c r="D44" s="19">
        <v>45901</v>
      </c>
      <c r="E44" s="19">
        <v>45911</v>
      </c>
      <c r="F44" s="20">
        <v>126912.94</v>
      </c>
      <c r="G44" s="16">
        <v>298</v>
      </c>
      <c r="I44" s="16" t="s">
        <v>102</v>
      </c>
      <c r="K44" s="21">
        <v>250</v>
      </c>
      <c r="L44" s="19">
        <v>45908</v>
      </c>
      <c r="M44" s="19">
        <v>45903</v>
      </c>
      <c r="N44" s="19">
        <v>45903</v>
      </c>
      <c r="O44" s="16" t="s">
        <v>286</v>
      </c>
      <c r="P44" s="72">
        <v>111232.67</v>
      </c>
      <c r="Q44" s="20" t="s">
        <v>265</v>
      </c>
      <c r="R44" s="21">
        <v>100068430</v>
      </c>
      <c r="S44" s="16" t="s">
        <v>39</v>
      </c>
      <c r="T44" s="16">
        <v>1</v>
      </c>
      <c r="U44" s="16">
        <v>7.85</v>
      </c>
      <c r="V44" s="16" t="s">
        <v>101</v>
      </c>
      <c r="W44" s="25" t="s">
        <v>81</v>
      </c>
      <c r="X44" s="19">
        <v>45908</v>
      </c>
      <c r="AD44" s="17">
        <f t="shared" ca="1" si="0"/>
        <v>52</v>
      </c>
      <c r="AF44" s="15" t="s">
        <v>160</v>
      </c>
      <c r="AH44" s="17" t="s">
        <v>161</v>
      </c>
    </row>
    <row r="45" spans="1:34" x14ac:dyDescent="0.3">
      <c r="A45" s="16" t="s">
        <v>52</v>
      </c>
      <c r="B45" s="21" t="s">
        <v>287</v>
      </c>
      <c r="C45" s="16" t="s">
        <v>281</v>
      </c>
      <c r="D45" s="19">
        <v>45901</v>
      </c>
      <c r="E45" s="19">
        <v>45911</v>
      </c>
      <c r="F45" s="42">
        <v>3850</v>
      </c>
      <c r="G45" s="16">
        <v>40</v>
      </c>
      <c r="P45" s="72"/>
      <c r="V45" s="16" t="s">
        <v>273</v>
      </c>
      <c r="AD45" s="17">
        <f t="shared" ca="1" si="0"/>
        <v>52</v>
      </c>
      <c r="AF45" s="15" t="s">
        <v>160</v>
      </c>
      <c r="AH45" s="17" t="s">
        <v>161</v>
      </c>
    </row>
    <row r="46" spans="1:34" x14ac:dyDescent="0.3">
      <c r="A46" s="16" t="s">
        <v>52</v>
      </c>
      <c r="B46" s="21" t="s">
        <v>288</v>
      </c>
      <c r="C46" s="16" t="s">
        <v>289</v>
      </c>
      <c r="D46" s="19">
        <v>45901</v>
      </c>
      <c r="E46" s="19">
        <v>45911</v>
      </c>
      <c r="F46" s="20">
        <v>94294.2</v>
      </c>
      <c r="G46" s="16">
        <v>216</v>
      </c>
      <c r="I46" s="16" t="s">
        <v>102</v>
      </c>
      <c r="K46" s="21">
        <v>144</v>
      </c>
      <c r="L46" s="19">
        <v>45906</v>
      </c>
      <c r="M46" s="19">
        <v>45903</v>
      </c>
      <c r="N46" s="19">
        <v>45903</v>
      </c>
      <c r="O46" s="16" t="s">
        <v>290</v>
      </c>
      <c r="P46" s="72">
        <v>59182.21</v>
      </c>
      <c r="Q46" s="20" t="s">
        <v>265</v>
      </c>
      <c r="R46" s="21">
        <v>100068426</v>
      </c>
      <c r="S46" s="16" t="s">
        <v>39</v>
      </c>
      <c r="T46" s="16">
        <v>2</v>
      </c>
      <c r="U46" s="16">
        <v>12.25</v>
      </c>
      <c r="V46" s="16" t="s">
        <v>101</v>
      </c>
      <c r="W46" s="24" t="s">
        <v>81</v>
      </c>
      <c r="X46" s="19">
        <v>45906</v>
      </c>
      <c r="AD46" s="17">
        <f t="shared" ca="1" si="0"/>
        <v>52</v>
      </c>
      <c r="AF46" s="15" t="s">
        <v>160</v>
      </c>
      <c r="AH46" s="17" t="s">
        <v>161</v>
      </c>
    </row>
    <row r="47" spans="1:34" x14ac:dyDescent="0.3">
      <c r="A47" s="16" t="s">
        <v>52</v>
      </c>
      <c r="B47" s="21" t="s">
        <v>291</v>
      </c>
      <c r="C47" s="16" t="s">
        <v>289</v>
      </c>
      <c r="D47" s="19">
        <v>45901</v>
      </c>
      <c r="E47" s="19">
        <v>45911</v>
      </c>
      <c r="F47" s="20">
        <v>18249</v>
      </c>
      <c r="G47" s="16">
        <v>66</v>
      </c>
      <c r="I47" s="16" t="s">
        <v>102</v>
      </c>
      <c r="K47" s="21">
        <v>66</v>
      </c>
      <c r="L47" s="19">
        <v>45909</v>
      </c>
      <c r="M47" s="19">
        <v>45903</v>
      </c>
      <c r="N47" s="19">
        <v>45903</v>
      </c>
      <c r="O47" s="16" t="s">
        <v>292</v>
      </c>
      <c r="P47" s="72">
        <v>18249</v>
      </c>
      <c r="Q47" s="20" t="s">
        <v>265</v>
      </c>
      <c r="R47" s="21">
        <v>100068431</v>
      </c>
      <c r="S47" s="16" t="s">
        <v>39</v>
      </c>
      <c r="T47" s="16">
        <v>1</v>
      </c>
      <c r="U47" s="16">
        <v>5.45</v>
      </c>
      <c r="V47" s="16" t="s">
        <v>101</v>
      </c>
      <c r="W47" s="24" t="s">
        <v>81</v>
      </c>
      <c r="X47" s="19">
        <v>45909</v>
      </c>
      <c r="AD47" s="17">
        <f t="shared" ca="1" si="0"/>
        <v>52</v>
      </c>
      <c r="AF47" s="15" t="s">
        <v>160</v>
      </c>
      <c r="AH47" s="17" t="s">
        <v>161</v>
      </c>
    </row>
    <row r="48" spans="1:34" x14ac:dyDescent="0.3">
      <c r="A48" s="16" t="s">
        <v>52</v>
      </c>
      <c r="B48" s="21" t="s">
        <v>293</v>
      </c>
      <c r="C48" s="16" t="s">
        <v>289</v>
      </c>
      <c r="D48" s="19">
        <v>45901</v>
      </c>
      <c r="E48" s="19">
        <v>45911</v>
      </c>
      <c r="F48" s="20">
        <v>7122.5</v>
      </c>
      <c r="G48" s="16">
        <v>74</v>
      </c>
      <c r="P48" s="72"/>
      <c r="V48" s="16" t="s">
        <v>273</v>
      </c>
      <c r="AB48" s="21" t="s">
        <v>294</v>
      </c>
      <c r="AD48" s="17">
        <f t="shared" ca="1" si="0"/>
        <v>52</v>
      </c>
      <c r="AF48" s="15" t="s">
        <v>160</v>
      </c>
      <c r="AH48" s="17" t="s">
        <v>161</v>
      </c>
    </row>
    <row r="49" spans="1:34" x14ac:dyDescent="0.3">
      <c r="A49" s="16" t="s">
        <v>55</v>
      </c>
      <c r="B49" s="21" t="s">
        <v>261</v>
      </c>
      <c r="C49" s="16" t="s">
        <v>262</v>
      </c>
      <c r="D49" s="19">
        <v>45901</v>
      </c>
      <c r="E49" s="19">
        <v>45916</v>
      </c>
      <c r="F49" s="20">
        <v>428269.5784</v>
      </c>
      <c r="G49" s="21">
        <v>1378</v>
      </c>
      <c r="I49" s="16" t="s">
        <v>102</v>
      </c>
      <c r="J49" s="21" t="s">
        <v>295</v>
      </c>
      <c r="K49" s="21">
        <v>1378</v>
      </c>
      <c r="L49" s="19">
        <v>45927</v>
      </c>
      <c r="M49" s="19">
        <v>45919</v>
      </c>
      <c r="N49" s="19">
        <v>45909</v>
      </c>
      <c r="O49" s="16" t="s">
        <v>296</v>
      </c>
      <c r="P49" s="76">
        <v>428269.58</v>
      </c>
      <c r="Q49" s="20" t="s">
        <v>265</v>
      </c>
      <c r="R49" s="21" t="s">
        <v>297</v>
      </c>
      <c r="S49" s="16" t="s">
        <v>39</v>
      </c>
      <c r="T49" s="16">
        <v>7</v>
      </c>
      <c r="U49" s="16">
        <v>34.049999999999997</v>
      </c>
      <c r="V49" s="16" t="s">
        <v>101</v>
      </c>
      <c r="W49" s="16" t="s">
        <v>86</v>
      </c>
      <c r="AA49" s="16" t="s">
        <v>298</v>
      </c>
      <c r="AD49" s="17">
        <f t="shared" ca="1" si="0"/>
        <v>52</v>
      </c>
      <c r="AH49" s="17" t="s">
        <v>161</v>
      </c>
    </row>
    <row r="50" spans="1:34" x14ac:dyDescent="0.3">
      <c r="A50" s="16" t="s">
        <v>61</v>
      </c>
      <c r="B50" s="21" t="s">
        <v>299</v>
      </c>
      <c r="C50" s="16" t="s">
        <v>300</v>
      </c>
      <c r="D50" s="19">
        <v>45901.498611111107</v>
      </c>
      <c r="E50" s="19">
        <v>45946.999305555553</v>
      </c>
      <c r="F50" s="20">
        <v>52063.199999999997</v>
      </c>
      <c r="G50" s="16">
        <v>168</v>
      </c>
      <c r="H50" s="16">
        <v>168</v>
      </c>
      <c r="I50" s="16" t="s">
        <v>102</v>
      </c>
      <c r="K50" s="21">
        <v>168</v>
      </c>
      <c r="L50" s="19">
        <v>45913</v>
      </c>
      <c r="M50" s="19">
        <v>45903</v>
      </c>
      <c r="N50" s="19">
        <v>45903</v>
      </c>
      <c r="O50" s="16" t="s">
        <v>301</v>
      </c>
      <c r="P50" s="72">
        <v>52063.199999999997</v>
      </c>
      <c r="Q50" s="20" t="s">
        <v>167</v>
      </c>
      <c r="R50" s="21">
        <v>39937610113514</v>
      </c>
      <c r="S50" s="16" t="s">
        <v>39</v>
      </c>
      <c r="T50" s="16">
        <v>3</v>
      </c>
      <c r="U50" s="16">
        <v>9.15</v>
      </c>
      <c r="V50" s="16" t="s">
        <v>101</v>
      </c>
      <c r="W50" s="25" t="s">
        <v>81</v>
      </c>
      <c r="X50" s="19">
        <v>45913</v>
      </c>
      <c r="Z50" s="16" t="s">
        <v>302</v>
      </c>
      <c r="AD50" s="17">
        <f t="shared" ca="1" si="0"/>
        <v>52</v>
      </c>
      <c r="AF50" s="15" t="s">
        <v>160</v>
      </c>
      <c r="AH50" s="17" t="s">
        <v>161</v>
      </c>
    </row>
    <row r="51" spans="1:34" x14ac:dyDescent="0.3">
      <c r="A51" s="16" t="s">
        <v>61</v>
      </c>
      <c r="B51" s="21" t="s">
        <v>303</v>
      </c>
      <c r="C51" s="16" t="s">
        <v>304</v>
      </c>
      <c r="D51" s="19">
        <v>45901.498611111107</v>
      </c>
      <c r="E51" s="19">
        <v>45946.999305555553</v>
      </c>
      <c r="F51" s="20">
        <v>15120</v>
      </c>
      <c r="G51" s="16">
        <v>48</v>
      </c>
      <c r="H51" s="16">
        <v>48</v>
      </c>
      <c r="I51" s="16" t="s">
        <v>102</v>
      </c>
      <c r="K51" s="21">
        <v>48</v>
      </c>
      <c r="L51" s="19">
        <v>45912</v>
      </c>
      <c r="M51" s="19">
        <v>45903</v>
      </c>
      <c r="N51" s="19">
        <v>45902</v>
      </c>
      <c r="O51" s="16" t="s">
        <v>305</v>
      </c>
      <c r="P51" s="72">
        <v>15120</v>
      </c>
      <c r="Q51" s="20" t="s">
        <v>167</v>
      </c>
      <c r="R51" s="21">
        <v>39937610113831</v>
      </c>
      <c r="S51" s="16" t="s">
        <v>39</v>
      </c>
      <c r="T51" s="16">
        <v>1</v>
      </c>
      <c r="U51" s="16">
        <v>2.6</v>
      </c>
      <c r="V51" s="16" t="s">
        <v>101</v>
      </c>
      <c r="W51" s="24" t="s">
        <v>81</v>
      </c>
      <c r="X51" s="19">
        <v>45912</v>
      </c>
      <c r="Z51" s="16" t="s">
        <v>306</v>
      </c>
      <c r="AD51" s="17">
        <f t="shared" ca="1" si="0"/>
        <v>52</v>
      </c>
      <c r="AF51" s="15" t="s">
        <v>160</v>
      </c>
      <c r="AH51" s="17" t="s">
        <v>161</v>
      </c>
    </row>
    <row r="52" spans="1:34" x14ac:dyDescent="0.3">
      <c r="A52" s="16" t="s">
        <v>61</v>
      </c>
      <c r="B52" s="21" t="s">
        <v>307</v>
      </c>
      <c r="C52" s="16" t="s">
        <v>308</v>
      </c>
      <c r="D52" s="19">
        <v>45901.498611111107</v>
      </c>
      <c r="E52" s="19">
        <v>45946.999305555553</v>
      </c>
      <c r="F52" s="20">
        <v>74709.600000000006</v>
      </c>
      <c r="G52" s="16">
        <v>240</v>
      </c>
      <c r="H52" s="16">
        <v>240</v>
      </c>
      <c r="I52" s="16" t="s">
        <v>102</v>
      </c>
      <c r="K52" s="21">
        <v>96</v>
      </c>
      <c r="L52" s="19">
        <v>45912</v>
      </c>
      <c r="M52" s="19">
        <v>45903</v>
      </c>
      <c r="N52" s="19">
        <v>45902</v>
      </c>
      <c r="O52" s="16" t="s">
        <v>309</v>
      </c>
      <c r="P52" s="72">
        <v>29349.61</v>
      </c>
      <c r="Q52" s="20" t="s">
        <v>167</v>
      </c>
      <c r="R52" s="21">
        <v>39937610113875</v>
      </c>
      <c r="S52" s="16" t="s">
        <v>39</v>
      </c>
      <c r="T52" s="16">
        <v>5</v>
      </c>
      <c r="U52" s="16">
        <v>13.8</v>
      </c>
      <c r="V52" s="16" t="s">
        <v>101</v>
      </c>
      <c r="W52" s="24" t="s">
        <v>106</v>
      </c>
      <c r="X52" s="19">
        <v>45913</v>
      </c>
      <c r="Z52" s="16" t="s">
        <v>310</v>
      </c>
      <c r="AD52" s="17">
        <f t="shared" ca="1" si="0"/>
        <v>52</v>
      </c>
      <c r="AF52" s="15" t="s">
        <v>160</v>
      </c>
      <c r="AH52" s="17" t="s">
        <v>161</v>
      </c>
    </row>
    <row r="53" spans="1:34" x14ac:dyDescent="0.3">
      <c r="A53" s="16" t="s">
        <v>61</v>
      </c>
      <c r="B53" s="21" t="s">
        <v>311</v>
      </c>
      <c r="C53" s="16" t="s">
        <v>312</v>
      </c>
      <c r="D53" s="19">
        <v>45901.498611111107</v>
      </c>
      <c r="E53" s="19">
        <v>45946.999305555553</v>
      </c>
      <c r="F53" s="20">
        <v>52063.199999999997</v>
      </c>
      <c r="G53" s="16">
        <v>168</v>
      </c>
      <c r="H53" s="35">
        <v>168</v>
      </c>
      <c r="I53" s="35" t="s">
        <v>102</v>
      </c>
      <c r="J53" s="38"/>
      <c r="K53" s="38">
        <v>168</v>
      </c>
      <c r="L53" s="36">
        <v>45915</v>
      </c>
      <c r="M53" s="36">
        <v>45903</v>
      </c>
      <c r="N53" s="36">
        <v>45902</v>
      </c>
      <c r="O53" s="35" t="s">
        <v>313</v>
      </c>
      <c r="P53" s="85">
        <v>52063.199999999997</v>
      </c>
      <c r="Q53" s="37" t="s">
        <v>167</v>
      </c>
      <c r="R53" s="38">
        <v>39937610113680</v>
      </c>
      <c r="S53" s="35" t="s">
        <v>39</v>
      </c>
      <c r="T53" s="35">
        <v>3</v>
      </c>
      <c r="U53" s="35">
        <v>7.1</v>
      </c>
      <c r="V53" s="35" t="s">
        <v>101</v>
      </c>
      <c r="W53" s="24" t="s">
        <v>81</v>
      </c>
      <c r="X53" s="36">
        <v>45915</v>
      </c>
      <c r="Y53" s="35"/>
      <c r="Z53" s="35" t="s">
        <v>314</v>
      </c>
      <c r="AA53" s="35"/>
      <c r="AB53" s="38"/>
      <c r="AC53" s="35"/>
      <c r="AD53" s="17">
        <f t="shared" ca="1" si="0"/>
        <v>52</v>
      </c>
      <c r="AF53" s="15" t="s">
        <v>160</v>
      </c>
      <c r="AH53" s="17" t="s">
        <v>161</v>
      </c>
    </row>
    <row r="54" spans="1:34" x14ac:dyDescent="0.3">
      <c r="A54" s="16" t="s">
        <v>61</v>
      </c>
      <c r="B54" s="21" t="s">
        <v>315</v>
      </c>
      <c r="C54" s="16" t="s">
        <v>316</v>
      </c>
      <c r="D54" s="19">
        <v>45901.498611111107</v>
      </c>
      <c r="E54" s="19">
        <v>45946.999305555553</v>
      </c>
      <c r="F54" s="20">
        <v>9231.6</v>
      </c>
      <c r="G54" s="16">
        <v>36</v>
      </c>
      <c r="H54" s="16">
        <v>36</v>
      </c>
      <c r="I54" s="16" t="s">
        <v>102</v>
      </c>
      <c r="K54" s="21">
        <v>36</v>
      </c>
      <c r="L54" s="19">
        <v>45915</v>
      </c>
      <c r="M54" s="19">
        <v>45903</v>
      </c>
      <c r="N54" s="19">
        <v>45902</v>
      </c>
      <c r="O54" s="16" t="s">
        <v>317</v>
      </c>
      <c r="P54" s="72">
        <v>9231.6</v>
      </c>
      <c r="Q54" s="20" t="s">
        <v>167</v>
      </c>
      <c r="R54" s="21">
        <v>39937610113816</v>
      </c>
      <c r="S54" s="16" t="s">
        <v>39</v>
      </c>
      <c r="T54" s="16">
        <v>1</v>
      </c>
      <c r="U54" s="16">
        <v>3.05</v>
      </c>
      <c r="V54" s="16" t="s">
        <v>101</v>
      </c>
      <c r="W54" s="24" t="s">
        <v>81</v>
      </c>
      <c r="X54" s="19">
        <v>45915</v>
      </c>
      <c r="Z54" s="16" t="s">
        <v>318</v>
      </c>
      <c r="AD54" s="17">
        <f t="shared" ca="1" si="0"/>
        <v>52</v>
      </c>
      <c r="AE54" s="16"/>
      <c r="AF54" s="3" t="s">
        <v>160</v>
      </c>
      <c r="AG54" s="16"/>
      <c r="AH54" s="17" t="s">
        <v>161</v>
      </c>
    </row>
    <row r="55" spans="1:34" x14ac:dyDescent="0.3">
      <c r="A55" s="16" t="s">
        <v>61</v>
      </c>
      <c r="B55" s="21" t="s">
        <v>319</v>
      </c>
      <c r="C55" s="16" t="s">
        <v>320</v>
      </c>
      <c r="D55" s="19">
        <v>45901.499305555553</v>
      </c>
      <c r="E55" s="19">
        <v>45946.999305555553</v>
      </c>
      <c r="F55" s="20">
        <v>28131.599999999999</v>
      </c>
      <c r="G55" s="16">
        <v>96</v>
      </c>
      <c r="H55" s="31">
        <v>96</v>
      </c>
      <c r="I55" s="31" t="s">
        <v>102</v>
      </c>
      <c r="J55" s="34"/>
      <c r="K55" s="34">
        <v>96</v>
      </c>
      <c r="L55" s="32">
        <v>45912</v>
      </c>
      <c r="M55" s="32">
        <v>45903</v>
      </c>
      <c r="N55" s="32">
        <v>45902</v>
      </c>
      <c r="O55" s="31" t="s">
        <v>321</v>
      </c>
      <c r="P55" s="86">
        <v>28131.599999999999</v>
      </c>
      <c r="Q55" s="33" t="s">
        <v>167</v>
      </c>
      <c r="R55" s="34">
        <v>39937610113960</v>
      </c>
      <c r="S55" s="31" t="s">
        <v>39</v>
      </c>
      <c r="T55" s="31">
        <v>2</v>
      </c>
      <c r="U55" s="31">
        <v>5.5</v>
      </c>
      <c r="V55" s="51" t="s">
        <v>101</v>
      </c>
      <c r="W55" s="24" t="s">
        <v>81</v>
      </c>
      <c r="X55" s="19">
        <v>45912</v>
      </c>
      <c r="Y55" s="31"/>
      <c r="Z55" s="31" t="s">
        <v>322</v>
      </c>
      <c r="AA55" s="31"/>
      <c r="AB55" s="34"/>
      <c r="AC55" s="31"/>
      <c r="AD55" s="17">
        <f t="shared" ca="1" si="0"/>
        <v>52</v>
      </c>
      <c r="AF55" s="15" t="s">
        <v>160</v>
      </c>
      <c r="AH55" s="17" t="s">
        <v>161</v>
      </c>
    </row>
    <row r="56" spans="1:34" x14ac:dyDescent="0.3">
      <c r="A56" s="16" t="s">
        <v>61</v>
      </c>
      <c r="B56" s="21" t="s">
        <v>323</v>
      </c>
      <c r="C56" s="16" t="s">
        <v>324</v>
      </c>
      <c r="D56" s="19">
        <v>45901.499305555553</v>
      </c>
      <c r="E56" s="19">
        <v>45946.999305555553</v>
      </c>
      <c r="F56" s="20">
        <v>28980</v>
      </c>
      <c r="G56" s="16">
        <v>84</v>
      </c>
      <c r="H56" s="16">
        <v>84</v>
      </c>
      <c r="I56" s="16" t="s">
        <v>102</v>
      </c>
      <c r="K56" s="21">
        <v>84</v>
      </c>
      <c r="L56" s="19">
        <v>45910</v>
      </c>
      <c r="M56" s="19">
        <v>45903</v>
      </c>
      <c r="N56" s="19">
        <v>45902</v>
      </c>
      <c r="O56" s="16" t="s">
        <v>325</v>
      </c>
      <c r="P56" s="72">
        <v>28980</v>
      </c>
      <c r="Q56" s="20" t="s">
        <v>167</v>
      </c>
      <c r="R56" s="21">
        <v>39937610113551</v>
      </c>
      <c r="S56" s="16" t="s">
        <v>39</v>
      </c>
      <c r="T56" s="16">
        <v>2</v>
      </c>
      <c r="U56" s="16">
        <v>5.15</v>
      </c>
      <c r="V56" s="51" t="s">
        <v>101</v>
      </c>
      <c r="W56" s="24" t="s">
        <v>81</v>
      </c>
      <c r="X56" s="19">
        <v>45910</v>
      </c>
      <c r="Z56" s="16" t="s">
        <v>326</v>
      </c>
      <c r="AD56" s="17">
        <f t="shared" ca="1" si="0"/>
        <v>52</v>
      </c>
      <c r="AF56" s="15" t="s">
        <v>160</v>
      </c>
      <c r="AH56" s="17" t="s">
        <v>161</v>
      </c>
    </row>
    <row r="57" spans="1:34" x14ac:dyDescent="0.3">
      <c r="A57" s="16" t="s">
        <v>61</v>
      </c>
      <c r="B57" s="21" t="s">
        <v>327</v>
      </c>
      <c r="C57" s="16" t="s">
        <v>328</v>
      </c>
      <c r="D57" s="19">
        <v>45901.499305555553</v>
      </c>
      <c r="E57" s="19">
        <v>45946.999305555553</v>
      </c>
      <c r="F57" s="20">
        <v>37791.599999999999</v>
      </c>
      <c r="G57" s="16">
        <v>108</v>
      </c>
      <c r="H57" s="16">
        <v>108</v>
      </c>
      <c r="I57" s="16" t="s">
        <v>102</v>
      </c>
      <c r="K57" s="21">
        <v>108</v>
      </c>
      <c r="L57" s="19">
        <v>45922</v>
      </c>
      <c r="M57" s="19">
        <v>45903</v>
      </c>
      <c r="N57" s="19">
        <v>45902</v>
      </c>
      <c r="O57" s="16" t="s">
        <v>329</v>
      </c>
      <c r="P57" s="72">
        <v>37791.599999999999</v>
      </c>
      <c r="Q57" s="20" t="s">
        <v>167</v>
      </c>
      <c r="R57" s="21">
        <v>39937610113654</v>
      </c>
      <c r="S57" s="16" t="s">
        <v>39</v>
      </c>
      <c r="T57" s="16">
        <v>2</v>
      </c>
      <c r="U57" s="16">
        <v>5.0999999999999996</v>
      </c>
      <c r="V57" s="51" t="s">
        <v>101</v>
      </c>
      <c r="W57" s="24" t="s">
        <v>81</v>
      </c>
      <c r="X57" s="19">
        <v>45922</v>
      </c>
      <c r="Z57" s="16" t="s">
        <v>330</v>
      </c>
      <c r="AD57" s="17">
        <f t="shared" ca="1" si="0"/>
        <v>52</v>
      </c>
      <c r="AF57" s="15" t="s">
        <v>160</v>
      </c>
      <c r="AH57" s="17" t="s">
        <v>161</v>
      </c>
    </row>
    <row r="58" spans="1:34" x14ac:dyDescent="0.3">
      <c r="A58" s="16" t="s">
        <v>61</v>
      </c>
      <c r="B58" s="21" t="s">
        <v>331</v>
      </c>
      <c r="C58" s="16" t="s">
        <v>332</v>
      </c>
      <c r="D58" s="19">
        <v>45901.5</v>
      </c>
      <c r="E58" s="19">
        <v>45946.999305555553</v>
      </c>
      <c r="F58" s="20">
        <v>111266.4</v>
      </c>
      <c r="G58" s="16">
        <v>324</v>
      </c>
      <c r="H58" s="16">
        <v>324</v>
      </c>
      <c r="I58" s="16" t="s">
        <v>102</v>
      </c>
      <c r="K58" s="21">
        <v>324</v>
      </c>
      <c r="L58" s="19">
        <v>45924</v>
      </c>
      <c r="M58" s="19">
        <v>45903</v>
      </c>
      <c r="N58" s="19">
        <v>45902</v>
      </c>
      <c r="O58" s="16" t="s">
        <v>333</v>
      </c>
      <c r="P58" s="72">
        <v>111266.41</v>
      </c>
      <c r="Q58" s="20" t="s">
        <v>167</v>
      </c>
      <c r="R58" s="21">
        <v>39937610113584</v>
      </c>
      <c r="S58" s="16" t="s">
        <v>39</v>
      </c>
      <c r="T58" s="16">
        <v>6</v>
      </c>
      <c r="U58" s="16">
        <v>17</v>
      </c>
      <c r="V58" s="51" t="s">
        <v>101</v>
      </c>
      <c r="W58" s="25" t="s">
        <v>81</v>
      </c>
      <c r="X58" s="19">
        <v>45913</v>
      </c>
      <c r="Z58" s="16" t="s">
        <v>334</v>
      </c>
      <c r="AD58" s="17">
        <f t="shared" ca="1" si="0"/>
        <v>52</v>
      </c>
      <c r="AF58" s="15" t="s">
        <v>160</v>
      </c>
      <c r="AH58" s="17" t="s">
        <v>161</v>
      </c>
    </row>
    <row r="59" spans="1:34" x14ac:dyDescent="0.3">
      <c r="A59" s="16" t="s">
        <v>61</v>
      </c>
      <c r="B59" s="21" t="s">
        <v>335</v>
      </c>
      <c r="C59" s="16" t="s">
        <v>336</v>
      </c>
      <c r="D59" s="19">
        <v>45901.5</v>
      </c>
      <c r="E59" s="19">
        <v>45946.999305555553</v>
      </c>
      <c r="F59" s="20">
        <v>47023.199999999997</v>
      </c>
      <c r="G59" s="16">
        <v>144</v>
      </c>
      <c r="H59" s="16">
        <v>144</v>
      </c>
      <c r="I59" s="16" t="s">
        <v>102</v>
      </c>
      <c r="K59" s="21">
        <v>144</v>
      </c>
      <c r="L59" s="19">
        <v>45911</v>
      </c>
      <c r="M59" s="19">
        <v>45903</v>
      </c>
      <c r="N59" s="19">
        <v>45902</v>
      </c>
      <c r="O59" s="16" t="s">
        <v>337</v>
      </c>
      <c r="P59" s="72">
        <v>47023.199999999997</v>
      </c>
      <c r="Q59" s="20" t="s">
        <v>167</v>
      </c>
      <c r="R59" s="21">
        <v>39937610113772</v>
      </c>
      <c r="S59" s="16" t="s">
        <v>39</v>
      </c>
      <c r="T59" s="16">
        <v>3</v>
      </c>
      <c r="U59" s="16">
        <v>9.8000000000000007</v>
      </c>
      <c r="V59" s="51" t="s">
        <v>101</v>
      </c>
      <c r="W59" s="24" t="s">
        <v>81</v>
      </c>
      <c r="X59" s="19">
        <v>45911</v>
      </c>
      <c r="Z59" s="16" t="s">
        <v>338</v>
      </c>
      <c r="AD59" s="17">
        <f t="shared" ca="1" si="0"/>
        <v>52</v>
      </c>
      <c r="AF59" s="15" t="s">
        <v>160</v>
      </c>
      <c r="AH59" s="17" t="s">
        <v>161</v>
      </c>
    </row>
    <row r="60" spans="1:34" x14ac:dyDescent="0.3">
      <c r="A60" s="16" t="s">
        <v>61</v>
      </c>
      <c r="B60" s="21" t="s">
        <v>339</v>
      </c>
      <c r="C60" s="16" t="s">
        <v>340</v>
      </c>
      <c r="D60" s="19">
        <v>45901.5</v>
      </c>
      <c r="E60" s="19">
        <v>45946.999305555553</v>
      </c>
      <c r="F60" s="20">
        <v>47880</v>
      </c>
      <c r="G60" s="16">
        <v>144</v>
      </c>
      <c r="H60" s="16">
        <v>144</v>
      </c>
      <c r="I60" s="16" t="s">
        <v>102</v>
      </c>
      <c r="K60" s="21">
        <v>144</v>
      </c>
      <c r="L60" s="19">
        <v>45918</v>
      </c>
      <c r="M60" s="19">
        <v>45903</v>
      </c>
      <c r="N60" s="19">
        <v>45902</v>
      </c>
      <c r="O60" s="16" t="s">
        <v>341</v>
      </c>
      <c r="P60" s="72">
        <v>47880</v>
      </c>
      <c r="Q60" s="20" t="s">
        <v>167</v>
      </c>
      <c r="R60" s="21">
        <v>39937610113934</v>
      </c>
      <c r="S60" s="16" t="s">
        <v>39</v>
      </c>
      <c r="T60" s="16">
        <v>2</v>
      </c>
      <c r="U60" s="16">
        <v>6.9</v>
      </c>
      <c r="V60" s="16" t="s">
        <v>101</v>
      </c>
      <c r="W60" s="24" t="s">
        <v>81</v>
      </c>
      <c r="X60" s="19">
        <v>45918</v>
      </c>
      <c r="Z60" s="16" t="s">
        <v>342</v>
      </c>
      <c r="AD60" s="17">
        <f t="shared" ca="1" si="0"/>
        <v>52</v>
      </c>
      <c r="AF60" s="15" t="s">
        <v>160</v>
      </c>
      <c r="AH60" s="17" t="s">
        <v>161</v>
      </c>
    </row>
    <row r="61" spans="1:34" x14ac:dyDescent="0.3">
      <c r="A61" s="16" t="s">
        <v>56</v>
      </c>
      <c r="B61" s="21" t="s">
        <v>343</v>
      </c>
      <c r="C61" s="16" t="s">
        <v>344</v>
      </c>
      <c r="D61" s="19">
        <v>45901.775370370371</v>
      </c>
      <c r="E61" s="19">
        <v>45917</v>
      </c>
      <c r="F61" s="20">
        <v>208089.60000000001</v>
      </c>
      <c r="G61" s="16">
        <v>504</v>
      </c>
      <c r="H61" s="16">
        <v>504</v>
      </c>
      <c r="I61" s="16" t="s">
        <v>102</v>
      </c>
      <c r="K61" s="21">
        <v>456</v>
      </c>
      <c r="L61" s="19">
        <v>45915</v>
      </c>
      <c r="M61" s="19">
        <v>45904</v>
      </c>
      <c r="N61" s="19">
        <v>45904</v>
      </c>
      <c r="O61" s="16" t="s">
        <v>345</v>
      </c>
      <c r="P61" s="72">
        <v>189868.81</v>
      </c>
      <c r="Q61" s="20" t="s">
        <v>265</v>
      </c>
      <c r="R61" s="21">
        <v>100068550</v>
      </c>
      <c r="S61" s="16" t="s">
        <v>39</v>
      </c>
      <c r="T61" s="16">
        <v>10</v>
      </c>
      <c r="U61" s="16" t="s">
        <v>346</v>
      </c>
      <c r="V61" s="16" t="s">
        <v>101</v>
      </c>
      <c r="W61" s="25" t="s">
        <v>81</v>
      </c>
      <c r="X61" s="19">
        <v>45915</v>
      </c>
      <c r="AD61" s="17">
        <f t="shared" ca="1" si="0"/>
        <v>52</v>
      </c>
      <c r="AF61" s="15" t="s">
        <v>160</v>
      </c>
      <c r="AH61" s="17" t="s">
        <v>161</v>
      </c>
    </row>
    <row r="62" spans="1:34" x14ac:dyDescent="0.3">
      <c r="A62" s="16" t="s">
        <v>54</v>
      </c>
      <c r="B62" s="21" t="s">
        <v>347</v>
      </c>
      <c r="C62" s="16" t="s">
        <v>348</v>
      </c>
      <c r="D62" s="19">
        <v>45902</v>
      </c>
      <c r="E62" s="19">
        <v>45963</v>
      </c>
      <c r="F62" s="20">
        <v>469342.41</v>
      </c>
      <c r="G62" s="16">
        <v>1448</v>
      </c>
      <c r="H62" s="16">
        <v>1448</v>
      </c>
      <c r="I62" s="16" t="s">
        <v>102</v>
      </c>
      <c r="J62" s="21" t="s">
        <v>349</v>
      </c>
      <c r="K62" s="21">
        <v>1405</v>
      </c>
      <c r="L62" s="19">
        <v>45909</v>
      </c>
      <c r="M62" s="19">
        <v>45904</v>
      </c>
      <c r="N62" s="19">
        <v>45904</v>
      </c>
      <c r="O62" s="16" t="s">
        <v>350</v>
      </c>
      <c r="P62" s="72">
        <v>451072.21</v>
      </c>
      <c r="Q62" s="20" t="s">
        <v>351</v>
      </c>
      <c r="R62" s="21" t="s">
        <v>352</v>
      </c>
      <c r="S62" s="16" t="s">
        <v>39</v>
      </c>
      <c r="T62" s="16">
        <v>19</v>
      </c>
      <c r="U62" s="16">
        <v>67.400000000000006</v>
      </c>
      <c r="V62" s="16" t="s">
        <v>101</v>
      </c>
      <c r="W62" s="24" t="s">
        <v>81</v>
      </c>
      <c r="X62" s="19">
        <v>45909</v>
      </c>
      <c r="AB62" s="21">
        <v>651964500833</v>
      </c>
      <c r="AD62" s="17">
        <f t="shared" ca="1" si="0"/>
        <v>51</v>
      </c>
      <c r="AF62" s="15" t="s">
        <v>160</v>
      </c>
      <c r="AH62" s="17" t="s">
        <v>161</v>
      </c>
    </row>
    <row r="63" spans="1:34" x14ac:dyDescent="0.3">
      <c r="A63" s="16" t="s">
        <v>54</v>
      </c>
      <c r="B63" s="21" t="s">
        <v>353</v>
      </c>
      <c r="C63" s="16" t="s">
        <v>354</v>
      </c>
      <c r="D63" s="19">
        <v>45902</v>
      </c>
      <c r="E63" s="19">
        <v>45963</v>
      </c>
      <c r="F63" s="20">
        <v>428057.07</v>
      </c>
      <c r="G63" s="16">
        <v>1468</v>
      </c>
      <c r="H63" s="16">
        <v>1468</v>
      </c>
      <c r="I63" s="16" t="s">
        <v>102</v>
      </c>
      <c r="J63" s="21" t="s">
        <v>355</v>
      </c>
      <c r="K63" s="21">
        <v>1420</v>
      </c>
      <c r="L63" s="19">
        <v>45910</v>
      </c>
      <c r="M63" s="19">
        <v>45904</v>
      </c>
      <c r="N63" s="19">
        <v>45903</v>
      </c>
      <c r="O63" s="16" t="s">
        <v>356</v>
      </c>
      <c r="P63" s="72">
        <v>420383.55</v>
      </c>
      <c r="Q63" s="20" t="s">
        <v>351</v>
      </c>
      <c r="R63" s="21" t="s">
        <v>357</v>
      </c>
      <c r="S63" s="16" t="s">
        <v>39</v>
      </c>
      <c r="T63" s="16">
        <v>20</v>
      </c>
      <c r="U63" s="16">
        <v>67.400000000000006</v>
      </c>
      <c r="V63" s="16" t="s">
        <v>101</v>
      </c>
      <c r="W63" s="25" t="s">
        <v>81</v>
      </c>
      <c r="X63" s="19">
        <v>45910</v>
      </c>
      <c r="AB63" s="21">
        <v>661964502366</v>
      </c>
      <c r="AD63" s="17">
        <f t="shared" ca="1" si="0"/>
        <v>51</v>
      </c>
      <c r="AF63" s="15" t="s">
        <v>160</v>
      </c>
      <c r="AH63" s="17" t="s">
        <v>161</v>
      </c>
    </row>
    <row r="64" spans="1:34" x14ac:dyDescent="0.3">
      <c r="A64" s="16" t="s">
        <v>54</v>
      </c>
      <c r="B64" s="21" t="s">
        <v>358</v>
      </c>
      <c r="C64" s="16" t="s">
        <v>359</v>
      </c>
      <c r="D64" s="19">
        <v>45902</v>
      </c>
      <c r="E64" s="19">
        <v>45963</v>
      </c>
      <c r="F64" s="20">
        <v>41152.92</v>
      </c>
      <c r="G64" s="16">
        <v>144</v>
      </c>
      <c r="H64" s="16">
        <v>144</v>
      </c>
      <c r="I64" s="16" t="s">
        <v>102</v>
      </c>
      <c r="J64" s="21" t="s">
        <v>360</v>
      </c>
      <c r="K64" s="21">
        <v>144</v>
      </c>
      <c r="L64" s="19">
        <v>45910</v>
      </c>
      <c r="M64" s="19">
        <v>45904</v>
      </c>
      <c r="N64" s="19">
        <v>45903</v>
      </c>
      <c r="O64" s="16" t="s">
        <v>361</v>
      </c>
      <c r="P64" s="72">
        <v>41152.33</v>
      </c>
      <c r="Q64" s="20" t="s">
        <v>351</v>
      </c>
      <c r="R64" s="21" t="s">
        <v>362</v>
      </c>
      <c r="S64" s="16" t="s">
        <v>39</v>
      </c>
      <c r="T64" s="16">
        <v>3</v>
      </c>
      <c r="U64" s="16">
        <v>5.4</v>
      </c>
      <c r="V64" s="16" t="s">
        <v>101</v>
      </c>
      <c r="W64" s="24" t="s">
        <v>81</v>
      </c>
      <c r="X64" s="19">
        <v>45910</v>
      </c>
      <c r="AB64" s="21">
        <v>621964503619</v>
      </c>
      <c r="AD64" s="17">
        <f t="shared" ca="1" si="0"/>
        <v>51</v>
      </c>
      <c r="AF64" s="15" t="s">
        <v>160</v>
      </c>
      <c r="AH64" s="17" t="s">
        <v>161</v>
      </c>
    </row>
    <row r="65" spans="1:34" x14ac:dyDescent="0.3">
      <c r="A65" s="16" t="s">
        <v>54</v>
      </c>
      <c r="B65" s="21" t="s">
        <v>363</v>
      </c>
      <c r="C65" s="16" t="s">
        <v>364</v>
      </c>
      <c r="D65" s="19">
        <v>45902</v>
      </c>
      <c r="E65" s="19">
        <v>45963</v>
      </c>
      <c r="F65" s="20">
        <v>229390.35</v>
      </c>
      <c r="G65" s="16">
        <v>844</v>
      </c>
      <c r="H65" s="16">
        <v>844</v>
      </c>
      <c r="I65" s="16" t="s">
        <v>102</v>
      </c>
      <c r="J65" s="21" t="s">
        <v>365</v>
      </c>
      <c r="K65" s="21">
        <v>688</v>
      </c>
      <c r="L65" s="19">
        <v>45911</v>
      </c>
      <c r="M65" s="19">
        <v>45904</v>
      </c>
      <c r="N65" s="19">
        <v>45904</v>
      </c>
      <c r="O65" s="16" t="s">
        <v>366</v>
      </c>
      <c r="P65" s="72">
        <v>195978.28</v>
      </c>
      <c r="Q65" s="20" t="s">
        <v>351</v>
      </c>
      <c r="R65" s="21" t="s">
        <v>367</v>
      </c>
      <c r="S65" s="16" t="s">
        <v>39</v>
      </c>
      <c r="T65" s="16">
        <v>8</v>
      </c>
      <c r="U65" s="16">
        <v>51.75</v>
      </c>
      <c r="V65" s="16" t="s">
        <v>101</v>
      </c>
      <c r="W65" s="24" t="s">
        <v>81</v>
      </c>
      <c r="X65" s="19">
        <v>45911</v>
      </c>
      <c r="AB65" s="21">
        <v>691964505009</v>
      </c>
      <c r="AD65" s="17">
        <f t="shared" ca="1" si="0"/>
        <v>51</v>
      </c>
      <c r="AF65" s="15" t="s">
        <v>160</v>
      </c>
      <c r="AH65" s="17" t="s">
        <v>161</v>
      </c>
    </row>
    <row r="66" spans="1:34" x14ac:dyDescent="0.3">
      <c r="A66" s="16" t="s">
        <v>54</v>
      </c>
      <c r="B66" s="21" t="s">
        <v>368</v>
      </c>
      <c r="C66" s="16" t="s">
        <v>369</v>
      </c>
      <c r="D66" s="19">
        <v>45902</v>
      </c>
      <c r="E66" s="19">
        <v>45963</v>
      </c>
      <c r="F66" s="20">
        <v>1035499.98</v>
      </c>
      <c r="G66" s="16">
        <v>3176</v>
      </c>
      <c r="H66" s="16">
        <v>3176</v>
      </c>
      <c r="I66" s="16" t="s">
        <v>102</v>
      </c>
      <c r="J66" s="21" t="s">
        <v>370</v>
      </c>
      <c r="K66" s="21">
        <v>2876</v>
      </c>
      <c r="L66" s="19">
        <v>45919</v>
      </c>
      <c r="M66" s="19">
        <v>45904</v>
      </c>
      <c r="N66" s="19">
        <v>45904</v>
      </c>
      <c r="O66" s="16" t="s">
        <v>371</v>
      </c>
      <c r="P66" s="72">
        <v>952406.33</v>
      </c>
      <c r="Q66" s="20" t="s">
        <v>351</v>
      </c>
      <c r="R66" s="21" t="s">
        <v>372</v>
      </c>
      <c r="S66" s="16" t="s">
        <v>39</v>
      </c>
      <c r="T66" s="16">
        <v>43</v>
      </c>
      <c r="U66" s="16">
        <v>187.35</v>
      </c>
      <c r="V66" s="16" t="s">
        <v>101</v>
      </c>
      <c r="W66" s="24" t="s">
        <v>81</v>
      </c>
      <c r="X66" s="19">
        <v>45919</v>
      </c>
      <c r="AB66" s="21">
        <v>651964506167</v>
      </c>
      <c r="AD66" s="17">
        <f t="shared" ref="AD66:AD129" ca="1" si="1">_xlfn.DAYS(TODAY(),D66)</f>
        <v>51</v>
      </c>
      <c r="AF66" s="15" t="s">
        <v>160</v>
      </c>
      <c r="AH66" s="17" t="s">
        <v>161</v>
      </c>
    </row>
    <row r="67" spans="1:34" x14ac:dyDescent="0.3">
      <c r="A67" s="16" t="s">
        <v>54</v>
      </c>
      <c r="B67" s="21" t="s">
        <v>373</v>
      </c>
      <c r="C67" s="16" t="s">
        <v>374</v>
      </c>
      <c r="D67" s="19">
        <v>45902</v>
      </c>
      <c r="E67" s="19">
        <v>45963</v>
      </c>
      <c r="F67" s="20">
        <v>242623.35</v>
      </c>
      <c r="G67" s="16">
        <v>772</v>
      </c>
      <c r="H67" s="35">
        <v>772</v>
      </c>
      <c r="I67" s="35" t="s">
        <v>102</v>
      </c>
      <c r="J67" s="38" t="s">
        <v>375</v>
      </c>
      <c r="K67" s="38">
        <v>468</v>
      </c>
      <c r="L67" s="36">
        <v>45916</v>
      </c>
      <c r="M67" s="36">
        <v>45904</v>
      </c>
      <c r="N67" s="36">
        <v>45903</v>
      </c>
      <c r="O67" s="35" t="s">
        <v>376</v>
      </c>
      <c r="P67" s="85">
        <v>142982.64000000001</v>
      </c>
      <c r="Q67" s="37" t="s">
        <v>351</v>
      </c>
      <c r="R67" s="38" t="s">
        <v>377</v>
      </c>
      <c r="S67" s="35" t="s">
        <v>39</v>
      </c>
      <c r="T67" s="35">
        <v>3</v>
      </c>
      <c r="U67" s="35">
        <v>16.149999999999999</v>
      </c>
      <c r="V67" s="35" t="s">
        <v>101</v>
      </c>
      <c r="W67" s="30" t="s">
        <v>81</v>
      </c>
      <c r="X67" s="36">
        <v>45916</v>
      </c>
      <c r="Y67" s="35"/>
      <c r="Z67" s="35"/>
      <c r="AA67" s="35"/>
      <c r="AB67" s="38">
        <v>611964507762</v>
      </c>
      <c r="AC67" s="35"/>
      <c r="AD67" s="17">
        <f t="shared" ca="1" si="1"/>
        <v>51</v>
      </c>
      <c r="AF67" s="15" t="s">
        <v>160</v>
      </c>
      <c r="AH67" s="17" t="s">
        <v>161</v>
      </c>
    </row>
    <row r="68" spans="1:34" x14ac:dyDescent="0.3">
      <c r="A68" s="16" t="s">
        <v>54</v>
      </c>
      <c r="B68" s="21" t="s">
        <v>378</v>
      </c>
      <c r="C68" s="16" t="s">
        <v>379</v>
      </c>
      <c r="D68" s="19">
        <v>45902</v>
      </c>
      <c r="E68" s="19">
        <v>45963</v>
      </c>
      <c r="F68" s="20">
        <v>512839.29</v>
      </c>
      <c r="G68" s="16">
        <v>1632</v>
      </c>
      <c r="H68" s="16">
        <v>1632</v>
      </c>
      <c r="I68" s="16" t="s">
        <v>102</v>
      </c>
      <c r="J68" s="21" t="s">
        <v>380</v>
      </c>
      <c r="K68" s="21">
        <v>1488</v>
      </c>
      <c r="L68" s="19">
        <v>45911</v>
      </c>
      <c r="M68" s="19">
        <v>45904</v>
      </c>
      <c r="N68" s="19">
        <v>45903</v>
      </c>
      <c r="O68" s="16" t="s">
        <v>381</v>
      </c>
      <c r="P68" s="72">
        <v>470194.6</v>
      </c>
      <c r="Q68" s="20" t="s">
        <v>351</v>
      </c>
      <c r="R68" s="21" t="s">
        <v>382</v>
      </c>
      <c r="S68" s="16" t="s">
        <v>39</v>
      </c>
      <c r="T68" s="16">
        <v>17</v>
      </c>
      <c r="U68" s="16">
        <v>72.849999999999994</v>
      </c>
      <c r="V68" s="31" t="s">
        <v>101</v>
      </c>
      <c r="W68" s="24" t="s">
        <v>81</v>
      </c>
      <c r="X68" s="19">
        <v>45911</v>
      </c>
      <c r="AB68" s="21">
        <v>671964509047</v>
      </c>
      <c r="AD68" s="17">
        <f t="shared" ca="1" si="1"/>
        <v>51</v>
      </c>
      <c r="AE68" s="16"/>
      <c r="AF68" s="3" t="s">
        <v>160</v>
      </c>
      <c r="AG68" s="16"/>
      <c r="AH68" s="17" t="s">
        <v>161</v>
      </c>
    </row>
    <row r="69" spans="1:34" x14ac:dyDescent="0.3">
      <c r="A69" s="16" t="s">
        <v>54</v>
      </c>
      <c r="B69" s="21" t="s">
        <v>383</v>
      </c>
      <c r="C69" s="16" t="s">
        <v>384</v>
      </c>
      <c r="D69" s="19">
        <v>45902</v>
      </c>
      <c r="E69" s="19">
        <v>45963</v>
      </c>
      <c r="F69" s="20">
        <v>319187.67</v>
      </c>
      <c r="G69" s="16">
        <v>1128</v>
      </c>
      <c r="H69" s="31">
        <v>1128</v>
      </c>
      <c r="I69" s="16" t="s">
        <v>102</v>
      </c>
      <c r="J69" s="34" t="s">
        <v>385</v>
      </c>
      <c r="K69" s="34">
        <v>984</v>
      </c>
      <c r="L69" s="32">
        <v>45915</v>
      </c>
      <c r="M69" s="32">
        <v>45904</v>
      </c>
      <c r="N69" s="32">
        <v>45904</v>
      </c>
      <c r="O69" s="31" t="s">
        <v>386</v>
      </c>
      <c r="P69" s="86">
        <v>298816.58</v>
      </c>
      <c r="Q69" s="33" t="s">
        <v>351</v>
      </c>
      <c r="R69" s="34" t="s">
        <v>387</v>
      </c>
      <c r="S69" s="31" t="s">
        <v>39</v>
      </c>
      <c r="T69" s="31">
        <v>13</v>
      </c>
      <c r="U69" s="31">
        <v>63.7</v>
      </c>
      <c r="V69" s="31" t="s">
        <v>101</v>
      </c>
      <c r="W69" s="25" t="s">
        <v>81</v>
      </c>
      <c r="X69" s="19">
        <v>45915</v>
      </c>
      <c r="Y69" s="31"/>
      <c r="Z69" s="31"/>
      <c r="AA69" s="31"/>
      <c r="AB69" s="34">
        <v>631964510810</v>
      </c>
      <c r="AC69" s="31"/>
      <c r="AD69" s="17">
        <f t="shared" ca="1" si="1"/>
        <v>51</v>
      </c>
      <c r="AF69" s="15" t="s">
        <v>160</v>
      </c>
      <c r="AH69" s="17" t="s">
        <v>161</v>
      </c>
    </row>
    <row r="70" spans="1:34" x14ac:dyDescent="0.3">
      <c r="A70" s="16" t="s">
        <v>54</v>
      </c>
      <c r="B70" s="21" t="s">
        <v>388</v>
      </c>
      <c r="C70" s="16" t="s">
        <v>389</v>
      </c>
      <c r="D70" s="19">
        <v>45902</v>
      </c>
      <c r="E70" s="19">
        <v>45963</v>
      </c>
      <c r="F70" s="20">
        <v>509295.72</v>
      </c>
      <c r="G70" s="16">
        <v>1872</v>
      </c>
      <c r="H70" s="16">
        <v>1872</v>
      </c>
      <c r="I70" s="16" t="s">
        <v>102</v>
      </c>
      <c r="J70" s="21" t="s">
        <v>390</v>
      </c>
      <c r="K70" s="21">
        <v>1536</v>
      </c>
      <c r="L70" s="19">
        <v>45912</v>
      </c>
      <c r="M70" s="19">
        <v>45904</v>
      </c>
      <c r="N70" s="19">
        <v>45904</v>
      </c>
      <c r="O70" s="16" t="s">
        <v>391</v>
      </c>
      <c r="P70" s="72">
        <v>455811.87</v>
      </c>
      <c r="Q70" s="20" t="s">
        <v>351</v>
      </c>
      <c r="R70" s="21" t="s">
        <v>392</v>
      </c>
      <c r="S70" s="16" t="s">
        <v>39</v>
      </c>
      <c r="T70" s="16">
        <v>17</v>
      </c>
      <c r="U70" s="16">
        <v>64.25</v>
      </c>
      <c r="V70" s="35" t="s">
        <v>101</v>
      </c>
      <c r="W70" s="24" t="s">
        <v>81</v>
      </c>
      <c r="X70" s="19">
        <v>45912</v>
      </c>
      <c r="AB70" s="21">
        <v>691964512207</v>
      </c>
      <c r="AD70" s="17">
        <f t="shared" ca="1" si="1"/>
        <v>51</v>
      </c>
      <c r="AF70" s="15" t="s">
        <v>160</v>
      </c>
      <c r="AH70" s="17" t="s">
        <v>161</v>
      </c>
    </row>
    <row r="71" spans="1:34" x14ac:dyDescent="0.3">
      <c r="A71" s="16" t="s">
        <v>54</v>
      </c>
      <c r="B71" s="21" t="s">
        <v>393</v>
      </c>
      <c r="C71" s="16" t="s">
        <v>394</v>
      </c>
      <c r="D71" s="19">
        <v>45902</v>
      </c>
      <c r="E71" s="19">
        <v>45963</v>
      </c>
      <c r="F71" s="20">
        <v>213773</v>
      </c>
      <c r="G71" s="16">
        <v>652</v>
      </c>
      <c r="H71" s="35">
        <v>652</v>
      </c>
      <c r="I71" s="35" t="s">
        <v>102</v>
      </c>
      <c r="J71" s="38" t="s">
        <v>395</v>
      </c>
      <c r="K71" s="38">
        <v>604</v>
      </c>
      <c r="L71" s="36">
        <v>45915</v>
      </c>
      <c r="M71" s="36">
        <v>45904</v>
      </c>
      <c r="N71" s="36">
        <v>45904</v>
      </c>
      <c r="O71" s="35" t="s">
        <v>396</v>
      </c>
      <c r="P71" s="85">
        <v>201252.96</v>
      </c>
      <c r="Q71" s="37" t="s">
        <v>351</v>
      </c>
      <c r="R71" s="38" t="s">
        <v>397</v>
      </c>
      <c r="S71" s="35" t="s">
        <v>39</v>
      </c>
      <c r="T71" s="35">
        <v>11</v>
      </c>
      <c r="U71" s="35">
        <v>51.35</v>
      </c>
      <c r="V71" s="35" t="s">
        <v>101</v>
      </c>
      <c r="W71" s="30" t="s">
        <v>81</v>
      </c>
      <c r="X71" s="36">
        <v>45915</v>
      </c>
      <c r="Y71" s="35"/>
      <c r="Z71" s="35"/>
      <c r="AA71" s="35"/>
      <c r="AB71" s="38">
        <v>601964513977</v>
      </c>
      <c r="AC71" s="35"/>
      <c r="AD71" s="17">
        <f t="shared" ca="1" si="1"/>
        <v>51</v>
      </c>
      <c r="AF71" s="15" t="s">
        <v>160</v>
      </c>
      <c r="AH71" s="17" t="s">
        <v>161</v>
      </c>
    </row>
    <row r="72" spans="1:34" x14ac:dyDescent="0.3">
      <c r="A72" s="16" t="s">
        <v>54</v>
      </c>
      <c r="B72" s="21" t="s">
        <v>398</v>
      </c>
      <c r="C72" s="16" t="s">
        <v>399</v>
      </c>
      <c r="D72" s="19">
        <v>45902</v>
      </c>
      <c r="E72" s="19">
        <v>45963</v>
      </c>
      <c r="F72" s="20">
        <v>159828.64000000001</v>
      </c>
      <c r="G72" s="16">
        <v>544</v>
      </c>
      <c r="H72" s="16">
        <v>544</v>
      </c>
      <c r="I72" s="16" t="s">
        <v>102</v>
      </c>
      <c r="J72" s="21" t="s">
        <v>400</v>
      </c>
      <c r="K72" s="21">
        <v>484</v>
      </c>
      <c r="L72" s="19">
        <v>45912</v>
      </c>
      <c r="M72" s="19">
        <v>45904</v>
      </c>
      <c r="N72" s="19">
        <v>45904</v>
      </c>
      <c r="O72" s="16" t="s">
        <v>401</v>
      </c>
      <c r="P72" s="72">
        <v>147671.29999999999</v>
      </c>
      <c r="Q72" s="20" t="s">
        <v>351</v>
      </c>
      <c r="R72" s="21" t="s">
        <v>402</v>
      </c>
      <c r="S72" s="16" t="s">
        <v>39</v>
      </c>
      <c r="T72" s="16">
        <v>8</v>
      </c>
      <c r="U72" s="16">
        <v>34.049999999999997</v>
      </c>
      <c r="V72" s="16" t="s">
        <v>101</v>
      </c>
      <c r="W72" s="24" t="s">
        <v>81</v>
      </c>
      <c r="X72" s="19">
        <v>45912</v>
      </c>
      <c r="AB72" s="21">
        <v>641964515425</v>
      </c>
      <c r="AD72" s="17">
        <f t="shared" ca="1" si="1"/>
        <v>51</v>
      </c>
      <c r="AE72" s="16"/>
      <c r="AF72" s="3" t="s">
        <v>160</v>
      </c>
      <c r="AG72" s="16"/>
      <c r="AH72" s="17" t="s">
        <v>161</v>
      </c>
    </row>
    <row r="73" spans="1:34" x14ac:dyDescent="0.3">
      <c r="A73" s="16" t="s">
        <v>54</v>
      </c>
      <c r="B73" s="21" t="s">
        <v>403</v>
      </c>
      <c r="C73" s="16" t="s">
        <v>404</v>
      </c>
      <c r="D73" s="19">
        <v>45902</v>
      </c>
      <c r="E73" s="19">
        <v>45963</v>
      </c>
      <c r="F73" s="20">
        <v>468944.22</v>
      </c>
      <c r="G73" s="16">
        <v>1608</v>
      </c>
      <c r="H73" s="31">
        <v>1608</v>
      </c>
      <c r="I73" s="31" t="s">
        <v>102</v>
      </c>
      <c r="J73" s="34"/>
      <c r="K73" s="34">
        <v>1512</v>
      </c>
      <c r="L73" s="32">
        <v>45922</v>
      </c>
      <c r="M73" s="32">
        <v>45906</v>
      </c>
      <c r="N73" s="32">
        <v>45906</v>
      </c>
      <c r="O73" s="31" t="s">
        <v>405</v>
      </c>
      <c r="P73" s="86">
        <v>461176.59</v>
      </c>
      <c r="Q73" s="33" t="s">
        <v>351</v>
      </c>
      <c r="R73" s="34" t="s">
        <v>406</v>
      </c>
      <c r="S73" s="31" t="s">
        <v>39</v>
      </c>
      <c r="T73" s="31">
        <v>24</v>
      </c>
      <c r="U73" s="31">
        <v>99.1</v>
      </c>
      <c r="V73" s="31" t="s">
        <v>101</v>
      </c>
      <c r="W73" s="25" t="s">
        <v>81</v>
      </c>
      <c r="X73" s="32">
        <v>45922</v>
      </c>
      <c r="Y73" s="31"/>
      <c r="Z73" s="31"/>
      <c r="AA73" s="31"/>
      <c r="AB73" s="34">
        <v>641965801662</v>
      </c>
      <c r="AC73" s="31"/>
      <c r="AD73" s="17">
        <f t="shared" ca="1" si="1"/>
        <v>51</v>
      </c>
      <c r="AF73" s="15" t="s">
        <v>160</v>
      </c>
      <c r="AH73" s="17" t="s">
        <v>161</v>
      </c>
    </row>
    <row r="74" spans="1:34" x14ac:dyDescent="0.3">
      <c r="A74" s="16" t="s">
        <v>54</v>
      </c>
      <c r="B74" s="21" t="s">
        <v>407</v>
      </c>
      <c r="C74" s="16" t="s">
        <v>408</v>
      </c>
      <c r="D74" s="19">
        <v>45902</v>
      </c>
      <c r="E74" s="19">
        <v>45963</v>
      </c>
      <c r="F74" s="20">
        <v>311000.65999999997</v>
      </c>
      <c r="G74" s="16">
        <v>1084</v>
      </c>
      <c r="H74" s="16">
        <v>1084</v>
      </c>
      <c r="I74" s="16" t="s">
        <v>102</v>
      </c>
      <c r="J74" s="21" t="s">
        <v>409</v>
      </c>
      <c r="K74" s="21">
        <v>988</v>
      </c>
      <c r="L74" s="19">
        <v>45911</v>
      </c>
      <c r="M74" s="19">
        <v>45904</v>
      </c>
      <c r="N74" s="19">
        <v>45904</v>
      </c>
      <c r="O74" s="16" t="s">
        <v>410</v>
      </c>
      <c r="P74" s="72">
        <v>303325.93</v>
      </c>
      <c r="Q74" s="20" t="s">
        <v>351</v>
      </c>
      <c r="R74" s="21" t="s">
        <v>411</v>
      </c>
      <c r="S74" s="16" t="s">
        <v>39</v>
      </c>
      <c r="T74" s="16">
        <v>16</v>
      </c>
      <c r="U74" s="16">
        <v>63.75</v>
      </c>
      <c r="V74" s="16" t="s">
        <v>101</v>
      </c>
      <c r="W74" s="24" t="s">
        <v>81</v>
      </c>
      <c r="X74" s="19">
        <v>45911</v>
      </c>
      <c r="AB74" s="21">
        <v>621964518217</v>
      </c>
      <c r="AD74" s="17">
        <f t="shared" ca="1" si="1"/>
        <v>51</v>
      </c>
      <c r="AF74" s="15" t="s">
        <v>160</v>
      </c>
      <c r="AH74" s="17" t="s">
        <v>161</v>
      </c>
    </row>
    <row r="75" spans="1:34" x14ac:dyDescent="0.3">
      <c r="A75" s="16" t="s">
        <v>54</v>
      </c>
      <c r="B75" s="21" t="s">
        <v>412</v>
      </c>
      <c r="C75" s="16" t="s">
        <v>413</v>
      </c>
      <c r="D75" s="19">
        <v>45902</v>
      </c>
      <c r="E75" s="19">
        <v>45963</v>
      </c>
      <c r="F75" s="20">
        <v>213890.1</v>
      </c>
      <c r="G75" s="16">
        <v>724</v>
      </c>
      <c r="H75" s="16">
        <v>724</v>
      </c>
      <c r="I75" s="16" t="s">
        <v>102</v>
      </c>
      <c r="J75" s="21" t="s">
        <v>414</v>
      </c>
      <c r="K75" s="21">
        <v>628</v>
      </c>
      <c r="L75" s="19">
        <v>45910</v>
      </c>
      <c r="M75" s="19">
        <v>45904</v>
      </c>
      <c r="N75" s="19">
        <v>45903</v>
      </c>
      <c r="O75" s="16" t="s">
        <v>415</v>
      </c>
      <c r="P75" s="72">
        <v>196775.3</v>
      </c>
      <c r="Q75" s="20" t="s">
        <v>351</v>
      </c>
      <c r="R75" s="21" t="s">
        <v>416</v>
      </c>
      <c r="S75" s="16" t="s">
        <v>39</v>
      </c>
      <c r="T75" s="16">
        <v>7</v>
      </c>
      <c r="U75" s="16">
        <v>28.3</v>
      </c>
      <c r="V75" s="16" t="s">
        <v>101</v>
      </c>
      <c r="W75" s="24" t="s">
        <v>81</v>
      </c>
      <c r="X75" s="19">
        <v>45910</v>
      </c>
      <c r="AB75" s="21">
        <v>681964519528</v>
      </c>
      <c r="AD75" s="17">
        <f t="shared" ca="1" si="1"/>
        <v>51</v>
      </c>
      <c r="AF75" s="15" t="s">
        <v>160</v>
      </c>
      <c r="AH75" s="17" t="s">
        <v>161</v>
      </c>
    </row>
    <row r="76" spans="1:34" x14ac:dyDescent="0.3">
      <c r="A76" s="16" t="s">
        <v>54</v>
      </c>
      <c r="B76" s="21" t="s">
        <v>417</v>
      </c>
      <c r="C76" s="16" t="s">
        <v>418</v>
      </c>
      <c r="D76" s="19">
        <v>45902</v>
      </c>
      <c r="E76" s="19">
        <v>45963</v>
      </c>
      <c r="F76" s="20">
        <v>483941.71</v>
      </c>
      <c r="G76" s="16">
        <v>1720</v>
      </c>
      <c r="H76" s="16">
        <v>1720</v>
      </c>
      <c r="I76" s="16" t="s">
        <v>102</v>
      </c>
      <c r="J76" s="21" t="s">
        <v>419</v>
      </c>
      <c r="K76" s="21">
        <v>1624</v>
      </c>
      <c r="L76" s="19">
        <v>45919</v>
      </c>
      <c r="M76" s="19">
        <v>45904</v>
      </c>
      <c r="N76" s="19">
        <v>45904</v>
      </c>
      <c r="O76" s="17" t="s">
        <v>420</v>
      </c>
      <c r="P76" s="72">
        <v>469961.66</v>
      </c>
      <c r="Q76" s="20" t="s">
        <v>351</v>
      </c>
      <c r="R76" s="21" t="s">
        <v>421</v>
      </c>
      <c r="S76" s="16" t="s">
        <v>39</v>
      </c>
      <c r="T76" s="16">
        <v>24</v>
      </c>
      <c r="U76" s="16">
        <v>97.1</v>
      </c>
      <c r="V76" s="16" t="s">
        <v>101</v>
      </c>
      <c r="W76" s="25" t="s">
        <v>81</v>
      </c>
      <c r="X76" s="19">
        <v>45919</v>
      </c>
      <c r="AB76" s="21">
        <v>611964520938</v>
      </c>
      <c r="AD76" s="17">
        <f t="shared" ca="1" si="1"/>
        <v>51</v>
      </c>
      <c r="AF76" s="15" t="s">
        <v>160</v>
      </c>
      <c r="AH76" s="17" t="s">
        <v>161</v>
      </c>
    </row>
    <row r="77" spans="1:34" x14ac:dyDescent="0.3">
      <c r="A77" s="16" t="s">
        <v>54</v>
      </c>
      <c r="B77" s="21" t="s">
        <v>422</v>
      </c>
      <c r="C77" s="16" t="s">
        <v>423</v>
      </c>
      <c r="D77" s="19">
        <v>45902</v>
      </c>
      <c r="E77" s="19">
        <v>45963</v>
      </c>
      <c r="F77" s="20">
        <v>636534.24</v>
      </c>
      <c r="G77" s="16">
        <v>2248</v>
      </c>
      <c r="H77" s="16">
        <v>2248</v>
      </c>
      <c r="I77" s="16" t="s">
        <v>102</v>
      </c>
      <c r="J77" s="21" t="s">
        <v>424</v>
      </c>
      <c r="K77" s="21">
        <v>2092</v>
      </c>
      <c r="L77" s="19">
        <v>45926</v>
      </c>
      <c r="M77" s="19">
        <v>45904</v>
      </c>
      <c r="N77" s="19">
        <v>45903</v>
      </c>
      <c r="O77" s="16" t="s">
        <v>425</v>
      </c>
      <c r="P77" s="72">
        <v>621456.54</v>
      </c>
      <c r="Q77" s="20" t="s">
        <v>351</v>
      </c>
      <c r="R77" s="21" t="s">
        <v>426</v>
      </c>
      <c r="S77" s="16" t="s">
        <v>39</v>
      </c>
      <c r="T77" s="16">
        <v>29</v>
      </c>
      <c r="U77" s="16">
        <v>121.4</v>
      </c>
      <c r="V77" s="16" t="s">
        <v>101</v>
      </c>
      <c r="W77" s="25" t="s">
        <v>81</v>
      </c>
      <c r="X77" s="19">
        <v>45926</v>
      </c>
      <c r="AB77" s="21">
        <v>631964523904</v>
      </c>
      <c r="AD77" s="17">
        <f t="shared" ca="1" si="1"/>
        <v>51</v>
      </c>
      <c r="AF77" s="15" t="s">
        <v>160</v>
      </c>
      <c r="AH77" s="17" t="s">
        <v>161</v>
      </c>
    </row>
    <row r="78" spans="1:34" x14ac:dyDescent="0.3">
      <c r="A78" s="16" t="s">
        <v>54</v>
      </c>
      <c r="B78" s="21" t="s">
        <v>427</v>
      </c>
      <c r="C78" s="16" t="s">
        <v>428</v>
      </c>
      <c r="D78" s="19">
        <v>45902</v>
      </c>
      <c r="E78" s="19">
        <v>45963</v>
      </c>
      <c r="F78" s="20">
        <v>234276.24</v>
      </c>
      <c r="G78" s="16">
        <v>816</v>
      </c>
      <c r="H78" s="16">
        <v>816</v>
      </c>
      <c r="I78" s="16" t="s">
        <v>102</v>
      </c>
      <c r="J78" s="21" t="s">
        <v>429</v>
      </c>
      <c r="K78" s="21">
        <v>816</v>
      </c>
      <c r="L78" s="19">
        <v>45912</v>
      </c>
      <c r="M78" s="19">
        <v>45904</v>
      </c>
      <c r="N78" s="19">
        <v>45904</v>
      </c>
      <c r="O78" s="16" t="s">
        <v>430</v>
      </c>
      <c r="P78" s="72">
        <v>234273.61</v>
      </c>
      <c r="Q78" s="20" t="s">
        <v>351</v>
      </c>
      <c r="R78" s="21" t="s">
        <v>431</v>
      </c>
      <c r="S78" s="16" t="s">
        <v>39</v>
      </c>
      <c r="T78" s="16">
        <v>13</v>
      </c>
      <c r="U78" s="16">
        <v>49.35</v>
      </c>
      <c r="V78" s="16" t="s">
        <v>101</v>
      </c>
      <c r="W78" s="25" t="s">
        <v>81</v>
      </c>
      <c r="X78" s="19">
        <v>45912</v>
      </c>
      <c r="AB78" s="21">
        <v>681964525088</v>
      </c>
      <c r="AD78" s="17">
        <f t="shared" ca="1" si="1"/>
        <v>51</v>
      </c>
      <c r="AF78" s="15" t="s">
        <v>160</v>
      </c>
      <c r="AH78" s="17" t="s">
        <v>161</v>
      </c>
    </row>
    <row r="79" spans="1:34" x14ac:dyDescent="0.3">
      <c r="A79" s="16" t="s">
        <v>54</v>
      </c>
      <c r="B79" s="21" t="s">
        <v>432</v>
      </c>
      <c r="C79" s="16" t="s">
        <v>433</v>
      </c>
      <c r="D79" s="19">
        <v>45902</v>
      </c>
      <c r="E79" s="19">
        <v>45963</v>
      </c>
      <c r="F79" s="20">
        <v>316209.8</v>
      </c>
      <c r="G79" s="16">
        <v>992</v>
      </c>
      <c r="H79" s="16">
        <v>992</v>
      </c>
      <c r="I79" s="16" t="s">
        <v>102</v>
      </c>
      <c r="J79" s="21" t="s">
        <v>434</v>
      </c>
      <c r="K79" s="21">
        <v>848</v>
      </c>
      <c r="L79" s="19">
        <v>45910</v>
      </c>
      <c r="M79" s="19">
        <v>45904</v>
      </c>
      <c r="N79" s="19">
        <v>45904</v>
      </c>
      <c r="O79" s="16" t="s">
        <v>435</v>
      </c>
      <c r="P79" s="72">
        <v>273747.62</v>
      </c>
      <c r="Q79" s="20" t="s">
        <v>351</v>
      </c>
      <c r="R79" s="21" t="s">
        <v>436</v>
      </c>
      <c r="S79" s="16" t="s">
        <v>39</v>
      </c>
      <c r="T79" s="16">
        <v>14</v>
      </c>
      <c r="U79" s="16">
        <v>69.599999999999994</v>
      </c>
      <c r="V79" s="16" t="s">
        <v>101</v>
      </c>
      <c r="W79" s="25" t="s">
        <v>81</v>
      </c>
      <c r="X79" s="19">
        <v>45910</v>
      </c>
      <c r="AB79" s="21">
        <v>651964789429</v>
      </c>
      <c r="AD79" s="17">
        <f t="shared" ca="1" si="1"/>
        <v>51</v>
      </c>
      <c r="AF79" s="15" t="s">
        <v>160</v>
      </c>
      <c r="AH79" s="17" t="s">
        <v>161</v>
      </c>
    </row>
    <row r="80" spans="1:34" x14ac:dyDescent="0.3">
      <c r="A80" s="16" t="s">
        <v>53</v>
      </c>
      <c r="B80" s="48" t="s">
        <v>437</v>
      </c>
      <c r="C80" s="16" t="s">
        <v>438</v>
      </c>
      <c r="D80" s="19">
        <v>45902</v>
      </c>
      <c r="E80" s="19">
        <v>45932</v>
      </c>
      <c r="F80" s="20">
        <v>170679.6</v>
      </c>
      <c r="G80" s="16">
        <v>558</v>
      </c>
      <c r="I80" s="16" t="s">
        <v>102</v>
      </c>
      <c r="K80" s="21">
        <v>558</v>
      </c>
      <c r="L80" s="19">
        <v>45913</v>
      </c>
      <c r="M80" s="19">
        <v>45906</v>
      </c>
      <c r="N80" s="19">
        <v>45906</v>
      </c>
      <c r="O80" s="16" t="s">
        <v>439</v>
      </c>
      <c r="P80" s="72">
        <v>170679.6</v>
      </c>
      <c r="Q80" s="20" t="s">
        <v>351</v>
      </c>
      <c r="R80" s="21" t="s">
        <v>440</v>
      </c>
      <c r="S80" s="16" t="s">
        <v>39</v>
      </c>
      <c r="T80" s="16">
        <v>8</v>
      </c>
      <c r="U80" s="16">
        <v>30.25</v>
      </c>
      <c r="V80" s="16" t="s">
        <v>101</v>
      </c>
      <c r="W80" s="24" t="s">
        <v>81</v>
      </c>
      <c r="X80" s="19">
        <v>45913</v>
      </c>
      <c r="AD80" s="17">
        <f t="shared" ca="1" si="1"/>
        <v>51</v>
      </c>
      <c r="AF80" s="15" t="s">
        <v>160</v>
      </c>
      <c r="AH80" s="17" t="s">
        <v>161</v>
      </c>
    </row>
    <row r="81" spans="1:34" x14ac:dyDescent="0.3">
      <c r="A81" s="16" t="s">
        <v>53</v>
      </c>
      <c r="B81" s="21" t="s">
        <v>441</v>
      </c>
      <c r="C81" s="16" t="s">
        <v>442</v>
      </c>
      <c r="D81" s="19">
        <v>45902</v>
      </c>
      <c r="E81" s="19">
        <v>45932</v>
      </c>
      <c r="F81" s="20">
        <v>46162.2</v>
      </c>
      <c r="G81" s="16">
        <v>138</v>
      </c>
      <c r="I81" s="16" t="s">
        <v>102</v>
      </c>
      <c r="K81" s="21">
        <v>138</v>
      </c>
      <c r="L81" s="19">
        <v>45930</v>
      </c>
      <c r="M81" s="19">
        <v>45905</v>
      </c>
      <c r="N81" s="19">
        <v>45905</v>
      </c>
      <c r="O81" s="16" t="s">
        <v>443</v>
      </c>
      <c r="P81" s="72">
        <v>46162.2</v>
      </c>
      <c r="Q81" s="20" t="s">
        <v>351</v>
      </c>
      <c r="R81" s="21" t="s">
        <v>444</v>
      </c>
      <c r="S81" s="16" t="s">
        <v>39</v>
      </c>
      <c r="T81" s="16">
        <v>2</v>
      </c>
      <c r="U81" s="16">
        <v>11.95</v>
      </c>
      <c r="V81" s="16" t="s">
        <v>445</v>
      </c>
      <c r="W81" s="25" t="s">
        <v>86</v>
      </c>
      <c r="AA81" s="16" t="str">
        <f>_xlfn.XLOOKUP(R81,'[1]RENEE Appoinment'!$B:$B,'[1]RENEE Appoinment'!$D:$D)</f>
        <v>APPOINTMENT CANCELLED</v>
      </c>
      <c r="AD81" s="17">
        <f t="shared" ca="1" si="1"/>
        <v>51</v>
      </c>
      <c r="AF81" s="15" t="s">
        <v>160</v>
      </c>
      <c r="AH81" s="17" t="s">
        <v>161</v>
      </c>
    </row>
    <row r="82" spans="1:34" x14ac:dyDescent="0.3">
      <c r="A82" s="16" t="s">
        <v>53</v>
      </c>
      <c r="B82" s="21" t="s">
        <v>446</v>
      </c>
      <c r="C82" s="16" t="s">
        <v>447</v>
      </c>
      <c r="D82" s="19">
        <v>45902</v>
      </c>
      <c r="E82" s="19">
        <v>45932</v>
      </c>
      <c r="F82" s="20">
        <v>276444</v>
      </c>
      <c r="G82" s="16">
        <v>858</v>
      </c>
      <c r="I82" s="16" t="s">
        <v>102</v>
      </c>
      <c r="K82" s="21">
        <v>828</v>
      </c>
      <c r="L82" s="19">
        <v>45929</v>
      </c>
      <c r="M82" s="19">
        <v>45919</v>
      </c>
      <c r="N82" s="19">
        <v>45919</v>
      </c>
      <c r="O82" s="16" t="s">
        <v>448</v>
      </c>
      <c r="P82" s="76">
        <v>272264.99</v>
      </c>
      <c r="Q82" s="20" t="s">
        <v>37</v>
      </c>
      <c r="R82" s="21" t="s">
        <v>449</v>
      </c>
      <c r="S82" s="16" t="s">
        <v>39</v>
      </c>
      <c r="T82" s="16">
        <v>13</v>
      </c>
      <c r="U82" s="16">
        <v>73.2</v>
      </c>
      <c r="V82" s="16" t="s">
        <v>445</v>
      </c>
      <c r="W82" s="16" t="s">
        <v>86</v>
      </c>
      <c r="AA82" s="16" t="str">
        <f>_xlfn.XLOOKUP(R82,'[1]RENEE Appoinment'!$B:$B,'[1]RENEE Appoinment'!$D:$D)</f>
        <v>Consignee Refused</v>
      </c>
      <c r="AD82" s="17">
        <f t="shared" ca="1" si="1"/>
        <v>51</v>
      </c>
      <c r="AF82" s="15" t="s">
        <v>160</v>
      </c>
      <c r="AH82" s="17" t="s">
        <v>161</v>
      </c>
    </row>
    <row r="83" spans="1:34" x14ac:dyDescent="0.3">
      <c r="A83" s="16" t="s">
        <v>53</v>
      </c>
      <c r="B83" s="21" t="s">
        <v>450</v>
      </c>
      <c r="C83" s="16" t="s">
        <v>451</v>
      </c>
      <c r="D83" s="19">
        <v>45902</v>
      </c>
      <c r="E83" s="19">
        <v>45932</v>
      </c>
      <c r="F83" s="20">
        <v>211764</v>
      </c>
      <c r="G83" s="16">
        <v>654</v>
      </c>
      <c r="I83" s="16" t="s">
        <v>102</v>
      </c>
      <c r="K83" s="21">
        <v>612</v>
      </c>
      <c r="N83" s="19">
        <v>45910</v>
      </c>
      <c r="O83" s="16" t="s">
        <v>452</v>
      </c>
      <c r="P83" s="76">
        <v>205073.38</v>
      </c>
      <c r="T83" s="43">
        <v>12</v>
      </c>
      <c r="U83" s="16">
        <v>54.15</v>
      </c>
      <c r="V83" s="16" t="s">
        <v>453</v>
      </c>
      <c r="W83" s="16" t="s">
        <v>126</v>
      </c>
      <c r="AD83" s="17">
        <f t="shared" ca="1" si="1"/>
        <v>51</v>
      </c>
      <c r="AF83" s="15" t="s">
        <v>160</v>
      </c>
      <c r="AH83" s="17" t="s">
        <v>161</v>
      </c>
    </row>
    <row r="84" spans="1:34" x14ac:dyDescent="0.3">
      <c r="A84" s="16" t="s">
        <v>53</v>
      </c>
      <c r="B84" s="21" t="s">
        <v>454</v>
      </c>
      <c r="C84" s="16" t="s">
        <v>455</v>
      </c>
      <c r="D84" s="19">
        <v>45902</v>
      </c>
      <c r="E84" s="19">
        <v>45932</v>
      </c>
      <c r="F84" s="20">
        <v>183330</v>
      </c>
      <c r="G84" s="16">
        <v>582</v>
      </c>
      <c r="I84" s="16" t="s">
        <v>102</v>
      </c>
      <c r="K84" s="21">
        <v>582</v>
      </c>
      <c r="L84" s="19">
        <v>45929</v>
      </c>
      <c r="M84" s="19">
        <v>45910</v>
      </c>
      <c r="N84" s="19">
        <v>45910</v>
      </c>
      <c r="O84" s="16" t="s">
        <v>456</v>
      </c>
      <c r="P84" s="76">
        <v>181440</v>
      </c>
      <c r="Q84" s="20" t="s">
        <v>265</v>
      </c>
      <c r="R84" s="21">
        <v>100069181</v>
      </c>
      <c r="S84" s="16" t="s">
        <v>39</v>
      </c>
      <c r="T84" s="16">
        <v>8</v>
      </c>
      <c r="U84" s="16">
        <v>27.65</v>
      </c>
      <c r="V84" s="16" t="s">
        <v>445</v>
      </c>
      <c r="W84" s="24" t="s">
        <v>86</v>
      </c>
      <c r="AA84" s="16" t="str">
        <f>_xlfn.XLOOKUP(R84,'[1]RENEE Appoinment'!$B:$B,'[1]RENEE Appoinment'!$D:$D)</f>
        <v>In Transit</v>
      </c>
      <c r="AD84" s="17">
        <f t="shared" ca="1" si="1"/>
        <v>51</v>
      </c>
      <c r="AF84" s="15" t="s">
        <v>160</v>
      </c>
      <c r="AH84" s="17" t="s">
        <v>161</v>
      </c>
    </row>
    <row r="85" spans="1:34" x14ac:dyDescent="0.3">
      <c r="A85" s="16" t="s">
        <v>53</v>
      </c>
      <c r="B85" s="21" t="s">
        <v>457</v>
      </c>
      <c r="C85" s="16" t="s">
        <v>447</v>
      </c>
      <c r="D85" s="19">
        <v>45902</v>
      </c>
      <c r="E85" s="19">
        <v>45932</v>
      </c>
      <c r="F85" s="111">
        <v>9450</v>
      </c>
      <c r="G85" s="16">
        <v>42</v>
      </c>
      <c r="P85" s="72"/>
      <c r="V85" s="16" t="s">
        <v>273</v>
      </c>
      <c r="AD85" s="17">
        <f t="shared" ca="1" si="1"/>
        <v>51</v>
      </c>
      <c r="AF85" s="15" t="s">
        <v>160</v>
      </c>
      <c r="AH85" s="17" t="s">
        <v>161</v>
      </c>
    </row>
    <row r="86" spans="1:34" x14ac:dyDescent="0.3">
      <c r="A86" s="16" t="s">
        <v>53</v>
      </c>
      <c r="B86" s="21" t="s">
        <v>458</v>
      </c>
      <c r="C86" s="16" t="s">
        <v>451</v>
      </c>
      <c r="D86" s="19">
        <v>45902</v>
      </c>
      <c r="E86" s="19">
        <v>45932</v>
      </c>
      <c r="F86" s="20">
        <v>10915.8</v>
      </c>
      <c r="G86" s="16">
        <v>30</v>
      </c>
      <c r="I86" s="16" t="s">
        <v>102</v>
      </c>
      <c r="K86" s="21">
        <v>30</v>
      </c>
      <c r="L86" s="19">
        <v>45913</v>
      </c>
      <c r="M86" s="19">
        <v>45905</v>
      </c>
      <c r="N86" s="19">
        <v>45905</v>
      </c>
      <c r="O86" s="16" t="s">
        <v>459</v>
      </c>
      <c r="P86" s="72">
        <v>10915.8</v>
      </c>
      <c r="Q86" s="20" t="s">
        <v>351</v>
      </c>
      <c r="R86" s="21" t="s">
        <v>460</v>
      </c>
      <c r="S86" s="16" t="s">
        <v>39</v>
      </c>
      <c r="T86" s="16">
        <v>1</v>
      </c>
      <c r="U86" s="16">
        <v>3.5</v>
      </c>
      <c r="V86" s="16" t="s">
        <v>101</v>
      </c>
      <c r="W86" s="24" t="s">
        <v>81</v>
      </c>
      <c r="X86" s="19">
        <v>45913</v>
      </c>
      <c r="AD86" s="17">
        <f t="shared" ca="1" si="1"/>
        <v>51</v>
      </c>
      <c r="AF86" s="15" t="s">
        <v>160</v>
      </c>
      <c r="AH86" s="17" t="s">
        <v>161</v>
      </c>
    </row>
    <row r="87" spans="1:34" x14ac:dyDescent="0.3">
      <c r="A87" s="16" t="s">
        <v>53</v>
      </c>
      <c r="B87" s="21" t="s">
        <v>461</v>
      </c>
      <c r="C87" s="16" t="s">
        <v>438</v>
      </c>
      <c r="D87" s="19">
        <v>45902</v>
      </c>
      <c r="E87" s="19">
        <v>45932</v>
      </c>
      <c r="F87" s="20">
        <v>11965.8</v>
      </c>
      <c r="G87" s="16">
        <v>36</v>
      </c>
      <c r="I87" s="16" t="s">
        <v>102</v>
      </c>
      <c r="K87" s="21">
        <v>36</v>
      </c>
      <c r="L87" s="19">
        <v>45929</v>
      </c>
      <c r="M87" s="19">
        <v>45905</v>
      </c>
      <c r="N87" s="19">
        <v>45905</v>
      </c>
      <c r="O87" s="16" t="s">
        <v>462</v>
      </c>
      <c r="P87" s="72">
        <v>11965.8</v>
      </c>
      <c r="Q87" s="20" t="s">
        <v>351</v>
      </c>
      <c r="R87" s="21" t="s">
        <v>463</v>
      </c>
      <c r="S87" s="16" t="s">
        <v>39</v>
      </c>
      <c r="T87" s="16">
        <v>1</v>
      </c>
      <c r="U87" s="16">
        <v>3.8</v>
      </c>
      <c r="V87" s="16" t="s">
        <v>101</v>
      </c>
      <c r="W87" s="24" t="s">
        <v>81</v>
      </c>
      <c r="X87" s="19">
        <v>45929</v>
      </c>
      <c r="AD87" s="17">
        <f t="shared" ca="1" si="1"/>
        <v>51</v>
      </c>
      <c r="AF87" s="15" t="s">
        <v>160</v>
      </c>
      <c r="AH87" s="17" t="s">
        <v>161</v>
      </c>
    </row>
    <row r="88" spans="1:34" x14ac:dyDescent="0.3">
      <c r="A88" s="16" t="s">
        <v>53</v>
      </c>
      <c r="B88" s="21" t="s">
        <v>464</v>
      </c>
      <c r="C88" s="16" t="s">
        <v>442</v>
      </c>
      <c r="D88" s="19">
        <v>45902</v>
      </c>
      <c r="E88" s="19">
        <v>45932</v>
      </c>
      <c r="F88" s="20">
        <v>167416.20000000001</v>
      </c>
      <c r="G88" s="16">
        <v>366</v>
      </c>
      <c r="I88" s="16" t="s">
        <v>102</v>
      </c>
      <c r="K88" s="21">
        <v>366</v>
      </c>
      <c r="L88" s="19">
        <v>45930</v>
      </c>
      <c r="M88" s="19">
        <v>45905</v>
      </c>
      <c r="N88" s="19">
        <v>45905</v>
      </c>
      <c r="O88" s="16" t="s">
        <v>465</v>
      </c>
      <c r="P88" s="72">
        <v>167416.20000000001</v>
      </c>
      <c r="Q88" s="20" t="s">
        <v>351</v>
      </c>
      <c r="R88" s="21" t="s">
        <v>466</v>
      </c>
      <c r="S88" s="16" t="s">
        <v>39</v>
      </c>
      <c r="T88" s="16">
        <v>9</v>
      </c>
      <c r="U88" s="16">
        <v>44.4</v>
      </c>
      <c r="V88" s="16" t="s">
        <v>445</v>
      </c>
      <c r="W88" s="25" t="s">
        <v>86</v>
      </c>
      <c r="AA88" s="16" t="str">
        <f>_xlfn.XLOOKUP(R88,'[1]RENEE Appoinment'!$B:$B,'[1]RENEE Appoinment'!$D:$D)</f>
        <v>APPOINTMENT CANCELLED</v>
      </c>
      <c r="AD88" s="17">
        <f t="shared" ca="1" si="1"/>
        <v>51</v>
      </c>
      <c r="AF88" s="15" t="s">
        <v>160</v>
      </c>
      <c r="AH88" s="17" t="s">
        <v>161</v>
      </c>
    </row>
    <row r="89" spans="1:34" x14ac:dyDescent="0.3">
      <c r="A89" s="16" t="s">
        <v>53</v>
      </c>
      <c r="B89" s="21" t="s">
        <v>467</v>
      </c>
      <c r="C89" s="16" t="s">
        <v>455</v>
      </c>
      <c r="D89" s="19">
        <v>45902</v>
      </c>
      <c r="E89" s="19">
        <v>45932</v>
      </c>
      <c r="F89" s="20">
        <v>31500</v>
      </c>
      <c r="G89" s="16">
        <v>180</v>
      </c>
      <c r="I89" s="16" t="s">
        <v>102</v>
      </c>
      <c r="K89" s="21">
        <v>180</v>
      </c>
      <c r="L89" s="19">
        <v>45912</v>
      </c>
      <c r="M89" s="19">
        <v>45905</v>
      </c>
      <c r="N89" s="19">
        <v>45905</v>
      </c>
      <c r="O89" s="16" t="s">
        <v>468</v>
      </c>
      <c r="P89" s="72">
        <v>31500</v>
      </c>
      <c r="Q89" s="20" t="s">
        <v>351</v>
      </c>
      <c r="R89" s="21" t="s">
        <v>469</v>
      </c>
      <c r="S89" s="16" t="s">
        <v>39</v>
      </c>
      <c r="T89" s="16">
        <v>1</v>
      </c>
      <c r="U89" s="16">
        <v>7.7</v>
      </c>
      <c r="V89" s="16" t="s">
        <v>101</v>
      </c>
      <c r="W89" s="24" t="s">
        <v>81</v>
      </c>
      <c r="X89" s="19">
        <v>45912</v>
      </c>
      <c r="AD89" s="17">
        <f t="shared" ca="1" si="1"/>
        <v>51</v>
      </c>
      <c r="AF89" s="15" t="s">
        <v>160</v>
      </c>
      <c r="AH89" s="17" t="s">
        <v>161</v>
      </c>
    </row>
    <row r="90" spans="1:34" x14ac:dyDescent="0.3">
      <c r="A90" s="16" t="s">
        <v>53</v>
      </c>
      <c r="B90" s="21" t="s">
        <v>470</v>
      </c>
      <c r="C90" s="16" t="s">
        <v>438</v>
      </c>
      <c r="D90" s="19">
        <v>45902</v>
      </c>
      <c r="E90" s="19">
        <v>45932</v>
      </c>
      <c r="F90" s="20">
        <v>88200</v>
      </c>
      <c r="G90" s="16">
        <v>168</v>
      </c>
      <c r="I90" s="16" t="s">
        <v>102</v>
      </c>
      <c r="K90" s="21">
        <v>168</v>
      </c>
      <c r="L90" s="19">
        <v>45929</v>
      </c>
      <c r="M90" s="19">
        <v>45905</v>
      </c>
      <c r="N90" s="19">
        <v>45905</v>
      </c>
      <c r="O90" s="16" t="s">
        <v>471</v>
      </c>
      <c r="P90" s="72">
        <v>88200</v>
      </c>
      <c r="Q90" s="20" t="s">
        <v>351</v>
      </c>
      <c r="R90" s="21" t="s">
        <v>472</v>
      </c>
      <c r="S90" s="16" t="s">
        <v>39</v>
      </c>
      <c r="T90" s="16">
        <v>2</v>
      </c>
      <c r="U90" s="16">
        <v>11</v>
      </c>
      <c r="V90" s="16" t="s">
        <v>101</v>
      </c>
      <c r="W90" s="24" t="s">
        <v>81</v>
      </c>
      <c r="X90" s="19">
        <v>45929</v>
      </c>
      <c r="AD90" s="17">
        <f t="shared" ca="1" si="1"/>
        <v>51</v>
      </c>
      <c r="AF90" s="15" t="s">
        <v>160</v>
      </c>
      <c r="AH90" s="17" t="s">
        <v>161</v>
      </c>
    </row>
    <row r="91" spans="1:34" x14ac:dyDescent="0.3">
      <c r="A91" s="16" t="s">
        <v>53</v>
      </c>
      <c r="B91" s="21" t="s">
        <v>473</v>
      </c>
      <c r="C91" s="16" t="s">
        <v>442</v>
      </c>
      <c r="D91" s="19">
        <v>45902</v>
      </c>
      <c r="E91" s="19">
        <v>45932</v>
      </c>
      <c r="F91" s="20">
        <v>103950</v>
      </c>
      <c r="G91" s="16">
        <v>198</v>
      </c>
      <c r="I91" s="16" t="s">
        <v>102</v>
      </c>
      <c r="K91" s="21">
        <v>198</v>
      </c>
      <c r="L91" s="19">
        <v>45930</v>
      </c>
      <c r="M91" s="19">
        <v>45905</v>
      </c>
      <c r="N91" s="19">
        <v>45905</v>
      </c>
      <c r="O91" s="16" t="s">
        <v>474</v>
      </c>
      <c r="P91" s="72">
        <v>103950</v>
      </c>
      <c r="Q91" s="20" t="s">
        <v>351</v>
      </c>
      <c r="R91" s="21" t="s">
        <v>475</v>
      </c>
      <c r="S91" s="16" t="s">
        <v>39</v>
      </c>
      <c r="T91" s="16">
        <v>2</v>
      </c>
      <c r="U91" s="16">
        <v>11.5</v>
      </c>
      <c r="V91" s="16" t="s">
        <v>445</v>
      </c>
      <c r="W91" s="25" t="s">
        <v>86</v>
      </c>
      <c r="AA91" s="16" t="str">
        <f>_xlfn.XLOOKUP(R91,'[1]RENEE Appoinment'!$B:$B,'[1]RENEE Appoinment'!$D:$D)</f>
        <v>APPOINTMENT CANCELLED</v>
      </c>
      <c r="AD91" s="17">
        <f t="shared" ca="1" si="1"/>
        <v>51</v>
      </c>
      <c r="AF91" s="15" t="s">
        <v>160</v>
      </c>
      <c r="AH91" s="17" t="s">
        <v>161</v>
      </c>
    </row>
    <row r="92" spans="1:34" x14ac:dyDescent="0.3">
      <c r="A92" s="16" t="s">
        <v>53</v>
      </c>
      <c r="B92" s="21" t="s">
        <v>476</v>
      </c>
      <c r="C92" s="16" t="s">
        <v>447</v>
      </c>
      <c r="D92" s="19">
        <v>45902</v>
      </c>
      <c r="E92" s="19">
        <v>45932</v>
      </c>
      <c r="F92" s="20">
        <v>15750</v>
      </c>
      <c r="G92" s="16">
        <v>30</v>
      </c>
      <c r="I92" s="16" t="s">
        <v>102</v>
      </c>
      <c r="K92" s="21">
        <v>30</v>
      </c>
      <c r="L92" s="19">
        <v>45929</v>
      </c>
      <c r="M92" s="19">
        <v>45905</v>
      </c>
      <c r="N92" s="19">
        <v>45905</v>
      </c>
      <c r="O92" s="16" t="s">
        <v>477</v>
      </c>
      <c r="P92" s="72">
        <v>15750</v>
      </c>
      <c r="Q92" s="20" t="s">
        <v>351</v>
      </c>
      <c r="R92" s="21" t="s">
        <v>478</v>
      </c>
      <c r="S92" s="16" t="s">
        <v>39</v>
      </c>
      <c r="T92" s="16">
        <v>1</v>
      </c>
      <c r="U92" s="16">
        <v>3.3</v>
      </c>
      <c r="V92" s="16" t="s">
        <v>445</v>
      </c>
      <c r="W92" s="24" t="s">
        <v>86</v>
      </c>
      <c r="AA92" s="16" t="str">
        <f>_xlfn.XLOOKUP(R92,'[1]RENEE Appoinment'!$B:$B,'[1]RENEE Appoinment'!$D:$D)</f>
        <v>Consignee Refused</v>
      </c>
      <c r="AD92" s="17">
        <f t="shared" ca="1" si="1"/>
        <v>51</v>
      </c>
      <c r="AF92" s="15" t="s">
        <v>160</v>
      </c>
      <c r="AH92" s="17" t="s">
        <v>161</v>
      </c>
    </row>
    <row r="93" spans="1:34" x14ac:dyDescent="0.3">
      <c r="A93" s="16" t="s">
        <v>52</v>
      </c>
      <c r="B93" s="21" t="s">
        <v>479</v>
      </c>
      <c r="C93" s="16" t="s">
        <v>275</v>
      </c>
      <c r="D93" s="19">
        <v>45902</v>
      </c>
      <c r="E93" s="19">
        <v>45929</v>
      </c>
      <c r="F93" s="42">
        <v>1838.76</v>
      </c>
      <c r="G93" s="16">
        <v>12</v>
      </c>
      <c r="P93" s="72"/>
      <c r="V93" s="16" t="s">
        <v>273</v>
      </c>
      <c r="AD93" s="17">
        <f t="shared" ca="1" si="1"/>
        <v>51</v>
      </c>
      <c r="AF93" s="15" t="s">
        <v>160</v>
      </c>
      <c r="AH93" s="17" t="s">
        <v>161</v>
      </c>
    </row>
    <row r="94" spans="1:34" x14ac:dyDescent="0.3">
      <c r="A94" s="16" t="s">
        <v>52</v>
      </c>
      <c r="B94" s="21" t="s">
        <v>480</v>
      </c>
      <c r="C94" s="16" t="s">
        <v>281</v>
      </c>
      <c r="D94" s="19">
        <v>45902</v>
      </c>
      <c r="E94" s="19">
        <v>45929</v>
      </c>
      <c r="F94" s="42">
        <v>4130.28</v>
      </c>
      <c r="G94" s="16">
        <v>36</v>
      </c>
      <c r="P94" s="72"/>
      <c r="V94" s="16" t="s">
        <v>273</v>
      </c>
      <c r="AD94" s="17">
        <f t="shared" ca="1" si="1"/>
        <v>51</v>
      </c>
      <c r="AF94" s="15" t="s">
        <v>160</v>
      </c>
      <c r="AH94" s="17" t="s">
        <v>161</v>
      </c>
    </row>
    <row r="95" spans="1:34" x14ac:dyDescent="0.3">
      <c r="A95" s="16" t="s">
        <v>52</v>
      </c>
      <c r="B95" s="21" t="s">
        <v>481</v>
      </c>
      <c r="C95" s="16" t="s">
        <v>281</v>
      </c>
      <c r="D95" s="19">
        <v>45902</v>
      </c>
      <c r="E95" s="19">
        <v>45929</v>
      </c>
      <c r="F95" s="20">
        <v>19829.04</v>
      </c>
      <c r="G95" s="16">
        <v>84</v>
      </c>
      <c r="I95" s="16" t="s">
        <v>102</v>
      </c>
      <c r="K95" s="21">
        <v>84</v>
      </c>
      <c r="L95" s="19">
        <v>45915</v>
      </c>
      <c r="M95" s="19">
        <v>45905</v>
      </c>
      <c r="N95" s="19">
        <v>45905</v>
      </c>
      <c r="O95" s="16" t="s">
        <v>482</v>
      </c>
      <c r="P95" s="72">
        <v>19829.03</v>
      </c>
      <c r="Q95" s="20" t="s">
        <v>265</v>
      </c>
      <c r="R95" s="21">
        <v>100068612</v>
      </c>
      <c r="S95" s="16" t="s">
        <v>39</v>
      </c>
      <c r="T95" s="16">
        <v>1</v>
      </c>
      <c r="U95" s="16">
        <v>3.05</v>
      </c>
      <c r="V95" s="16" t="s">
        <v>101</v>
      </c>
      <c r="W95" s="25" t="s">
        <v>81</v>
      </c>
      <c r="X95" s="19">
        <v>45915</v>
      </c>
      <c r="AD95" s="17">
        <f t="shared" ca="1" si="1"/>
        <v>51</v>
      </c>
      <c r="AF95" s="15" t="s">
        <v>160</v>
      </c>
      <c r="AH95" s="17" t="s">
        <v>161</v>
      </c>
    </row>
    <row r="96" spans="1:34" x14ac:dyDescent="0.3">
      <c r="A96" s="16" t="s">
        <v>52</v>
      </c>
      <c r="B96" s="21" t="s">
        <v>483</v>
      </c>
      <c r="C96" s="16" t="s">
        <v>289</v>
      </c>
      <c r="D96" s="19">
        <v>45902</v>
      </c>
      <c r="E96" s="19">
        <v>45929</v>
      </c>
      <c r="F96" s="20">
        <v>9407.86</v>
      </c>
      <c r="G96" s="16">
        <v>82</v>
      </c>
      <c r="I96" s="16" t="s">
        <v>102</v>
      </c>
      <c r="K96" s="21">
        <v>82</v>
      </c>
      <c r="L96" s="19">
        <v>45916</v>
      </c>
      <c r="M96" s="19">
        <v>45905</v>
      </c>
      <c r="N96" s="19">
        <v>45905</v>
      </c>
      <c r="O96" s="16" t="s">
        <v>484</v>
      </c>
      <c r="P96" s="72">
        <v>9407.86</v>
      </c>
      <c r="Q96" s="20" t="s">
        <v>265</v>
      </c>
      <c r="R96" s="21">
        <v>100068608</v>
      </c>
      <c r="S96" s="16" t="s">
        <v>39</v>
      </c>
      <c r="T96" s="16">
        <v>1</v>
      </c>
      <c r="U96" s="16">
        <v>1.7</v>
      </c>
      <c r="V96" s="16" t="s">
        <v>101</v>
      </c>
      <c r="W96" s="24" t="s">
        <v>81</v>
      </c>
      <c r="X96" s="19">
        <v>45916</v>
      </c>
      <c r="AD96" s="17">
        <f t="shared" ca="1" si="1"/>
        <v>51</v>
      </c>
      <c r="AF96" s="15" t="s">
        <v>160</v>
      </c>
      <c r="AH96" s="17" t="s">
        <v>161</v>
      </c>
    </row>
    <row r="97" spans="1:34" x14ac:dyDescent="0.3">
      <c r="A97" s="16" t="s">
        <v>52</v>
      </c>
      <c r="B97" s="21" t="s">
        <v>485</v>
      </c>
      <c r="C97" s="16" t="s">
        <v>486</v>
      </c>
      <c r="D97" s="19">
        <v>45902</v>
      </c>
      <c r="E97" s="19">
        <v>45929</v>
      </c>
      <c r="F97" s="42">
        <v>1155</v>
      </c>
      <c r="G97" s="16">
        <v>12</v>
      </c>
      <c r="P97" s="72"/>
      <c r="V97" s="16" t="s">
        <v>273</v>
      </c>
      <c r="AD97" s="17">
        <f t="shared" ca="1" si="1"/>
        <v>51</v>
      </c>
      <c r="AF97" s="15" t="s">
        <v>160</v>
      </c>
      <c r="AH97" s="17" t="s">
        <v>161</v>
      </c>
    </row>
    <row r="98" spans="1:34" x14ac:dyDescent="0.3">
      <c r="A98" s="16" t="s">
        <v>52</v>
      </c>
      <c r="B98" s="21" t="s">
        <v>487</v>
      </c>
      <c r="C98" s="16" t="s">
        <v>486</v>
      </c>
      <c r="D98" s="19">
        <v>45902</v>
      </c>
      <c r="E98" s="19">
        <v>45929</v>
      </c>
      <c r="F98" s="42">
        <v>1838.76</v>
      </c>
      <c r="G98" s="16">
        <v>12</v>
      </c>
      <c r="P98" s="72"/>
      <c r="V98" s="16" t="s">
        <v>273</v>
      </c>
      <c r="AD98" s="17">
        <f t="shared" ca="1" si="1"/>
        <v>51</v>
      </c>
      <c r="AF98" s="15" t="s">
        <v>160</v>
      </c>
      <c r="AH98" s="17" t="s">
        <v>161</v>
      </c>
    </row>
    <row r="99" spans="1:34" x14ac:dyDescent="0.3">
      <c r="A99" s="16" t="s">
        <v>52</v>
      </c>
      <c r="B99" s="21" t="s">
        <v>488</v>
      </c>
      <c r="C99" s="16" t="s">
        <v>486</v>
      </c>
      <c r="D99" s="19">
        <v>45902</v>
      </c>
      <c r="E99" s="19">
        <v>45929</v>
      </c>
      <c r="F99" s="20">
        <v>6754.44</v>
      </c>
      <c r="G99" s="16">
        <v>28</v>
      </c>
      <c r="I99" s="16" t="s">
        <v>102</v>
      </c>
      <c r="K99" s="21">
        <v>28</v>
      </c>
      <c r="L99" s="19">
        <v>45916</v>
      </c>
      <c r="M99" s="19">
        <v>45905</v>
      </c>
      <c r="N99" s="19">
        <v>45905</v>
      </c>
      <c r="O99" s="16" t="s">
        <v>489</v>
      </c>
      <c r="P99" s="72">
        <v>6754.44</v>
      </c>
      <c r="Q99" s="20" t="s">
        <v>265</v>
      </c>
      <c r="R99" s="21">
        <v>100068609</v>
      </c>
      <c r="S99" s="16" t="s">
        <v>39</v>
      </c>
      <c r="T99" s="16">
        <v>1</v>
      </c>
      <c r="U99" s="16">
        <v>2.8</v>
      </c>
      <c r="V99" s="16" t="s">
        <v>101</v>
      </c>
      <c r="W99" s="24" t="s">
        <v>81</v>
      </c>
      <c r="X99" s="19">
        <v>45916</v>
      </c>
      <c r="AD99" s="17">
        <f t="shared" ca="1" si="1"/>
        <v>51</v>
      </c>
      <c r="AF99" s="15" t="s">
        <v>160</v>
      </c>
      <c r="AH99" s="17" t="s">
        <v>161</v>
      </c>
    </row>
    <row r="100" spans="1:34" x14ac:dyDescent="0.3">
      <c r="A100" s="16" t="s">
        <v>52</v>
      </c>
      <c r="B100" s="21" t="s">
        <v>490</v>
      </c>
      <c r="C100" s="16" t="s">
        <v>486</v>
      </c>
      <c r="D100" s="19">
        <v>45902</v>
      </c>
      <c r="E100" s="19">
        <v>45929</v>
      </c>
      <c r="F100" s="20">
        <v>13621.3</v>
      </c>
      <c r="G100" s="16">
        <v>114</v>
      </c>
      <c r="I100" s="16" t="s">
        <v>102</v>
      </c>
      <c r="K100" s="21">
        <v>114</v>
      </c>
      <c r="L100" s="19">
        <v>45915</v>
      </c>
      <c r="M100" s="19">
        <v>45905</v>
      </c>
      <c r="N100" s="19">
        <v>45905</v>
      </c>
      <c r="O100" s="16" t="s">
        <v>491</v>
      </c>
      <c r="P100" s="72">
        <v>13621.31</v>
      </c>
      <c r="Q100" s="20" t="s">
        <v>265</v>
      </c>
      <c r="R100" s="21">
        <v>100068611</v>
      </c>
      <c r="S100" s="16" t="s">
        <v>39</v>
      </c>
      <c r="T100" s="16">
        <v>1</v>
      </c>
      <c r="U100" s="16">
        <v>2.95</v>
      </c>
      <c r="V100" s="16" t="s">
        <v>101</v>
      </c>
      <c r="W100" s="25" t="s">
        <v>81</v>
      </c>
      <c r="X100" s="19">
        <v>45915</v>
      </c>
      <c r="AD100" s="17">
        <f t="shared" ca="1" si="1"/>
        <v>51</v>
      </c>
      <c r="AF100" s="15" t="s">
        <v>160</v>
      </c>
      <c r="AH100" s="17" t="s">
        <v>161</v>
      </c>
    </row>
    <row r="101" spans="1:34" x14ac:dyDescent="0.3">
      <c r="A101" s="16" t="s">
        <v>52</v>
      </c>
      <c r="B101" s="21" t="s">
        <v>492</v>
      </c>
      <c r="C101" s="16" t="s">
        <v>493</v>
      </c>
      <c r="D101" s="19">
        <v>45902</v>
      </c>
      <c r="E101" s="19">
        <v>45929</v>
      </c>
      <c r="F101" s="42">
        <v>6930</v>
      </c>
      <c r="G101" s="16">
        <v>12</v>
      </c>
      <c r="P101" s="72"/>
      <c r="V101" s="16" t="s">
        <v>273</v>
      </c>
      <c r="AB101" s="21" t="s">
        <v>494</v>
      </c>
      <c r="AD101" s="17">
        <f t="shared" ca="1" si="1"/>
        <v>51</v>
      </c>
      <c r="AF101" s="15" t="s">
        <v>160</v>
      </c>
      <c r="AH101" s="17" t="s">
        <v>161</v>
      </c>
    </row>
    <row r="102" spans="1:34" x14ac:dyDescent="0.3">
      <c r="A102" s="16" t="s">
        <v>60</v>
      </c>
      <c r="B102" s="21">
        <v>27578010008158</v>
      </c>
      <c r="C102" s="16" t="s">
        <v>176</v>
      </c>
      <c r="D102" s="19">
        <v>45902</v>
      </c>
      <c r="E102" s="19">
        <v>45917</v>
      </c>
      <c r="F102" s="42">
        <v>4754.3999999999996</v>
      </c>
      <c r="G102" s="16">
        <v>16</v>
      </c>
      <c r="P102" s="72"/>
      <c r="V102" s="16" t="s">
        <v>273</v>
      </c>
      <c r="AD102" s="17">
        <f t="shared" ca="1" si="1"/>
        <v>51</v>
      </c>
      <c r="AF102" s="15" t="s">
        <v>160</v>
      </c>
      <c r="AH102" s="17" t="s">
        <v>161</v>
      </c>
    </row>
    <row r="103" spans="1:34" x14ac:dyDescent="0.3">
      <c r="A103" s="16" t="s">
        <v>60</v>
      </c>
      <c r="B103" s="21">
        <v>5407410011445</v>
      </c>
      <c r="C103" s="16" t="s">
        <v>179</v>
      </c>
      <c r="D103" s="19">
        <v>45902</v>
      </c>
      <c r="E103" s="19">
        <v>45917</v>
      </c>
      <c r="F103" s="20">
        <v>10113.6</v>
      </c>
      <c r="G103" s="16">
        <v>21</v>
      </c>
      <c r="I103" s="16" t="s">
        <v>102</v>
      </c>
      <c r="J103" s="21" t="s">
        <v>495</v>
      </c>
      <c r="K103" s="21">
        <v>21</v>
      </c>
      <c r="L103" s="19">
        <v>45916</v>
      </c>
      <c r="M103" s="19">
        <v>45904</v>
      </c>
      <c r="N103" s="19">
        <v>45904</v>
      </c>
      <c r="O103" s="16" t="s">
        <v>496</v>
      </c>
      <c r="P103" s="72">
        <v>10113.6</v>
      </c>
      <c r="Q103" s="20" t="s">
        <v>167</v>
      </c>
      <c r="R103" s="21">
        <v>39937610115743</v>
      </c>
      <c r="S103" s="16" t="s">
        <v>39</v>
      </c>
      <c r="T103" s="16">
        <v>1</v>
      </c>
      <c r="U103" s="16">
        <v>3.7</v>
      </c>
      <c r="V103" s="16" t="s">
        <v>101</v>
      </c>
      <c r="W103" s="24" t="s">
        <v>81</v>
      </c>
      <c r="X103" s="19">
        <v>45916</v>
      </c>
      <c r="AD103" s="17">
        <f t="shared" ca="1" si="1"/>
        <v>51</v>
      </c>
      <c r="AF103" s="15" t="s">
        <v>160</v>
      </c>
      <c r="AH103" s="17" t="s">
        <v>161</v>
      </c>
    </row>
    <row r="104" spans="1:34" x14ac:dyDescent="0.3">
      <c r="A104" s="16" t="s">
        <v>60</v>
      </c>
      <c r="B104" s="21">
        <v>2883710028050</v>
      </c>
      <c r="C104" s="16" t="s">
        <v>185</v>
      </c>
      <c r="D104" s="19">
        <v>45902</v>
      </c>
      <c r="E104" s="19">
        <v>45917</v>
      </c>
      <c r="F104" s="42">
        <v>1386</v>
      </c>
      <c r="G104" s="16">
        <v>20</v>
      </c>
      <c r="P104" s="72"/>
      <c r="V104" s="16" t="s">
        <v>273</v>
      </c>
      <c r="AD104" s="17">
        <f t="shared" ca="1" si="1"/>
        <v>51</v>
      </c>
      <c r="AF104" s="15" t="s">
        <v>160</v>
      </c>
      <c r="AH104" s="17" t="s">
        <v>161</v>
      </c>
    </row>
    <row r="105" spans="1:34" x14ac:dyDescent="0.3">
      <c r="A105" s="16" t="s">
        <v>60</v>
      </c>
      <c r="B105" s="21">
        <v>2575910032559</v>
      </c>
      <c r="C105" s="16" t="s">
        <v>188</v>
      </c>
      <c r="D105" s="19">
        <v>45902</v>
      </c>
      <c r="E105" s="19">
        <v>45917</v>
      </c>
      <c r="F105" s="20">
        <v>28350</v>
      </c>
      <c r="G105" s="16">
        <v>54</v>
      </c>
      <c r="I105" s="16" t="s">
        <v>102</v>
      </c>
      <c r="J105" s="21" t="s">
        <v>497</v>
      </c>
      <c r="K105" s="21">
        <v>54</v>
      </c>
      <c r="L105" s="19">
        <v>45915</v>
      </c>
      <c r="M105" s="19">
        <v>45904</v>
      </c>
      <c r="N105" s="19">
        <v>45904</v>
      </c>
      <c r="O105" s="16" t="s">
        <v>498</v>
      </c>
      <c r="P105" s="72">
        <v>28350</v>
      </c>
      <c r="Q105" s="20" t="s">
        <v>167</v>
      </c>
      <c r="R105" s="21">
        <v>39937610115824</v>
      </c>
      <c r="S105" s="16" t="s">
        <v>39</v>
      </c>
      <c r="T105" s="16">
        <v>2</v>
      </c>
      <c r="U105" s="16">
        <v>8.5</v>
      </c>
      <c r="V105" s="16" t="s">
        <v>101</v>
      </c>
      <c r="W105" s="24" t="s">
        <v>81</v>
      </c>
      <c r="X105" s="19">
        <v>45915</v>
      </c>
      <c r="AD105" s="17">
        <f t="shared" ca="1" si="1"/>
        <v>51</v>
      </c>
      <c r="AF105" s="15" t="s">
        <v>160</v>
      </c>
      <c r="AH105" s="17" t="s">
        <v>161</v>
      </c>
    </row>
    <row r="106" spans="1:34" x14ac:dyDescent="0.3">
      <c r="A106" s="16" t="s">
        <v>60</v>
      </c>
      <c r="B106" s="21">
        <v>2172810011516</v>
      </c>
      <c r="C106" s="16" t="s">
        <v>499</v>
      </c>
      <c r="D106" s="19">
        <v>45902</v>
      </c>
      <c r="E106" s="19">
        <v>45917</v>
      </c>
      <c r="F106" s="42">
        <v>2100</v>
      </c>
      <c r="G106" s="16">
        <v>4</v>
      </c>
      <c r="P106" s="72"/>
      <c r="V106" s="16" t="s">
        <v>273</v>
      </c>
      <c r="AD106" s="17">
        <f t="shared" ca="1" si="1"/>
        <v>51</v>
      </c>
      <c r="AF106" s="15" t="s">
        <v>160</v>
      </c>
      <c r="AH106" s="17" t="s">
        <v>161</v>
      </c>
    </row>
    <row r="107" spans="1:34" x14ac:dyDescent="0.3">
      <c r="A107" s="16" t="s">
        <v>60</v>
      </c>
      <c r="B107" s="21">
        <v>1808810057572</v>
      </c>
      <c r="C107" s="16" t="s">
        <v>191</v>
      </c>
      <c r="D107" s="19">
        <v>45902</v>
      </c>
      <c r="E107" s="19">
        <v>45917</v>
      </c>
      <c r="F107" s="42">
        <v>1575</v>
      </c>
      <c r="G107" s="16">
        <v>3</v>
      </c>
      <c r="P107" s="72"/>
      <c r="V107" s="16" t="s">
        <v>273</v>
      </c>
      <c r="AD107" s="17">
        <f t="shared" ca="1" si="1"/>
        <v>51</v>
      </c>
      <c r="AF107" s="15" t="s">
        <v>160</v>
      </c>
      <c r="AH107" s="17" t="s">
        <v>161</v>
      </c>
    </row>
    <row r="108" spans="1:34" x14ac:dyDescent="0.3">
      <c r="A108" s="16" t="s">
        <v>60</v>
      </c>
      <c r="B108" s="21">
        <v>5382910022368</v>
      </c>
      <c r="C108" s="16" t="s">
        <v>194</v>
      </c>
      <c r="D108" s="19">
        <v>45902</v>
      </c>
      <c r="E108" s="19">
        <v>45917</v>
      </c>
      <c r="F108" s="20">
        <v>44100</v>
      </c>
      <c r="G108" s="16">
        <v>84</v>
      </c>
      <c r="I108" s="16" t="s">
        <v>102</v>
      </c>
      <c r="J108" s="21" t="s">
        <v>500</v>
      </c>
      <c r="K108" s="21">
        <v>74</v>
      </c>
      <c r="L108" s="19">
        <v>45915</v>
      </c>
      <c r="M108" s="19">
        <v>45904</v>
      </c>
      <c r="N108" s="19">
        <v>45904</v>
      </c>
      <c r="O108" s="16" t="s">
        <v>501</v>
      </c>
      <c r="P108" s="72">
        <v>38850</v>
      </c>
      <c r="Q108" s="20" t="s">
        <v>167</v>
      </c>
      <c r="R108" s="21">
        <v>39937610115710</v>
      </c>
      <c r="S108" s="16" t="s">
        <v>39</v>
      </c>
      <c r="T108" s="16">
        <v>2</v>
      </c>
      <c r="U108" s="16">
        <v>6.05</v>
      </c>
      <c r="V108" s="16" t="s">
        <v>101</v>
      </c>
      <c r="W108" s="24" t="s">
        <v>81</v>
      </c>
      <c r="X108" s="19">
        <v>45915</v>
      </c>
      <c r="AD108" s="17">
        <f t="shared" ca="1" si="1"/>
        <v>51</v>
      </c>
      <c r="AF108" s="15" t="s">
        <v>160</v>
      </c>
      <c r="AH108" s="17" t="s">
        <v>161</v>
      </c>
    </row>
    <row r="109" spans="1:34" x14ac:dyDescent="0.3">
      <c r="A109" s="16" t="s">
        <v>60</v>
      </c>
      <c r="B109" s="21">
        <v>2271110023539</v>
      </c>
      <c r="C109" s="16" t="s">
        <v>197</v>
      </c>
      <c r="D109" s="19">
        <v>45902</v>
      </c>
      <c r="E109" s="19">
        <v>45917</v>
      </c>
      <c r="F109" s="42">
        <v>1108.8</v>
      </c>
      <c r="G109" s="16">
        <v>16</v>
      </c>
      <c r="P109" s="72"/>
      <c r="V109" s="16" t="s">
        <v>273</v>
      </c>
      <c r="AD109" s="17">
        <f t="shared" ca="1" si="1"/>
        <v>51</v>
      </c>
      <c r="AF109" s="15" t="s">
        <v>160</v>
      </c>
      <c r="AH109" s="17" t="s">
        <v>161</v>
      </c>
    </row>
    <row r="110" spans="1:34" x14ac:dyDescent="0.3">
      <c r="A110" s="16" t="s">
        <v>60</v>
      </c>
      <c r="B110" s="47">
        <v>6769410031036</v>
      </c>
      <c r="C110" s="16" t="s">
        <v>203</v>
      </c>
      <c r="D110" s="19">
        <v>45902</v>
      </c>
      <c r="E110" s="19">
        <v>45917</v>
      </c>
      <c r="F110" s="42">
        <v>2950.5</v>
      </c>
      <c r="G110" s="16">
        <v>36</v>
      </c>
      <c r="K110" s="21">
        <v>36</v>
      </c>
      <c r="N110" s="19">
        <v>45904</v>
      </c>
      <c r="O110" s="16" t="s">
        <v>502</v>
      </c>
      <c r="P110" s="72">
        <v>2950.5</v>
      </c>
      <c r="Q110" s="20" t="s">
        <v>167</v>
      </c>
      <c r="R110" s="21">
        <v>39937610115850</v>
      </c>
      <c r="S110" s="16" t="s">
        <v>39</v>
      </c>
      <c r="T110" s="16">
        <v>1</v>
      </c>
      <c r="U110" s="16">
        <v>1.65</v>
      </c>
      <c r="V110" s="16" t="s">
        <v>503</v>
      </c>
      <c r="W110" s="24" t="s">
        <v>122</v>
      </c>
      <c r="AD110" s="17">
        <f t="shared" ca="1" si="1"/>
        <v>51</v>
      </c>
      <c r="AF110" s="15" t="s">
        <v>160</v>
      </c>
      <c r="AH110" s="17" t="s">
        <v>161</v>
      </c>
    </row>
    <row r="111" spans="1:34" x14ac:dyDescent="0.3">
      <c r="A111" s="16" t="s">
        <v>60</v>
      </c>
      <c r="B111" s="21">
        <v>2028910033186</v>
      </c>
      <c r="C111" s="16" t="s">
        <v>504</v>
      </c>
      <c r="D111" s="19">
        <v>45902</v>
      </c>
      <c r="E111" s="19">
        <v>45917</v>
      </c>
      <c r="F111" s="42">
        <v>4435.2000000000007</v>
      </c>
      <c r="G111" s="16">
        <v>19</v>
      </c>
      <c r="P111" s="72"/>
      <c r="V111" s="16" t="s">
        <v>273</v>
      </c>
      <c r="AD111" s="17">
        <f t="shared" ca="1" si="1"/>
        <v>51</v>
      </c>
      <c r="AF111" s="15" t="s">
        <v>160</v>
      </c>
      <c r="AH111" s="17" t="s">
        <v>161</v>
      </c>
    </row>
    <row r="112" spans="1:34" x14ac:dyDescent="0.3">
      <c r="A112" s="16" t="s">
        <v>60</v>
      </c>
      <c r="B112" s="21">
        <v>6478410017264</v>
      </c>
      <c r="C112" s="16" t="s">
        <v>206</v>
      </c>
      <c r="D112" s="19">
        <v>45902</v>
      </c>
      <c r="E112" s="19">
        <v>45917</v>
      </c>
      <c r="F112" s="20">
        <v>37877.699999999997</v>
      </c>
      <c r="G112" s="16">
        <v>106</v>
      </c>
      <c r="I112" s="16" t="s">
        <v>102</v>
      </c>
      <c r="J112" s="21" t="s">
        <v>505</v>
      </c>
      <c r="K112" s="21">
        <v>106</v>
      </c>
      <c r="L112" s="19">
        <v>45917</v>
      </c>
      <c r="M112" s="19">
        <v>45904</v>
      </c>
      <c r="N112" s="19">
        <v>45904</v>
      </c>
      <c r="O112" s="16" t="s">
        <v>506</v>
      </c>
      <c r="P112" s="72">
        <v>37877.71</v>
      </c>
      <c r="Q112" s="20" t="s">
        <v>167</v>
      </c>
      <c r="R112" s="21">
        <v>39937610115916</v>
      </c>
      <c r="S112" s="16" t="s">
        <v>39</v>
      </c>
      <c r="T112" s="16">
        <v>1</v>
      </c>
      <c r="U112" s="16">
        <v>4.95</v>
      </c>
      <c r="V112" s="16" t="s">
        <v>101</v>
      </c>
      <c r="W112" s="24" t="s">
        <v>81</v>
      </c>
      <c r="X112" s="19">
        <v>45917</v>
      </c>
      <c r="AD112" s="17">
        <f t="shared" ca="1" si="1"/>
        <v>51</v>
      </c>
      <c r="AF112" s="15" t="s">
        <v>160</v>
      </c>
      <c r="AH112" s="17" t="s">
        <v>161</v>
      </c>
    </row>
    <row r="113" spans="1:34" x14ac:dyDescent="0.3">
      <c r="A113" s="16" t="s">
        <v>60</v>
      </c>
      <c r="B113" s="21">
        <v>2011410046520</v>
      </c>
      <c r="C113" s="16" t="s">
        <v>212</v>
      </c>
      <c r="D113" s="19">
        <v>45902</v>
      </c>
      <c r="E113" s="19">
        <v>45917</v>
      </c>
      <c r="F113" s="20">
        <v>28524.3</v>
      </c>
      <c r="G113" s="16">
        <v>55</v>
      </c>
      <c r="I113" s="16" t="s">
        <v>102</v>
      </c>
      <c r="J113" s="21" t="s">
        <v>507</v>
      </c>
      <c r="K113" s="21">
        <v>54</v>
      </c>
      <c r="L113" s="19">
        <v>45915</v>
      </c>
      <c r="M113" s="19">
        <v>45904</v>
      </c>
      <c r="N113" s="19">
        <v>45904</v>
      </c>
      <c r="O113" s="16" t="s">
        <v>508</v>
      </c>
      <c r="P113" s="72">
        <v>28350</v>
      </c>
      <c r="Q113" s="20" t="s">
        <v>167</v>
      </c>
      <c r="R113" s="21">
        <v>39937610115990</v>
      </c>
      <c r="S113" s="16" t="s">
        <v>39</v>
      </c>
      <c r="T113" s="16">
        <v>1</v>
      </c>
      <c r="U113" s="44">
        <v>3.5</v>
      </c>
      <c r="V113" s="16" t="s">
        <v>101</v>
      </c>
      <c r="W113" s="24" t="s">
        <v>81</v>
      </c>
      <c r="X113" s="19">
        <v>45915</v>
      </c>
      <c r="AD113" s="17">
        <f t="shared" ca="1" si="1"/>
        <v>51</v>
      </c>
      <c r="AF113" s="15" t="s">
        <v>160</v>
      </c>
      <c r="AH113" s="17" t="s">
        <v>161</v>
      </c>
    </row>
    <row r="114" spans="1:34" x14ac:dyDescent="0.3">
      <c r="A114" s="16" t="s">
        <v>60</v>
      </c>
      <c r="B114" s="21">
        <v>2940010014077</v>
      </c>
      <c r="C114" s="16" t="s">
        <v>215</v>
      </c>
      <c r="D114" s="19">
        <v>45902</v>
      </c>
      <c r="E114" s="19">
        <v>45917</v>
      </c>
      <c r="F114" s="42">
        <v>8339.1</v>
      </c>
      <c r="G114" s="16">
        <v>48</v>
      </c>
      <c r="P114" s="72"/>
      <c r="V114" s="16" t="s">
        <v>273</v>
      </c>
      <c r="AD114" s="17">
        <f t="shared" ca="1" si="1"/>
        <v>51</v>
      </c>
      <c r="AF114" s="15" t="s">
        <v>160</v>
      </c>
      <c r="AH114" s="17" t="s">
        <v>161</v>
      </c>
    </row>
    <row r="115" spans="1:34" x14ac:dyDescent="0.3">
      <c r="A115" s="16" t="s">
        <v>60</v>
      </c>
      <c r="B115" s="21">
        <v>3226410015287</v>
      </c>
      <c r="C115" s="16" t="s">
        <v>218</v>
      </c>
      <c r="D115" s="19">
        <v>45902</v>
      </c>
      <c r="E115" s="19">
        <v>45917</v>
      </c>
      <c r="F115" s="20">
        <v>12600</v>
      </c>
      <c r="G115" s="16">
        <v>24</v>
      </c>
      <c r="I115" s="16" t="s">
        <v>102</v>
      </c>
      <c r="J115" s="21" t="s">
        <v>509</v>
      </c>
      <c r="K115" s="21">
        <v>24</v>
      </c>
      <c r="L115" s="19">
        <v>45915</v>
      </c>
      <c r="M115" s="19">
        <v>45904</v>
      </c>
      <c r="N115" s="19">
        <v>45904</v>
      </c>
      <c r="O115" s="16" t="s">
        <v>510</v>
      </c>
      <c r="P115" s="72">
        <v>12599.99</v>
      </c>
      <c r="Q115" s="20" t="s">
        <v>167</v>
      </c>
      <c r="R115" s="21">
        <v>39937610115872</v>
      </c>
      <c r="S115" s="16" t="s">
        <v>39</v>
      </c>
      <c r="T115" s="16">
        <v>1</v>
      </c>
      <c r="U115" s="16">
        <v>3.8</v>
      </c>
      <c r="V115" s="16" t="s">
        <v>101</v>
      </c>
      <c r="W115" s="24" t="s">
        <v>81</v>
      </c>
      <c r="X115" s="19">
        <v>45915</v>
      </c>
      <c r="AD115" s="17">
        <f t="shared" ca="1" si="1"/>
        <v>51</v>
      </c>
      <c r="AF115" s="15" t="s">
        <v>160</v>
      </c>
      <c r="AH115" s="17" t="s">
        <v>161</v>
      </c>
    </row>
    <row r="116" spans="1:34" x14ac:dyDescent="0.3">
      <c r="A116" s="16" t="s">
        <v>60</v>
      </c>
      <c r="B116" s="21">
        <v>2273810090778</v>
      </c>
      <c r="C116" s="16" t="s">
        <v>221</v>
      </c>
      <c r="D116" s="19">
        <v>45902</v>
      </c>
      <c r="E116" s="19">
        <v>45917</v>
      </c>
      <c r="F116" s="20">
        <v>85864.8</v>
      </c>
      <c r="G116" s="16">
        <v>325</v>
      </c>
      <c r="I116" s="16" t="s">
        <v>102</v>
      </c>
      <c r="J116" s="21" t="s">
        <v>511</v>
      </c>
      <c r="K116" s="21">
        <v>323</v>
      </c>
      <c r="L116" s="19">
        <v>45916</v>
      </c>
      <c r="M116" s="19">
        <v>45904</v>
      </c>
      <c r="N116" s="19">
        <v>45904</v>
      </c>
      <c r="O116" s="16" t="s">
        <v>512</v>
      </c>
      <c r="P116" s="72">
        <v>84814.8</v>
      </c>
      <c r="Q116" s="20" t="s">
        <v>167</v>
      </c>
      <c r="R116" s="21">
        <v>39937610115684</v>
      </c>
      <c r="S116" s="16" t="s">
        <v>39</v>
      </c>
      <c r="T116" s="16">
        <v>2</v>
      </c>
      <c r="U116" s="16">
        <v>12.45</v>
      </c>
      <c r="V116" s="16" t="s">
        <v>101</v>
      </c>
      <c r="W116" s="24" t="s">
        <v>81</v>
      </c>
      <c r="X116" s="19">
        <v>45916</v>
      </c>
      <c r="AD116" s="17">
        <f t="shared" ca="1" si="1"/>
        <v>51</v>
      </c>
      <c r="AF116" s="15" t="s">
        <v>160</v>
      </c>
      <c r="AH116" s="17" t="s">
        <v>161</v>
      </c>
    </row>
    <row r="117" spans="1:34" x14ac:dyDescent="0.3">
      <c r="A117" s="16" t="s">
        <v>60</v>
      </c>
      <c r="B117" s="21">
        <v>5625210037568</v>
      </c>
      <c r="C117" s="16" t="s">
        <v>224</v>
      </c>
      <c r="D117" s="19">
        <v>45902</v>
      </c>
      <c r="E117" s="19">
        <v>45917</v>
      </c>
      <c r="F117" s="20">
        <v>36750</v>
      </c>
      <c r="G117" s="16">
        <v>70</v>
      </c>
      <c r="I117" s="16" t="s">
        <v>102</v>
      </c>
      <c r="J117" s="21" t="s">
        <v>513</v>
      </c>
      <c r="K117" s="21">
        <v>65</v>
      </c>
      <c r="L117" s="19">
        <v>45915</v>
      </c>
      <c r="M117" s="19">
        <v>45904</v>
      </c>
      <c r="N117" s="19">
        <v>45904</v>
      </c>
      <c r="O117" s="16" t="s">
        <v>514</v>
      </c>
      <c r="P117" s="72">
        <v>34125</v>
      </c>
      <c r="Q117" s="20" t="s">
        <v>167</v>
      </c>
      <c r="R117" s="21">
        <v>39937610115765</v>
      </c>
      <c r="S117" s="16" t="s">
        <v>39</v>
      </c>
      <c r="T117" s="16">
        <v>1</v>
      </c>
      <c r="U117" s="16">
        <v>4.05</v>
      </c>
      <c r="V117" s="16" t="s">
        <v>101</v>
      </c>
      <c r="W117" s="24" t="s">
        <v>81</v>
      </c>
      <c r="X117" s="19">
        <v>45915</v>
      </c>
      <c r="AD117" s="17">
        <f t="shared" ca="1" si="1"/>
        <v>51</v>
      </c>
      <c r="AF117" s="15" t="s">
        <v>160</v>
      </c>
      <c r="AH117" s="17" t="s">
        <v>161</v>
      </c>
    </row>
    <row r="118" spans="1:34" x14ac:dyDescent="0.3">
      <c r="A118" s="16" t="s">
        <v>60</v>
      </c>
      <c r="B118" s="21">
        <v>2549210027050</v>
      </c>
      <c r="C118" s="16" t="s">
        <v>227</v>
      </c>
      <c r="D118" s="19">
        <v>45902</v>
      </c>
      <c r="E118" s="19">
        <v>45917</v>
      </c>
      <c r="F118" s="42">
        <v>525</v>
      </c>
      <c r="G118" s="16">
        <v>1</v>
      </c>
      <c r="P118" s="72"/>
      <c r="V118" s="16" t="s">
        <v>273</v>
      </c>
      <c r="AD118" s="17">
        <f t="shared" ca="1" si="1"/>
        <v>51</v>
      </c>
      <c r="AF118" s="15" t="s">
        <v>160</v>
      </c>
      <c r="AH118" s="17" t="s">
        <v>161</v>
      </c>
    </row>
    <row r="119" spans="1:34" x14ac:dyDescent="0.3">
      <c r="A119" s="16" t="s">
        <v>60</v>
      </c>
      <c r="B119" s="21">
        <v>2867110028361</v>
      </c>
      <c r="C119" s="16" t="s">
        <v>230</v>
      </c>
      <c r="D119" s="19">
        <v>45902</v>
      </c>
      <c r="E119" s="19">
        <v>45917</v>
      </c>
      <c r="F119" s="20">
        <v>36225</v>
      </c>
      <c r="G119" s="16">
        <v>69</v>
      </c>
      <c r="I119" s="16" t="s">
        <v>102</v>
      </c>
      <c r="J119" s="21" t="s">
        <v>515</v>
      </c>
      <c r="K119" s="21">
        <v>64</v>
      </c>
      <c r="L119" s="19">
        <v>45918</v>
      </c>
      <c r="M119" s="19">
        <v>45904</v>
      </c>
      <c r="N119" s="19">
        <v>45904</v>
      </c>
      <c r="O119" s="16" t="s">
        <v>516</v>
      </c>
      <c r="P119" s="72">
        <v>33600</v>
      </c>
      <c r="Q119" s="20" t="s">
        <v>167</v>
      </c>
      <c r="R119" s="21">
        <v>39937610116141</v>
      </c>
      <c r="S119" s="16" t="s">
        <v>39</v>
      </c>
      <c r="T119" s="16">
        <v>2</v>
      </c>
      <c r="U119" s="16">
        <v>9.85</v>
      </c>
      <c r="V119" s="16" t="s">
        <v>101</v>
      </c>
      <c r="W119" s="24" t="s">
        <v>81</v>
      </c>
      <c r="X119" s="19">
        <v>45915</v>
      </c>
      <c r="AD119" s="17">
        <f t="shared" ca="1" si="1"/>
        <v>51</v>
      </c>
      <c r="AF119" s="15" t="s">
        <v>160</v>
      </c>
      <c r="AH119" s="17" t="s">
        <v>161</v>
      </c>
    </row>
    <row r="120" spans="1:34" x14ac:dyDescent="0.3">
      <c r="A120" s="16" t="s">
        <v>60</v>
      </c>
      <c r="B120" s="21">
        <v>3291910022936</v>
      </c>
      <c r="C120" s="16" t="s">
        <v>233</v>
      </c>
      <c r="D120" s="19">
        <v>45902</v>
      </c>
      <c r="E120" s="19">
        <v>45917</v>
      </c>
      <c r="F120" s="42">
        <v>2625</v>
      </c>
      <c r="G120" s="16">
        <v>5</v>
      </c>
      <c r="P120" s="72"/>
      <c r="V120" s="16" t="s">
        <v>273</v>
      </c>
      <c r="AD120" s="17">
        <f t="shared" ca="1" si="1"/>
        <v>51</v>
      </c>
      <c r="AF120" s="15" t="s">
        <v>160</v>
      </c>
      <c r="AH120" s="17" t="s">
        <v>161</v>
      </c>
    </row>
    <row r="121" spans="1:34" x14ac:dyDescent="0.3">
      <c r="A121" s="16" t="s">
        <v>60</v>
      </c>
      <c r="B121" s="21">
        <v>1958610074900</v>
      </c>
      <c r="C121" s="16" t="s">
        <v>236</v>
      </c>
      <c r="D121" s="19">
        <v>45902</v>
      </c>
      <c r="E121" s="19">
        <v>45917</v>
      </c>
      <c r="F121" s="20">
        <v>36145.199999999997</v>
      </c>
      <c r="G121" s="16">
        <v>81</v>
      </c>
      <c r="I121" s="16" t="s">
        <v>102</v>
      </c>
      <c r="J121" s="21" t="s">
        <v>517</v>
      </c>
      <c r="K121" s="21">
        <v>75</v>
      </c>
      <c r="L121" s="19">
        <v>45915</v>
      </c>
      <c r="M121" s="19">
        <v>45904</v>
      </c>
      <c r="N121" s="19">
        <v>45904</v>
      </c>
      <c r="O121" s="16" t="s">
        <v>518</v>
      </c>
      <c r="P121" s="72">
        <v>32995.199999999997</v>
      </c>
      <c r="Q121" s="20" t="s">
        <v>167</v>
      </c>
      <c r="R121" s="21">
        <v>39937610115780</v>
      </c>
      <c r="S121" s="16" t="s">
        <v>39</v>
      </c>
      <c r="T121" s="16">
        <v>1</v>
      </c>
      <c r="U121" s="16">
        <v>1</v>
      </c>
      <c r="V121" s="16" t="s">
        <v>101</v>
      </c>
      <c r="W121" s="24" t="s">
        <v>81</v>
      </c>
      <c r="X121" s="19">
        <v>45915</v>
      </c>
      <c r="AD121" s="17">
        <f t="shared" ca="1" si="1"/>
        <v>51</v>
      </c>
      <c r="AF121" s="15" t="s">
        <v>160</v>
      </c>
      <c r="AH121" s="17" t="s">
        <v>161</v>
      </c>
    </row>
    <row r="122" spans="1:34" x14ac:dyDescent="0.3">
      <c r="A122" s="16" t="s">
        <v>60</v>
      </c>
      <c r="B122" s="21">
        <v>2928210026417</v>
      </c>
      <c r="C122" s="16" t="s">
        <v>519</v>
      </c>
      <c r="D122" s="19">
        <v>45902</v>
      </c>
      <c r="E122" s="19">
        <v>45917</v>
      </c>
      <c r="F122" s="42">
        <v>2625</v>
      </c>
      <c r="G122" s="16">
        <v>5</v>
      </c>
      <c r="P122" s="72"/>
      <c r="V122" s="16" t="s">
        <v>273</v>
      </c>
      <c r="AD122" s="17">
        <f t="shared" ca="1" si="1"/>
        <v>51</v>
      </c>
      <c r="AF122" s="15" t="s">
        <v>160</v>
      </c>
      <c r="AH122" s="17" t="s">
        <v>161</v>
      </c>
    </row>
    <row r="123" spans="1:34" x14ac:dyDescent="0.3">
      <c r="A123" s="16" t="s">
        <v>60</v>
      </c>
      <c r="B123" s="21">
        <v>1711010047463</v>
      </c>
      <c r="C123" s="16" t="s">
        <v>242</v>
      </c>
      <c r="D123" s="19">
        <v>45902</v>
      </c>
      <c r="E123" s="19">
        <v>45917</v>
      </c>
      <c r="F123" s="20">
        <v>44042.6</v>
      </c>
      <c r="G123" s="16">
        <v>117</v>
      </c>
      <c r="I123" s="16" t="s">
        <v>102</v>
      </c>
      <c r="J123" s="21" t="s">
        <v>520</v>
      </c>
      <c r="K123" s="21">
        <v>107</v>
      </c>
      <c r="L123" s="19">
        <v>45915</v>
      </c>
      <c r="M123" s="19">
        <v>45904</v>
      </c>
      <c r="N123" s="19">
        <v>45904</v>
      </c>
      <c r="O123" s="16" t="s">
        <v>521</v>
      </c>
      <c r="P123" s="72">
        <v>41592.589999999997</v>
      </c>
      <c r="Q123" s="20" t="s">
        <v>167</v>
      </c>
      <c r="R123" s="21">
        <v>39937610115964</v>
      </c>
      <c r="S123" s="16" t="s">
        <v>39</v>
      </c>
      <c r="T123" s="16">
        <v>2</v>
      </c>
      <c r="U123" s="16">
        <v>9.1</v>
      </c>
      <c r="V123" s="16" t="s">
        <v>101</v>
      </c>
      <c r="W123" s="24" t="s">
        <v>81</v>
      </c>
      <c r="X123" s="19">
        <v>45915</v>
      </c>
      <c r="AD123" s="17">
        <f t="shared" ca="1" si="1"/>
        <v>51</v>
      </c>
      <c r="AF123" s="15" t="s">
        <v>160</v>
      </c>
      <c r="AH123" s="17" t="s">
        <v>161</v>
      </c>
    </row>
    <row r="124" spans="1:34" x14ac:dyDescent="0.3">
      <c r="A124" s="16" t="s">
        <v>60</v>
      </c>
      <c r="B124" s="21">
        <v>1881310103047</v>
      </c>
      <c r="C124" s="16" t="s">
        <v>245</v>
      </c>
      <c r="D124" s="19">
        <v>45902</v>
      </c>
      <c r="E124" s="19">
        <v>45917</v>
      </c>
      <c r="F124" s="20">
        <v>31943.1</v>
      </c>
      <c r="G124" s="16">
        <v>119</v>
      </c>
      <c r="I124" s="16" t="s">
        <v>102</v>
      </c>
      <c r="J124" s="21" t="s">
        <v>522</v>
      </c>
      <c r="K124" s="21">
        <v>119</v>
      </c>
      <c r="L124" s="19">
        <v>45915</v>
      </c>
      <c r="M124" s="19">
        <v>45904</v>
      </c>
      <c r="N124" s="19">
        <v>45904</v>
      </c>
      <c r="O124" s="16" t="s">
        <v>523</v>
      </c>
      <c r="P124" s="72">
        <v>31943.1</v>
      </c>
      <c r="Q124" s="20" t="s">
        <v>167</v>
      </c>
      <c r="R124" s="21">
        <v>39937610115802</v>
      </c>
      <c r="S124" s="16" t="s">
        <v>39</v>
      </c>
      <c r="T124" s="16">
        <v>1</v>
      </c>
      <c r="U124" s="16">
        <v>4.25</v>
      </c>
      <c r="V124" s="16" t="s">
        <v>101</v>
      </c>
      <c r="W124" s="24" t="s">
        <v>81</v>
      </c>
      <c r="X124" s="19">
        <v>45915</v>
      </c>
      <c r="AD124" s="17">
        <f t="shared" ca="1" si="1"/>
        <v>51</v>
      </c>
      <c r="AF124" s="15" t="s">
        <v>160</v>
      </c>
      <c r="AH124" s="17" t="s">
        <v>161</v>
      </c>
    </row>
    <row r="125" spans="1:34" x14ac:dyDescent="0.3">
      <c r="A125" s="16" t="s">
        <v>60</v>
      </c>
      <c r="B125" s="21">
        <v>2873210024758</v>
      </c>
      <c r="C125" s="16" t="s">
        <v>524</v>
      </c>
      <c r="D125" s="19">
        <v>45902</v>
      </c>
      <c r="E125" s="19">
        <v>45917</v>
      </c>
      <c r="F125" s="20">
        <v>19145</v>
      </c>
      <c r="G125" s="16">
        <v>37</v>
      </c>
      <c r="I125" s="16" t="s">
        <v>102</v>
      </c>
      <c r="J125" s="21" t="s">
        <v>525</v>
      </c>
      <c r="K125" s="21">
        <v>36</v>
      </c>
      <c r="L125" s="19">
        <v>45915</v>
      </c>
      <c r="M125" s="19">
        <v>45904</v>
      </c>
      <c r="N125" s="19">
        <v>45904</v>
      </c>
      <c r="O125" s="16" t="s">
        <v>526</v>
      </c>
      <c r="P125" s="72">
        <v>18900.009999999998</v>
      </c>
      <c r="Q125" s="20" t="s">
        <v>167</v>
      </c>
      <c r="R125" s="21">
        <v>39937610115894</v>
      </c>
      <c r="S125" s="16" t="s">
        <v>39</v>
      </c>
      <c r="T125" s="16">
        <v>1</v>
      </c>
      <c r="U125" s="16">
        <v>3.2</v>
      </c>
      <c r="V125" s="16" t="s">
        <v>101</v>
      </c>
      <c r="W125" s="24" t="s">
        <v>81</v>
      </c>
      <c r="X125" s="19">
        <v>45915</v>
      </c>
      <c r="AD125" s="17">
        <f t="shared" ca="1" si="1"/>
        <v>51</v>
      </c>
      <c r="AF125" s="15" t="s">
        <v>160</v>
      </c>
      <c r="AH125" s="17" t="s">
        <v>161</v>
      </c>
    </row>
    <row r="126" spans="1:34" x14ac:dyDescent="0.3">
      <c r="A126" s="16" t="s">
        <v>60</v>
      </c>
      <c r="B126" s="21">
        <v>2888310027357</v>
      </c>
      <c r="C126" s="16" t="s">
        <v>254</v>
      </c>
      <c r="D126" s="19">
        <v>45902</v>
      </c>
      <c r="E126" s="19">
        <v>45917</v>
      </c>
      <c r="F126" s="42">
        <v>1050</v>
      </c>
      <c r="G126" s="16">
        <v>2</v>
      </c>
      <c r="P126" s="72"/>
      <c r="V126" s="16" t="s">
        <v>273</v>
      </c>
      <c r="AD126" s="17">
        <f t="shared" ca="1" si="1"/>
        <v>51</v>
      </c>
      <c r="AF126" s="15" t="s">
        <v>160</v>
      </c>
      <c r="AH126" s="17" t="s">
        <v>161</v>
      </c>
    </row>
    <row r="127" spans="1:34" x14ac:dyDescent="0.3">
      <c r="A127" s="16" t="s">
        <v>56</v>
      </c>
      <c r="B127" s="21" t="s">
        <v>527</v>
      </c>
      <c r="C127" s="16" t="s">
        <v>528</v>
      </c>
      <c r="D127" s="19">
        <v>45902.016608796293</v>
      </c>
      <c r="E127" s="19">
        <v>45931</v>
      </c>
      <c r="F127" s="20">
        <v>76075.73</v>
      </c>
      <c r="G127" s="16">
        <v>203</v>
      </c>
      <c r="H127" s="16">
        <v>203</v>
      </c>
      <c r="I127" s="16" t="s">
        <v>102</v>
      </c>
      <c r="K127" s="21">
        <v>52</v>
      </c>
      <c r="L127" s="19">
        <v>45918</v>
      </c>
      <c r="M127" s="19">
        <v>45905</v>
      </c>
      <c r="N127" s="19">
        <v>45904</v>
      </c>
      <c r="O127" s="16" t="s">
        <v>529</v>
      </c>
      <c r="P127" s="72">
        <v>8603.2000000000007</v>
      </c>
      <c r="Q127" s="20" t="s">
        <v>265</v>
      </c>
      <c r="R127" s="21">
        <v>100068632</v>
      </c>
      <c r="S127" s="16" t="s">
        <v>39</v>
      </c>
      <c r="T127" s="16">
        <v>1</v>
      </c>
      <c r="U127" s="16">
        <v>3</v>
      </c>
      <c r="V127" s="16" t="s">
        <v>101</v>
      </c>
      <c r="W127" s="24" t="s">
        <v>81</v>
      </c>
      <c r="X127" s="19">
        <v>45918</v>
      </c>
      <c r="AD127" s="17">
        <f t="shared" ca="1" si="1"/>
        <v>51</v>
      </c>
      <c r="AF127" s="15" t="s">
        <v>160</v>
      </c>
      <c r="AH127" s="17" t="s">
        <v>161</v>
      </c>
    </row>
    <row r="128" spans="1:34" x14ac:dyDescent="0.3">
      <c r="A128" s="16" t="s">
        <v>56</v>
      </c>
      <c r="B128" s="48" t="s">
        <v>530</v>
      </c>
      <c r="C128" s="16" t="s">
        <v>531</v>
      </c>
      <c r="D128" s="19">
        <v>45902.020358796297</v>
      </c>
      <c r="E128" s="19">
        <v>45915</v>
      </c>
      <c r="F128" s="20">
        <v>50200.150000000009</v>
      </c>
      <c r="G128" s="16">
        <v>107</v>
      </c>
      <c r="H128" s="16">
        <v>107</v>
      </c>
      <c r="I128" s="16" t="s">
        <v>102</v>
      </c>
      <c r="K128" s="21">
        <v>42</v>
      </c>
      <c r="L128" s="19">
        <v>45915</v>
      </c>
      <c r="M128" s="19">
        <v>45904</v>
      </c>
      <c r="N128" s="19">
        <v>45904</v>
      </c>
      <c r="O128" s="16" t="s">
        <v>532</v>
      </c>
      <c r="P128" s="72">
        <v>5486.4</v>
      </c>
      <c r="Q128" s="20" t="s">
        <v>265</v>
      </c>
      <c r="R128" s="21">
        <v>100068551</v>
      </c>
      <c r="S128" s="16" t="s">
        <v>39</v>
      </c>
      <c r="T128" s="16">
        <v>1</v>
      </c>
      <c r="U128" s="16">
        <v>2.4</v>
      </c>
      <c r="V128" s="16" t="s">
        <v>101</v>
      </c>
      <c r="W128" s="25" t="s">
        <v>81</v>
      </c>
      <c r="X128" s="19">
        <v>45915</v>
      </c>
      <c r="AD128" s="17">
        <f t="shared" ca="1" si="1"/>
        <v>51</v>
      </c>
      <c r="AF128" s="15" t="s">
        <v>160</v>
      </c>
      <c r="AH128" s="17" t="s">
        <v>161</v>
      </c>
    </row>
    <row r="129" spans="1:34" x14ac:dyDescent="0.3">
      <c r="A129" s="16" t="s">
        <v>56</v>
      </c>
      <c r="B129" s="21" t="s">
        <v>533</v>
      </c>
      <c r="C129" s="16" t="s">
        <v>534</v>
      </c>
      <c r="D129" s="19">
        <v>45902.021006944437</v>
      </c>
      <c r="E129" s="19">
        <v>45928</v>
      </c>
      <c r="F129" s="20">
        <v>30343.61</v>
      </c>
      <c r="G129" s="16">
        <v>146</v>
      </c>
      <c r="H129" s="16">
        <v>146</v>
      </c>
      <c r="I129" s="16" t="s">
        <v>102</v>
      </c>
      <c r="K129" s="21">
        <v>104</v>
      </c>
      <c r="L129" s="19">
        <v>45915</v>
      </c>
      <c r="M129" s="19">
        <v>45905</v>
      </c>
      <c r="N129" s="19">
        <v>45904</v>
      </c>
      <c r="O129" s="16" t="s">
        <v>535</v>
      </c>
      <c r="P129" s="72">
        <v>23096</v>
      </c>
      <c r="Q129" s="20" t="s">
        <v>265</v>
      </c>
      <c r="R129" s="21">
        <v>100068634</v>
      </c>
      <c r="S129" s="16" t="s">
        <v>39</v>
      </c>
      <c r="T129" s="16">
        <v>1</v>
      </c>
      <c r="U129" s="16">
        <v>4.7</v>
      </c>
      <c r="V129" s="16" t="s">
        <v>101</v>
      </c>
      <c r="W129" s="25" t="s">
        <v>81</v>
      </c>
      <c r="X129" s="19">
        <v>45915</v>
      </c>
      <c r="AD129" s="17">
        <f t="shared" ca="1" si="1"/>
        <v>51</v>
      </c>
      <c r="AF129" s="15" t="s">
        <v>160</v>
      </c>
      <c r="AH129" s="17" t="s">
        <v>161</v>
      </c>
    </row>
    <row r="130" spans="1:34" x14ac:dyDescent="0.3">
      <c r="A130" s="16" t="s">
        <v>56</v>
      </c>
      <c r="B130" s="21" t="s">
        <v>536</v>
      </c>
      <c r="C130" s="16" t="s">
        <v>537</v>
      </c>
      <c r="D130" s="19">
        <v>45902.022303240738</v>
      </c>
      <c r="E130" s="19">
        <v>45928</v>
      </c>
      <c r="F130" s="20">
        <v>37680</v>
      </c>
      <c r="G130" s="16">
        <v>192</v>
      </c>
      <c r="H130" s="16">
        <v>192</v>
      </c>
      <c r="I130" s="16" t="s">
        <v>102</v>
      </c>
      <c r="K130" s="21">
        <v>102</v>
      </c>
      <c r="L130" s="19">
        <v>45916</v>
      </c>
      <c r="M130" s="19">
        <v>45905</v>
      </c>
      <c r="N130" s="19">
        <v>45904</v>
      </c>
      <c r="O130" s="16" t="s">
        <v>538</v>
      </c>
      <c r="P130" s="72">
        <v>25838.400000000001</v>
      </c>
      <c r="Q130" s="20" t="s">
        <v>265</v>
      </c>
      <c r="R130" s="21">
        <v>100068595</v>
      </c>
      <c r="S130" s="16" t="s">
        <v>39</v>
      </c>
      <c r="T130" s="16">
        <v>2</v>
      </c>
      <c r="U130" s="16">
        <v>13.7</v>
      </c>
      <c r="V130" s="16" t="s">
        <v>101</v>
      </c>
      <c r="W130" s="25" t="s">
        <v>81</v>
      </c>
      <c r="X130" s="19">
        <v>45916</v>
      </c>
      <c r="AD130" s="17">
        <f t="shared" ref="AD130:AD193" ca="1" si="2">_xlfn.DAYS(TODAY(),D130)</f>
        <v>51</v>
      </c>
      <c r="AF130" s="15" t="s">
        <v>160</v>
      </c>
      <c r="AH130" s="17" t="s">
        <v>161</v>
      </c>
    </row>
    <row r="131" spans="1:34" x14ac:dyDescent="0.3">
      <c r="A131" s="16" t="s">
        <v>56</v>
      </c>
      <c r="B131" s="21" t="s">
        <v>539</v>
      </c>
      <c r="C131" s="16" t="s">
        <v>44</v>
      </c>
      <c r="D131" s="19">
        <v>45902.023773148147</v>
      </c>
      <c r="E131" s="19">
        <v>45933</v>
      </c>
      <c r="F131" s="20">
        <v>52608.000000000007</v>
      </c>
      <c r="G131" s="16">
        <v>216</v>
      </c>
      <c r="H131" s="16">
        <v>216</v>
      </c>
      <c r="I131" s="16" t="s">
        <v>102</v>
      </c>
      <c r="K131" s="21">
        <v>24</v>
      </c>
      <c r="L131" s="19">
        <v>45922</v>
      </c>
      <c r="M131" s="19">
        <v>45905</v>
      </c>
      <c r="N131" s="19">
        <v>45904</v>
      </c>
      <c r="O131" s="16" t="s">
        <v>540</v>
      </c>
      <c r="P131" s="72">
        <v>22041.599999999999</v>
      </c>
      <c r="Q131" s="20" t="s">
        <v>265</v>
      </c>
      <c r="R131" s="21">
        <v>100068598</v>
      </c>
      <c r="S131" s="16" t="s">
        <v>39</v>
      </c>
      <c r="T131" s="16">
        <v>2</v>
      </c>
      <c r="U131" s="16">
        <v>5</v>
      </c>
      <c r="V131" s="16" t="s">
        <v>101</v>
      </c>
      <c r="W131" s="25" t="s">
        <v>81</v>
      </c>
      <c r="X131" s="19">
        <v>45923</v>
      </c>
      <c r="AD131" s="17">
        <f t="shared" ca="1" si="2"/>
        <v>51</v>
      </c>
      <c r="AF131" s="15" t="s">
        <v>160</v>
      </c>
      <c r="AH131" s="17" t="s">
        <v>161</v>
      </c>
    </row>
    <row r="132" spans="1:34" x14ac:dyDescent="0.3">
      <c r="A132" s="16" t="s">
        <v>55</v>
      </c>
      <c r="B132" s="21" t="s">
        <v>541</v>
      </c>
      <c r="C132" s="16" t="s">
        <v>262</v>
      </c>
      <c r="D132" s="19">
        <v>45903</v>
      </c>
      <c r="E132" s="19">
        <v>45919</v>
      </c>
      <c r="F132" s="20">
        <v>5031.6143999999986</v>
      </c>
      <c r="G132" s="16">
        <v>12</v>
      </c>
      <c r="H132" s="35"/>
      <c r="I132" s="35" t="s">
        <v>102</v>
      </c>
      <c r="J132" s="38" t="s">
        <v>542</v>
      </c>
      <c r="K132" s="38">
        <v>12</v>
      </c>
      <c r="L132" s="36">
        <v>45919</v>
      </c>
      <c r="M132" s="36">
        <v>45909</v>
      </c>
      <c r="N132" s="36">
        <v>45909</v>
      </c>
      <c r="O132" s="35" t="s">
        <v>543</v>
      </c>
      <c r="P132" s="85">
        <v>5031.6000000000004</v>
      </c>
      <c r="Q132" s="37" t="s">
        <v>265</v>
      </c>
      <c r="R132" s="38">
        <v>100069062</v>
      </c>
      <c r="S132" s="35" t="s">
        <v>39</v>
      </c>
      <c r="T132" s="35">
        <v>1</v>
      </c>
      <c r="U132" s="35">
        <v>1.6</v>
      </c>
      <c r="V132" s="35" t="s">
        <v>101</v>
      </c>
      <c r="W132" s="29" t="s">
        <v>81</v>
      </c>
      <c r="X132" s="36">
        <v>45919</v>
      </c>
      <c r="Y132" s="35"/>
      <c r="Z132" s="35"/>
      <c r="AA132" s="35"/>
      <c r="AB132" s="38"/>
      <c r="AC132" s="35"/>
      <c r="AD132" s="17">
        <f t="shared" ca="1" si="2"/>
        <v>50</v>
      </c>
      <c r="AF132" s="15" t="s">
        <v>160</v>
      </c>
      <c r="AH132" s="17" t="s">
        <v>161</v>
      </c>
    </row>
    <row r="133" spans="1:34" x14ac:dyDescent="0.3">
      <c r="A133" s="16" t="s">
        <v>55</v>
      </c>
      <c r="B133" s="21" t="s">
        <v>544</v>
      </c>
      <c r="C133" s="16" t="s">
        <v>262</v>
      </c>
      <c r="D133" s="19">
        <v>45903</v>
      </c>
      <c r="E133" s="19">
        <v>45919</v>
      </c>
      <c r="F133" s="20">
        <v>1055282.1066000001</v>
      </c>
      <c r="G133" s="16">
        <v>3179</v>
      </c>
      <c r="I133" s="16" t="s">
        <v>102</v>
      </c>
      <c r="J133" s="21" t="s">
        <v>545</v>
      </c>
      <c r="K133" s="21">
        <v>2733</v>
      </c>
      <c r="L133" s="19">
        <v>45916</v>
      </c>
      <c r="M133" s="19">
        <v>45913</v>
      </c>
      <c r="N133" s="19">
        <v>45912</v>
      </c>
      <c r="O133" s="16" t="s">
        <v>546</v>
      </c>
      <c r="P133" s="72">
        <v>878727.49</v>
      </c>
      <c r="Q133" s="20" t="s">
        <v>265</v>
      </c>
      <c r="R133" s="21">
        <v>100069817</v>
      </c>
      <c r="S133" s="16" t="s">
        <v>39</v>
      </c>
      <c r="T133" s="16">
        <v>16</v>
      </c>
      <c r="U133" s="16">
        <v>122.85</v>
      </c>
      <c r="V133" s="16" t="s">
        <v>101</v>
      </c>
      <c r="W133" s="24" t="s">
        <v>81</v>
      </c>
      <c r="X133" s="19">
        <v>45916</v>
      </c>
      <c r="AD133" s="17">
        <f t="shared" ca="1" si="2"/>
        <v>50</v>
      </c>
      <c r="AE133" s="16"/>
      <c r="AF133" s="3" t="s">
        <v>160</v>
      </c>
      <c r="AG133" s="16"/>
      <c r="AH133" s="17" t="s">
        <v>161</v>
      </c>
    </row>
    <row r="134" spans="1:34" x14ac:dyDescent="0.3">
      <c r="A134" s="16" t="s">
        <v>55</v>
      </c>
      <c r="B134" s="21" t="s">
        <v>547</v>
      </c>
      <c r="C134" s="16" t="s">
        <v>258</v>
      </c>
      <c r="D134" s="19">
        <v>45903</v>
      </c>
      <c r="E134" s="19">
        <v>45919</v>
      </c>
      <c r="F134" s="20">
        <v>48241.762999999999</v>
      </c>
      <c r="G134" s="16">
        <v>135</v>
      </c>
      <c r="H134" s="31"/>
      <c r="I134" s="31" t="s">
        <v>102</v>
      </c>
      <c r="J134" s="34"/>
      <c r="K134" s="34">
        <v>42</v>
      </c>
      <c r="L134" s="32"/>
      <c r="M134" s="32"/>
      <c r="N134" s="32">
        <v>45909</v>
      </c>
      <c r="O134" s="31" t="s">
        <v>548</v>
      </c>
      <c r="P134" s="86">
        <v>8461.58</v>
      </c>
      <c r="Q134" s="33"/>
      <c r="R134" s="34"/>
      <c r="S134" s="31"/>
      <c r="T134" s="31">
        <v>1</v>
      </c>
      <c r="U134" s="31">
        <v>2.15</v>
      </c>
      <c r="V134" s="16" t="s">
        <v>84</v>
      </c>
      <c r="W134" s="16" t="s">
        <v>126</v>
      </c>
      <c r="Y134" s="31"/>
      <c r="Z134" s="31"/>
      <c r="AA134" s="31"/>
      <c r="AB134" s="34"/>
      <c r="AC134" s="31"/>
      <c r="AD134" s="17">
        <f t="shared" ca="1" si="2"/>
        <v>50</v>
      </c>
      <c r="AF134" s="15" t="s">
        <v>160</v>
      </c>
      <c r="AH134" s="17" t="s">
        <v>161</v>
      </c>
    </row>
    <row r="135" spans="1:34" x14ac:dyDescent="0.3">
      <c r="A135" s="16" t="s">
        <v>55</v>
      </c>
      <c r="B135" s="21" t="s">
        <v>549</v>
      </c>
      <c r="C135" s="16" t="s">
        <v>550</v>
      </c>
      <c r="D135" s="19">
        <v>45903</v>
      </c>
      <c r="E135" s="19">
        <v>45919</v>
      </c>
      <c r="F135" s="20">
        <v>33250.04</v>
      </c>
      <c r="G135" s="16">
        <v>50</v>
      </c>
      <c r="I135" s="16" t="s">
        <v>102</v>
      </c>
      <c r="J135" s="21" t="s">
        <v>551</v>
      </c>
      <c r="P135" s="72"/>
      <c r="V135" s="16" t="s">
        <v>260</v>
      </c>
      <c r="AD135" s="17">
        <f t="shared" ca="1" si="2"/>
        <v>50</v>
      </c>
      <c r="AF135" s="15" t="s">
        <v>160</v>
      </c>
      <c r="AH135" s="17" t="s">
        <v>161</v>
      </c>
    </row>
    <row r="136" spans="1:34" x14ac:dyDescent="0.3">
      <c r="A136" s="16" t="s">
        <v>51</v>
      </c>
      <c r="B136" s="21">
        <v>4501685670</v>
      </c>
      <c r="C136" s="16" t="s">
        <v>552</v>
      </c>
      <c r="D136" s="19">
        <v>45903</v>
      </c>
      <c r="E136" s="19">
        <v>45924</v>
      </c>
      <c r="F136" s="20">
        <v>29408.41</v>
      </c>
      <c r="G136" s="16">
        <v>132</v>
      </c>
      <c r="H136" s="16">
        <v>132</v>
      </c>
      <c r="I136" s="16" t="s">
        <v>553</v>
      </c>
      <c r="J136" s="16">
        <v>4501685670</v>
      </c>
      <c r="K136" s="21">
        <v>132</v>
      </c>
      <c r="L136" s="19">
        <v>45915</v>
      </c>
      <c r="M136" s="19">
        <v>45906</v>
      </c>
      <c r="N136" s="19">
        <v>45906</v>
      </c>
      <c r="O136" s="16" t="s">
        <v>554</v>
      </c>
      <c r="P136" s="72">
        <v>29408.41</v>
      </c>
      <c r="Q136" s="20" t="s">
        <v>555</v>
      </c>
      <c r="R136" s="21" t="s">
        <v>556</v>
      </c>
      <c r="S136" s="16" t="s">
        <v>39</v>
      </c>
      <c r="T136" s="16">
        <v>2</v>
      </c>
      <c r="U136" s="16">
        <v>13.8</v>
      </c>
      <c r="V136" s="16" t="s">
        <v>101</v>
      </c>
      <c r="W136" s="25" t="s">
        <v>81</v>
      </c>
      <c r="X136" s="19">
        <v>45915</v>
      </c>
      <c r="AD136" s="17">
        <f t="shared" ca="1" si="2"/>
        <v>50</v>
      </c>
      <c r="AF136" s="15" t="s">
        <v>160</v>
      </c>
      <c r="AH136" s="17" t="s">
        <v>161</v>
      </c>
    </row>
    <row r="137" spans="1:34" x14ac:dyDescent="0.3">
      <c r="A137" s="16" t="s">
        <v>52</v>
      </c>
      <c r="B137" s="21" t="s">
        <v>557</v>
      </c>
      <c r="C137" s="16" t="s">
        <v>281</v>
      </c>
      <c r="D137" s="19">
        <v>45903</v>
      </c>
      <c r="E137" s="19">
        <v>45923</v>
      </c>
      <c r="F137" s="42">
        <v>229.46</v>
      </c>
      <c r="G137" s="16">
        <v>2</v>
      </c>
      <c r="P137" s="72"/>
      <c r="V137" s="16" t="s">
        <v>273</v>
      </c>
      <c r="AD137" s="17">
        <f t="shared" ca="1" si="2"/>
        <v>50</v>
      </c>
      <c r="AF137" s="15" t="s">
        <v>160</v>
      </c>
      <c r="AH137" s="17" t="s">
        <v>161</v>
      </c>
    </row>
    <row r="138" spans="1:34" x14ac:dyDescent="0.3">
      <c r="A138" s="16" t="s">
        <v>52</v>
      </c>
      <c r="B138" s="21" t="s">
        <v>558</v>
      </c>
      <c r="C138" s="16" t="s">
        <v>281</v>
      </c>
      <c r="D138" s="19">
        <v>45903</v>
      </c>
      <c r="E138" s="19">
        <v>45923</v>
      </c>
      <c r="F138" s="20">
        <v>8316</v>
      </c>
      <c r="G138" s="16">
        <v>24</v>
      </c>
      <c r="I138" s="16" t="s">
        <v>102</v>
      </c>
      <c r="K138" s="21">
        <v>24</v>
      </c>
      <c r="L138" s="19">
        <v>45915</v>
      </c>
      <c r="M138" s="19">
        <v>45905</v>
      </c>
      <c r="N138" s="19">
        <v>45905</v>
      </c>
      <c r="O138" s="16" t="s">
        <v>559</v>
      </c>
      <c r="P138" s="72">
        <v>8316</v>
      </c>
      <c r="Q138" s="20" t="s">
        <v>265</v>
      </c>
      <c r="R138" s="21">
        <v>100068579</v>
      </c>
      <c r="S138" s="16" t="s">
        <v>39</v>
      </c>
      <c r="T138" s="16">
        <v>1</v>
      </c>
      <c r="U138" s="16">
        <v>1.35</v>
      </c>
      <c r="V138" s="16" t="s">
        <v>101</v>
      </c>
      <c r="W138" s="25" t="s">
        <v>81</v>
      </c>
      <c r="X138" s="19">
        <v>45915</v>
      </c>
      <c r="AD138" s="17">
        <f t="shared" ca="1" si="2"/>
        <v>50</v>
      </c>
      <c r="AF138" s="15" t="s">
        <v>160</v>
      </c>
      <c r="AH138" s="17" t="s">
        <v>161</v>
      </c>
    </row>
    <row r="139" spans="1:34" x14ac:dyDescent="0.3">
      <c r="A139" s="16" t="s">
        <v>52</v>
      </c>
      <c r="B139" s="21" t="s">
        <v>560</v>
      </c>
      <c r="C139" s="16" t="s">
        <v>289</v>
      </c>
      <c r="D139" s="19">
        <v>45903</v>
      </c>
      <c r="E139" s="19">
        <v>45923</v>
      </c>
      <c r="F139" s="42">
        <v>688.38</v>
      </c>
      <c r="G139" s="16">
        <v>6</v>
      </c>
      <c r="P139" s="72"/>
      <c r="V139" s="16" t="s">
        <v>273</v>
      </c>
      <c r="AD139" s="17">
        <f t="shared" ca="1" si="2"/>
        <v>50</v>
      </c>
      <c r="AF139" s="15" t="s">
        <v>160</v>
      </c>
      <c r="AH139" s="17" t="s">
        <v>161</v>
      </c>
    </row>
    <row r="140" spans="1:34" x14ac:dyDescent="0.3">
      <c r="A140" s="16" t="s">
        <v>52</v>
      </c>
      <c r="B140" s="21" t="s">
        <v>561</v>
      </c>
      <c r="C140" s="16" t="s">
        <v>289</v>
      </c>
      <c r="D140" s="19">
        <v>45903</v>
      </c>
      <c r="E140" s="19">
        <v>45923</v>
      </c>
      <c r="F140" s="20">
        <v>5048.12</v>
      </c>
      <c r="G140" s="16">
        <v>44</v>
      </c>
      <c r="I140" s="16" t="s">
        <v>102</v>
      </c>
      <c r="K140" s="21">
        <v>44</v>
      </c>
      <c r="L140" s="19">
        <v>45916</v>
      </c>
      <c r="M140" s="19">
        <v>45905</v>
      </c>
      <c r="N140" s="19">
        <v>45905</v>
      </c>
      <c r="O140" s="16" t="s">
        <v>562</v>
      </c>
      <c r="P140" s="72">
        <v>5048.12</v>
      </c>
      <c r="Q140" s="20" t="s">
        <v>265</v>
      </c>
      <c r="R140" s="21">
        <v>100068600</v>
      </c>
      <c r="S140" s="16" t="s">
        <v>39</v>
      </c>
      <c r="T140" s="16">
        <v>1</v>
      </c>
      <c r="U140" s="16">
        <v>1.9</v>
      </c>
      <c r="V140" s="16" t="s">
        <v>101</v>
      </c>
      <c r="W140" s="24" t="s">
        <v>81</v>
      </c>
      <c r="X140" s="19">
        <v>45916</v>
      </c>
      <c r="AD140" s="17">
        <f t="shared" ca="1" si="2"/>
        <v>50</v>
      </c>
      <c r="AF140" s="15" t="s">
        <v>160</v>
      </c>
      <c r="AH140" s="17" t="s">
        <v>161</v>
      </c>
    </row>
    <row r="141" spans="1:34" x14ac:dyDescent="0.3">
      <c r="A141" s="16" t="s">
        <v>52</v>
      </c>
      <c r="B141" s="21" t="s">
        <v>563</v>
      </c>
      <c r="C141" s="16" t="s">
        <v>486</v>
      </c>
      <c r="D141" s="19">
        <v>45903</v>
      </c>
      <c r="E141" s="19">
        <v>45923</v>
      </c>
      <c r="F141" s="42">
        <v>577.5</v>
      </c>
      <c r="G141" s="16">
        <v>6</v>
      </c>
      <c r="P141" s="72"/>
      <c r="V141" s="16" t="s">
        <v>273</v>
      </c>
      <c r="AD141" s="17">
        <f t="shared" ca="1" si="2"/>
        <v>50</v>
      </c>
      <c r="AF141" s="15" t="s">
        <v>160</v>
      </c>
      <c r="AH141" s="17" t="s">
        <v>161</v>
      </c>
    </row>
    <row r="142" spans="1:34" x14ac:dyDescent="0.3">
      <c r="A142" s="16" t="s">
        <v>52</v>
      </c>
      <c r="B142" s="21" t="s">
        <v>564</v>
      </c>
      <c r="C142" s="16" t="s">
        <v>486</v>
      </c>
      <c r="D142" s="19">
        <v>45903</v>
      </c>
      <c r="E142" s="19">
        <v>45923</v>
      </c>
      <c r="F142" s="42">
        <v>1001</v>
      </c>
      <c r="G142" s="16">
        <v>4</v>
      </c>
      <c r="P142" s="72"/>
      <c r="V142" s="16" t="s">
        <v>273</v>
      </c>
      <c r="AD142" s="17">
        <f t="shared" ca="1" si="2"/>
        <v>50</v>
      </c>
      <c r="AF142" s="15" t="s">
        <v>160</v>
      </c>
      <c r="AH142" s="17" t="s">
        <v>161</v>
      </c>
    </row>
    <row r="143" spans="1:34" x14ac:dyDescent="0.3">
      <c r="A143" s="16" t="s">
        <v>52</v>
      </c>
      <c r="B143" s="21" t="s">
        <v>565</v>
      </c>
      <c r="C143" s="16" t="s">
        <v>486</v>
      </c>
      <c r="D143" s="19">
        <v>45903</v>
      </c>
      <c r="E143" s="19">
        <v>45923</v>
      </c>
      <c r="F143" s="20">
        <v>12307.68</v>
      </c>
      <c r="G143" s="16">
        <v>16</v>
      </c>
      <c r="I143" s="16" t="s">
        <v>102</v>
      </c>
      <c r="K143" s="21">
        <v>16</v>
      </c>
      <c r="L143" s="19">
        <v>45916</v>
      </c>
      <c r="M143" s="19">
        <v>45905</v>
      </c>
      <c r="N143" s="19">
        <v>45905</v>
      </c>
      <c r="O143" s="16" t="s">
        <v>566</v>
      </c>
      <c r="P143" s="72">
        <v>12307.68</v>
      </c>
      <c r="Q143" s="20" t="s">
        <v>265</v>
      </c>
      <c r="R143" s="21">
        <v>100068610</v>
      </c>
      <c r="S143" s="16" t="s">
        <v>39</v>
      </c>
      <c r="T143" s="16">
        <v>1</v>
      </c>
      <c r="U143" s="16">
        <v>8.4</v>
      </c>
      <c r="V143" s="16" t="s">
        <v>101</v>
      </c>
      <c r="W143" s="24" t="s">
        <v>81</v>
      </c>
      <c r="X143" s="19">
        <v>45916</v>
      </c>
      <c r="AD143" s="17">
        <f t="shared" ca="1" si="2"/>
        <v>50</v>
      </c>
      <c r="AF143" s="15" t="s">
        <v>160</v>
      </c>
      <c r="AH143" s="17" t="s">
        <v>161</v>
      </c>
    </row>
    <row r="144" spans="1:34" x14ac:dyDescent="0.3">
      <c r="A144" s="16" t="s">
        <v>52</v>
      </c>
      <c r="B144" s="21" t="s">
        <v>567</v>
      </c>
      <c r="C144" s="16" t="s">
        <v>493</v>
      </c>
      <c r="D144" s="19">
        <v>45903</v>
      </c>
      <c r="E144" s="19">
        <v>45923</v>
      </c>
      <c r="F144" s="42">
        <v>1838.76</v>
      </c>
      <c r="G144" s="16">
        <v>12</v>
      </c>
      <c r="P144" s="72"/>
      <c r="V144" s="16" t="s">
        <v>273</v>
      </c>
      <c r="AD144" s="17">
        <f t="shared" ca="1" si="2"/>
        <v>50</v>
      </c>
      <c r="AF144" s="15" t="s">
        <v>160</v>
      </c>
      <c r="AH144" s="17" t="s">
        <v>161</v>
      </c>
    </row>
    <row r="145" spans="1:34" x14ac:dyDescent="0.3">
      <c r="A145" s="16" t="s">
        <v>51</v>
      </c>
      <c r="B145" s="21">
        <v>4501685810</v>
      </c>
      <c r="C145" s="16" t="s">
        <v>568</v>
      </c>
      <c r="D145" s="19">
        <v>45903</v>
      </c>
      <c r="E145" s="19">
        <v>45924</v>
      </c>
      <c r="F145" s="20">
        <v>18883.8</v>
      </c>
      <c r="G145" s="16">
        <v>84</v>
      </c>
      <c r="H145" s="16">
        <v>84</v>
      </c>
      <c r="I145" s="16" t="s">
        <v>553</v>
      </c>
      <c r="J145" s="16">
        <v>4501685810</v>
      </c>
      <c r="K145" s="21">
        <v>72</v>
      </c>
      <c r="L145" s="19">
        <v>45915</v>
      </c>
      <c r="M145" s="19">
        <v>45906</v>
      </c>
      <c r="N145" s="19">
        <v>45906</v>
      </c>
      <c r="O145" s="16" t="s">
        <v>569</v>
      </c>
      <c r="P145" s="72">
        <v>14833.8</v>
      </c>
      <c r="Q145" s="20" t="s">
        <v>351</v>
      </c>
      <c r="R145" s="21" t="s">
        <v>570</v>
      </c>
      <c r="S145" s="16" t="s">
        <v>39</v>
      </c>
      <c r="T145" s="16">
        <v>1</v>
      </c>
      <c r="U145" s="16">
        <v>10.050000000000001</v>
      </c>
      <c r="V145" s="16" t="s">
        <v>101</v>
      </c>
      <c r="W145" s="25" t="s">
        <v>81</v>
      </c>
      <c r="X145" s="19">
        <v>45915</v>
      </c>
      <c r="AD145" s="17">
        <f t="shared" ca="1" si="2"/>
        <v>50</v>
      </c>
      <c r="AF145" s="15" t="s">
        <v>160</v>
      </c>
      <c r="AH145" s="17" t="s">
        <v>161</v>
      </c>
    </row>
    <row r="146" spans="1:34" x14ac:dyDescent="0.3">
      <c r="A146" s="16" t="s">
        <v>32</v>
      </c>
      <c r="B146" s="21">
        <v>4200040446</v>
      </c>
      <c r="C146" s="16" t="s">
        <v>33</v>
      </c>
      <c r="D146" s="19">
        <v>45903</v>
      </c>
      <c r="E146" s="19">
        <v>45933</v>
      </c>
      <c r="F146" s="20">
        <v>27721.940600000002</v>
      </c>
      <c r="G146" s="16">
        <v>69</v>
      </c>
      <c r="I146" s="16" t="s">
        <v>102</v>
      </c>
      <c r="K146" s="21">
        <v>67</v>
      </c>
      <c r="L146" s="19">
        <v>45913</v>
      </c>
      <c r="M146" s="19">
        <v>45905</v>
      </c>
      <c r="N146" s="19">
        <v>45905</v>
      </c>
      <c r="O146" s="16" t="s">
        <v>571</v>
      </c>
      <c r="P146" s="72">
        <v>27304.2</v>
      </c>
      <c r="Q146" s="20" t="s">
        <v>351</v>
      </c>
      <c r="R146" s="21" t="s">
        <v>572</v>
      </c>
      <c r="S146" s="16" t="s">
        <v>39</v>
      </c>
      <c r="T146" s="16">
        <v>1</v>
      </c>
      <c r="U146" s="16">
        <v>6.4</v>
      </c>
      <c r="V146" s="16" t="s">
        <v>101</v>
      </c>
      <c r="W146" s="24" t="s">
        <v>81</v>
      </c>
      <c r="X146" s="19">
        <v>45913</v>
      </c>
      <c r="AD146" s="17">
        <f t="shared" ca="1" si="2"/>
        <v>50</v>
      </c>
      <c r="AF146" s="15" t="s">
        <v>160</v>
      </c>
      <c r="AH146" s="17" t="s">
        <v>161</v>
      </c>
    </row>
    <row r="147" spans="1:34" x14ac:dyDescent="0.3">
      <c r="A147" s="16" t="s">
        <v>32</v>
      </c>
      <c r="B147" s="21">
        <v>4200040447</v>
      </c>
      <c r="C147" s="16" t="s">
        <v>33</v>
      </c>
      <c r="D147" s="19">
        <v>45903</v>
      </c>
      <c r="E147" s="19">
        <v>45933</v>
      </c>
      <c r="F147" s="20">
        <v>94614.795400000003</v>
      </c>
      <c r="G147" s="16">
        <v>226</v>
      </c>
      <c r="I147" s="16" t="s">
        <v>102</v>
      </c>
      <c r="K147" s="21">
        <v>223</v>
      </c>
      <c r="L147" s="19">
        <v>45913</v>
      </c>
      <c r="M147" s="19">
        <v>45905</v>
      </c>
      <c r="N147" s="19">
        <v>45905</v>
      </c>
      <c r="O147" s="16" t="s">
        <v>573</v>
      </c>
      <c r="P147" s="72">
        <v>93989.71</v>
      </c>
      <c r="Q147" s="20" t="s">
        <v>351</v>
      </c>
      <c r="R147" s="21" t="s">
        <v>574</v>
      </c>
      <c r="S147" s="16" t="s">
        <v>39</v>
      </c>
      <c r="T147" s="16">
        <v>3</v>
      </c>
      <c r="U147" s="16">
        <v>10.199999999999999</v>
      </c>
      <c r="V147" s="16" t="s">
        <v>101</v>
      </c>
      <c r="W147" s="24" t="s">
        <v>81</v>
      </c>
      <c r="X147" s="19">
        <v>45913</v>
      </c>
      <c r="AD147" s="17">
        <f t="shared" ca="1" si="2"/>
        <v>50</v>
      </c>
      <c r="AF147" s="15" t="s">
        <v>160</v>
      </c>
      <c r="AH147" s="17" t="s">
        <v>161</v>
      </c>
    </row>
    <row r="148" spans="1:34" x14ac:dyDescent="0.3">
      <c r="A148" s="16" t="s">
        <v>32</v>
      </c>
      <c r="B148" s="21">
        <v>4200040448</v>
      </c>
      <c r="C148" s="16" t="s">
        <v>33</v>
      </c>
      <c r="D148" s="19">
        <v>45903</v>
      </c>
      <c r="E148" s="19">
        <v>45933</v>
      </c>
      <c r="F148" s="20">
        <v>41395.36759999999</v>
      </c>
      <c r="G148" s="16">
        <v>114</v>
      </c>
      <c r="I148" s="16" t="s">
        <v>102</v>
      </c>
      <c r="K148" s="21">
        <v>113</v>
      </c>
      <c r="L148" s="19">
        <v>45913</v>
      </c>
      <c r="M148" s="19">
        <v>45905</v>
      </c>
      <c r="N148" s="19">
        <v>45905</v>
      </c>
      <c r="O148" s="16" t="s">
        <v>575</v>
      </c>
      <c r="P148" s="72">
        <v>41187.29</v>
      </c>
      <c r="Q148" s="20" t="s">
        <v>351</v>
      </c>
      <c r="R148" s="21" t="s">
        <v>576</v>
      </c>
      <c r="S148" s="16" t="s">
        <v>39</v>
      </c>
      <c r="T148" s="16">
        <v>2</v>
      </c>
      <c r="U148" s="16">
        <v>9</v>
      </c>
      <c r="V148" s="16" t="s">
        <v>101</v>
      </c>
      <c r="W148" s="24" t="s">
        <v>81</v>
      </c>
      <c r="X148" s="19">
        <v>45913</v>
      </c>
      <c r="AD148" s="17">
        <f t="shared" ca="1" si="2"/>
        <v>50</v>
      </c>
      <c r="AF148" s="15" t="s">
        <v>160</v>
      </c>
      <c r="AH148" s="17" t="s">
        <v>161</v>
      </c>
    </row>
    <row r="149" spans="1:34" x14ac:dyDescent="0.3">
      <c r="A149" s="16" t="s">
        <v>32</v>
      </c>
      <c r="B149" s="21">
        <v>4200040449</v>
      </c>
      <c r="C149" s="16" t="s">
        <v>33</v>
      </c>
      <c r="D149" s="19">
        <v>45903</v>
      </c>
      <c r="E149" s="19">
        <v>45933</v>
      </c>
      <c r="F149" s="20">
        <v>37088.379400000013</v>
      </c>
      <c r="G149" s="16">
        <v>105</v>
      </c>
      <c r="I149" s="16" t="s">
        <v>102</v>
      </c>
      <c r="K149" s="21">
        <v>104</v>
      </c>
      <c r="L149" s="19">
        <v>45913</v>
      </c>
      <c r="M149" s="19">
        <v>45905</v>
      </c>
      <c r="N149" s="19">
        <v>45905</v>
      </c>
      <c r="O149" s="16" t="s">
        <v>577</v>
      </c>
      <c r="P149" s="72">
        <v>36880.21</v>
      </c>
      <c r="Q149" s="20" t="s">
        <v>351</v>
      </c>
      <c r="R149" s="21" t="s">
        <v>578</v>
      </c>
      <c r="S149" s="16" t="s">
        <v>39</v>
      </c>
      <c r="T149" s="16">
        <v>2</v>
      </c>
      <c r="U149" s="16">
        <v>9.5500000000000007</v>
      </c>
      <c r="V149" s="16" t="s">
        <v>101</v>
      </c>
      <c r="W149" s="24" t="s">
        <v>81</v>
      </c>
      <c r="X149" s="19">
        <v>45913</v>
      </c>
      <c r="AD149" s="17">
        <f t="shared" ca="1" si="2"/>
        <v>50</v>
      </c>
      <c r="AF149" s="15" t="s">
        <v>160</v>
      </c>
      <c r="AH149" s="17" t="s">
        <v>161</v>
      </c>
    </row>
    <row r="150" spans="1:34" x14ac:dyDescent="0.3">
      <c r="A150" s="16" t="s">
        <v>32</v>
      </c>
      <c r="B150" s="21">
        <v>4200040450</v>
      </c>
      <c r="C150" s="16" t="s">
        <v>33</v>
      </c>
      <c r="D150" s="19">
        <v>45903</v>
      </c>
      <c r="E150" s="19">
        <v>45933</v>
      </c>
      <c r="F150" s="20">
        <v>24107.9074</v>
      </c>
      <c r="G150" s="16">
        <v>50</v>
      </c>
      <c r="H150" s="35"/>
      <c r="I150" s="35" t="s">
        <v>102</v>
      </c>
      <c r="J150" s="38"/>
      <c r="K150" s="38">
        <v>48</v>
      </c>
      <c r="L150" s="36">
        <v>45913</v>
      </c>
      <c r="M150" s="36">
        <v>45905</v>
      </c>
      <c r="N150" s="36">
        <v>45905</v>
      </c>
      <c r="O150" s="35" t="s">
        <v>579</v>
      </c>
      <c r="P150" s="85">
        <v>23690.11</v>
      </c>
      <c r="Q150" s="37" t="s">
        <v>351</v>
      </c>
      <c r="R150" s="38" t="s">
        <v>580</v>
      </c>
      <c r="S150" s="35" t="s">
        <v>39</v>
      </c>
      <c r="T150" s="35">
        <v>1</v>
      </c>
      <c r="U150" s="35">
        <v>5.35</v>
      </c>
      <c r="V150" s="35" t="s">
        <v>101</v>
      </c>
      <c r="W150" s="29" t="s">
        <v>81</v>
      </c>
      <c r="X150" s="36">
        <v>45913</v>
      </c>
      <c r="Y150" s="35"/>
      <c r="Z150" s="35"/>
      <c r="AA150" s="35"/>
      <c r="AB150" s="38"/>
      <c r="AC150" s="35"/>
      <c r="AD150" s="17">
        <f t="shared" ca="1" si="2"/>
        <v>50</v>
      </c>
      <c r="AF150" s="15" t="s">
        <v>160</v>
      </c>
      <c r="AH150" s="17" t="s">
        <v>161</v>
      </c>
    </row>
    <row r="151" spans="1:34" x14ac:dyDescent="0.3">
      <c r="A151" s="16" t="s">
        <v>32</v>
      </c>
      <c r="B151" s="21">
        <v>4200040451</v>
      </c>
      <c r="C151" s="16" t="s">
        <v>33</v>
      </c>
      <c r="D151" s="19">
        <v>45903</v>
      </c>
      <c r="E151" s="19">
        <v>45933</v>
      </c>
      <c r="F151" s="20">
        <v>14871.7996</v>
      </c>
      <c r="G151" s="16">
        <v>51</v>
      </c>
      <c r="I151" s="16" t="s">
        <v>102</v>
      </c>
      <c r="K151" s="21">
        <v>49</v>
      </c>
      <c r="L151" s="19">
        <v>45913</v>
      </c>
      <c r="M151" s="19">
        <v>45905</v>
      </c>
      <c r="N151" s="19">
        <v>45905</v>
      </c>
      <c r="O151" s="16" t="s">
        <v>581</v>
      </c>
      <c r="P151" s="72">
        <v>14453.6</v>
      </c>
      <c r="Q151" s="20" t="s">
        <v>351</v>
      </c>
      <c r="R151" s="21" t="s">
        <v>582</v>
      </c>
      <c r="S151" s="16" t="s">
        <v>39</v>
      </c>
      <c r="T151" s="16">
        <v>1</v>
      </c>
      <c r="U151" s="16">
        <v>4.1500000000000004</v>
      </c>
      <c r="V151" s="16" t="s">
        <v>101</v>
      </c>
      <c r="W151" s="24" t="s">
        <v>81</v>
      </c>
      <c r="X151" s="19">
        <v>45913</v>
      </c>
      <c r="AD151" s="17">
        <f t="shared" ca="1" si="2"/>
        <v>50</v>
      </c>
      <c r="AE151" s="16"/>
      <c r="AF151" s="3" t="s">
        <v>160</v>
      </c>
      <c r="AG151" s="16"/>
      <c r="AH151" s="17" t="s">
        <v>161</v>
      </c>
    </row>
    <row r="152" spans="1:34" x14ac:dyDescent="0.3">
      <c r="A152" s="16" t="s">
        <v>32</v>
      </c>
      <c r="B152" s="21">
        <v>4200040469</v>
      </c>
      <c r="C152" s="16" t="s">
        <v>33</v>
      </c>
      <c r="D152" s="19">
        <v>45903</v>
      </c>
      <c r="E152" s="19">
        <v>45933</v>
      </c>
      <c r="F152" s="20">
        <v>154131.80059999999</v>
      </c>
      <c r="G152" s="16">
        <v>378</v>
      </c>
      <c r="H152" s="31"/>
      <c r="I152" s="31" t="s">
        <v>102</v>
      </c>
      <c r="J152" s="34"/>
      <c r="K152" s="34">
        <v>371</v>
      </c>
      <c r="L152" s="32">
        <v>45913</v>
      </c>
      <c r="M152" s="32">
        <v>45905</v>
      </c>
      <c r="N152" s="32">
        <v>45905</v>
      </c>
      <c r="O152" s="31" t="s">
        <v>583</v>
      </c>
      <c r="P152" s="86">
        <v>152531.4</v>
      </c>
      <c r="Q152" s="33" t="s">
        <v>351</v>
      </c>
      <c r="R152" s="34" t="s">
        <v>584</v>
      </c>
      <c r="S152" s="31" t="s">
        <v>39</v>
      </c>
      <c r="T152" s="31">
        <v>6</v>
      </c>
      <c r="U152" s="31">
        <v>36.75</v>
      </c>
      <c r="V152" s="31" t="s">
        <v>101</v>
      </c>
      <c r="W152" s="24" t="s">
        <v>81</v>
      </c>
      <c r="X152" s="19">
        <v>45913</v>
      </c>
      <c r="Y152" s="31"/>
      <c r="Z152" s="31"/>
      <c r="AA152" s="31"/>
      <c r="AB152" s="34"/>
      <c r="AC152" s="31"/>
      <c r="AD152" s="17">
        <f t="shared" ca="1" si="2"/>
        <v>50</v>
      </c>
      <c r="AF152" s="15" t="s">
        <v>160</v>
      </c>
      <c r="AH152" s="17" t="s">
        <v>161</v>
      </c>
    </row>
    <row r="153" spans="1:34" x14ac:dyDescent="0.3">
      <c r="A153" s="16" t="s">
        <v>32</v>
      </c>
      <c r="B153" s="21">
        <v>4200040470</v>
      </c>
      <c r="C153" s="16" t="s">
        <v>33</v>
      </c>
      <c r="D153" s="19">
        <v>45903</v>
      </c>
      <c r="E153" s="19">
        <v>45933</v>
      </c>
      <c r="F153" s="20">
        <v>83746.2402</v>
      </c>
      <c r="G153" s="16">
        <v>196</v>
      </c>
      <c r="I153" s="31" t="s">
        <v>102</v>
      </c>
      <c r="K153" s="21">
        <v>196</v>
      </c>
      <c r="L153" s="32">
        <v>45913</v>
      </c>
      <c r="M153" s="19">
        <v>45905</v>
      </c>
      <c r="N153" s="19">
        <v>45905</v>
      </c>
      <c r="O153" s="16" t="s">
        <v>585</v>
      </c>
      <c r="P153" s="72">
        <v>83748.7</v>
      </c>
      <c r="Q153" s="20" t="s">
        <v>351</v>
      </c>
      <c r="R153" s="21" t="s">
        <v>586</v>
      </c>
      <c r="S153" s="16" t="s">
        <v>39</v>
      </c>
      <c r="T153" s="16">
        <v>2</v>
      </c>
      <c r="U153" s="16">
        <v>13.45</v>
      </c>
      <c r="V153" s="16" t="s">
        <v>101</v>
      </c>
      <c r="W153" s="24" t="s">
        <v>81</v>
      </c>
      <c r="X153" s="19">
        <v>45913</v>
      </c>
      <c r="AD153" s="17">
        <f t="shared" ca="1" si="2"/>
        <v>50</v>
      </c>
      <c r="AF153" s="15" t="s">
        <v>160</v>
      </c>
      <c r="AH153" s="17" t="s">
        <v>161</v>
      </c>
    </row>
    <row r="154" spans="1:34" x14ac:dyDescent="0.3">
      <c r="A154" s="16" t="s">
        <v>32</v>
      </c>
      <c r="B154" s="21">
        <v>4200040471</v>
      </c>
      <c r="C154" s="16" t="s">
        <v>33</v>
      </c>
      <c r="D154" s="19">
        <v>45903</v>
      </c>
      <c r="E154" s="19">
        <v>45933</v>
      </c>
      <c r="F154" s="20">
        <v>90627.964800000002</v>
      </c>
      <c r="G154" s="16">
        <v>285</v>
      </c>
      <c r="I154" s="31" t="s">
        <v>102</v>
      </c>
      <c r="K154" s="21">
        <v>273</v>
      </c>
      <c r="L154" s="32">
        <v>45913</v>
      </c>
      <c r="M154" s="19">
        <v>45905</v>
      </c>
      <c r="N154" s="19">
        <v>45905</v>
      </c>
      <c r="O154" s="16" t="s">
        <v>587</v>
      </c>
      <c r="P154" s="72">
        <v>88118.79</v>
      </c>
      <c r="Q154" s="20" t="s">
        <v>351</v>
      </c>
      <c r="R154" s="21" t="s">
        <v>588</v>
      </c>
      <c r="S154" s="16" t="s">
        <v>39</v>
      </c>
      <c r="T154" s="16">
        <v>3</v>
      </c>
      <c r="U154" s="16">
        <v>20.149999999999999</v>
      </c>
      <c r="V154" s="16" t="s">
        <v>101</v>
      </c>
      <c r="W154" s="24" t="s">
        <v>81</v>
      </c>
      <c r="X154" s="19">
        <v>45913</v>
      </c>
      <c r="AD154" s="17">
        <f t="shared" ca="1" si="2"/>
        <v>50</v>
      </c>
      <c r="AF154" s="15" t="s">
        <v>160</v>
      </c>
      <c r="AH154" s="17" t="s">
        <v>161</v>
      </c>
    </row>
    <row r="155" spans="1:34" x14ac:dyDescent="0.3">
      <c r="A155" s="16" t="s">
        <v>32</v>
      </c>
      <c r="B155" s="21">
        <v>4200040472</v>
      </c>
      <c r="C155" s="16" t="s">
        <v>33</v>
      </c>
      <c r="D155" s="19">
        <v>45903</v>
      </c>
      <c r="E155" s="19">
        <v>45933</v>
      </c>
      <c r="F155" s="20">
        <v>36829.381200000003</v>
      </c>
      <c r="G155" s="16">
        <v>130</v>
      </c>
      <c r="I155" s="31" t="s">
        <v>102</v>
      </c>
      <c r="K155" s="21">
        <v>123</v>
      </c>
      <c r="L155" s="32">
        <v>45913</v>
      </c>
      <c r="M155" s="19">
        <v>45905</v>
      </c>
      <c r="N155" s="19">
        <v>45905</v>
      </c>
      <c r="O155" s="16" t="s">
        <v>589</v>
      </c>
      <c r="P155" s="72">
        <v>35405.31</v>
      </c>
      <c r="Q155" s="20" t="s">
        <v>351</v>
      </c>
      <c r="R155" s="21" t="s">
        <v>590</v>
      </c>
      <c r="S155" s="16" t="s">
        <v>39</v>
      </c>
      <c r="T155" s="16">
        <v>2</v>
      </c>
      <c r="U155" s="16">
        <v>12.1</v>
      </c>
      <c r="V155" s="16" t="s">
        <v>101</v>
      </c>
      <c r="W155" s="24" t="s">
        <v>81</v>
      </c>
      <c r="X155" s="19">
        <v>45913</v>
      </c>
      <c r="AD155" s="17">
        <f t="shared" ca="1" si="2"/>
        <v>50</v>
      </c>
      <c r="AF155" s="15" t="s">
        <v>160</v>
      </c>
      <c r="AH155" s="17" t="s">
        <v>161</v>
      </c>
    </row>
    <row r="156" spans="1:34" x14ac:dyDescent="0.3">
      <c r="A156" s="16" t="s">
        <v>32</v>
      </c>
      <c r="B156" s="21">
        <v>4200040473</v>
      </c>
      <c r="C156" s="16" t="s">
        <v>33</v>
      </c>
      <c r="D156" s="19">
        <v>45903</v>
      </c>
      <c r="E156" s="19">
        <v>45933</v>
      </c>
      <c r="F156" s="20">
        <v>49834.491600000001</v>
      </c>
      <c r="G156" s="16">
        <v>132</v>
      </c>
      <c r="I156" s="31" t="s">
        <v>102</v>
      </c>
      <c r="K156" s="21">
        <v>127</v>
      </c>
      <c r="L156" s="32">
        <v>45913</v>
      </c>
      <c r="M156" s="19">
        <v>45905</v>
      </c>
      <c r="N156" s="19">
        <v>45905</v>
      </c>
      <c r="O156" s="16" t="s">
        <v>591</v>
      </c>
      <c r="P156" s="72">
        <v>48753.599999999999</v>
      </c>
      <c r="Q156" s="20" t="s">
        <v>351</v>
      </c>
      <c r="R156" s="21" t="s">
        <v>592</v>
      </c>
      <c r="S156" s="16" t="s">
        <v>39</v>
      </c>
      <c r="T156" s="16">
        <v>1</v>
      </c>
      <c r="U156" s="16">
        <v>6.5</v>
      </c>
      <c r="V156" s="16" t="s">
        <v>101</v>
      </c>
      <c r="W156" s="24" t="s">
        <v>81</v>
      </c>
      <c r="X156" s="19">
        <v>45913</v>
      </c>
      <c r="AD156" s="17">
        <f t="shared" ca="1" si="2"/>
        <v>50</v>
      </c>
      <c r="AF156" s="15" t="s">
        <v>160</v>
      </c>
      <c r="AH156" s="17" t="s">
        <v>161</v>
      </c>
    </row>
    <row r="157" spans="1:34" x14ac:dyDescent="0.3">
      <c r="A157" s="16" t="s">
        <v>32</v>
      </c>
      <c r="B157" s="21">
        <v>4300065606</v>
      </c>
      <c r="C157" s="16" t="s">
        <v>33</v>
      </c>
      <c r="D157" s="19">
        <v>45903</v>
      </c>
      <c r="E157" s="19">
        <v>45933</v>
      </c>
      <c r="F157" s="20">
        <v>40566.346799999999</v>
      </c>
      <c r="G157" s="16">
        <v>186</v>
      </c>
      <c r="I157" s="31" t="s">
        <v>102</v>
      </c>
      <c r="K157" s="21">
        <v>130</v>
      </c>
      <c r="L157" s="32">
        <v>45913</v>
      </c>
      <c r="M157" s="19">
        <v>45905</v>
      </c>
      <c r="N157" s="19">
        <v>45905</v>
      </c>
      <c r="O157" s="16" t="s">
        <v>593</v>
      </c>
      <c r="P157" s="72">
        <v>26947.22</v>
      </c>
      <c r="Q157" s="20" t="s">
        <v>351</v>
      </c>
      <c r="R157" s="21" t="s">
        <v>594</v>
      </c>
      <c r="S157" s="16" t="s">
        <v>39</v>
      </c>
      <c r="T157" s="16">
        <v>1</v>
      </c>
      <c r="U157" s="16">
        <v>4.6500000000000004</v>
      </c>
      <c r="V157" s="16" t="s">
        <v>101</v>
      </c>
      <c r="W157" s="24" t="s">
        <v>81</v>
      </c>
      <c r="X157" s="19">
        <v>45913</v>
      </c>
      <c r="AD157" s="17">
        <f t="shared" ca="1" si="2"/>
        <v>50</v>
      </c>
      <c r="AF157" s="15" t="s">
        <v>160</v>
      </c>
      <c r="AH157" s="17" t="s">
        <v>161</v>
      </c>
    </row>
    <row r="158" spans="1:34" x14ac:dyDescent="0.3">
      <c r="A158" s="16" t="s">
        <v>51</v>
      </c>
      <c r="B158" s="21">
        <v>4501687664</v>
      </c>
      <c r="C158" s="16" t="s">
        <v>595</v>
      </c>
      <c r="D158" s="19">
        <v>45903</v>
      </c>
      <c r="E158" s="19">
        <v>45925</v>
      </c>
      <c r="F158" s="20">
        <v>23203.8</v>
      </c>
      <c r="G158" s="16">
        <v>84</v>
      </c>
      <c r="H158" s="16">
        <v>84</v>
      </c>
      <c r="I158" s="31" t="s">
        <v>102</v>
      </c>
      <c r="J158" s="16">
        <v>4501687664</v>
      </c>
      <c r="K158" s="21">
        <v>72</v>
      </c>
      <c r="L158" s="32">
        <v>45916</v>
      </c>
      <c r="M158" s="19">
        <v>45908</v>
      </c>
      <c r="N158" s="19">
        <v>45908</v>
      </c>
      <c r="O158" s="16" t="s">
        <v>596</v>
      </c>
      <c r="P158" s="72">
        <v>19153.8</v>
      </c>
      <c r="Q158" s="20" t="s">
        <v>37</v>
      </c>
      <c r="R158" s="21" t="s">
        <v>597</v>
      </c>
      <c r="S158" s="16" t="s">
        <v>39</v>
      </c>
      <c r="T158" s="16">
        <v>1</v>
      </c>
      <c r="U158" s="16">
        <v>10</v>
      </c>
      <c r="V158" s="16" t="s">
        <v>101</v>
      </c>
      <c r="W158" s="24" t="s">
        <v>81</v>
      </c>
      <c r="X158" s="19">
        <v>45916</v>
      </c>
      <c r="AD158" s="17">
        <f t="shared" ca="1" si="2"/>
        <v>50</v>
      </c>
      <c r="AH158" s="17" t="s">
        <v>161</v>
      </c>
    </row>
    <row r="159" spans="1:34" x14ac:dyDescent="0.3">
      <c r="A159" s="16" t="s">
        <v>51</v>
      </c>
      <c r="B159" s="21">
        <v>4501687661</v>
      </c>
      <c r="C159" s="16" t="s">
        <v>598</v>
      </c>
      <c r="D159" s="19">
        <v>45903</v>
      </c>
      <c r="E159" s="19">
        <v>45925</v>
      </c>
      <c r="F159" s="20">
        <v>42897.599999999999</v>
      </c>
      <c r="G159" s="16">
        <v>168</v>
      </c>
      <c r="H159" s="16">
        <v>168</v>
      </c>
      <c r="I159" s="31" t="s">
        <v>102</v>
      </c>
      <c r="J159" s="16">
        <v>4501687661</v>
      </c>
      <c r="K159" s="21">
        <v>132</v>
      </c>
      <c r="L159" s="32">
        <v>45919</v>
      </c>
      <c r="M159" s="19">
        <v>45908</v>
      </c>
      <c r="N159" s="19">
        <v>45908</v>
      </c>
      <c r="O159" s="16" t="s">
        <v>599</v>
      </c>
      <c r="P159" s="72">
        <v>30213</v>
      </c>
      <c r="Q159" s="20" t="s">
        <v>37</v>
      </c>
      <c r="R159" s="21" t="s">
        <v>600</v>
      </c>
      <c r="S159" s="16" t="s">
        <v>39</v>
      </c>
      <c r="T159" s="16">
        <v>2</v>
      </c>
      <c r="U159" s="16">
        <v>11.75</v>
      </c>
      <c r="V159" s="16" t="s">
        <v>101</v>
      </c>
      <c r="W159" s="24" t="s">
        <v>81</v>
      </c>
      <c r="X159" s="19">
        <v>45913</v>
      </c>
      <c r="AD159" s="17">
        <f t="shared" ca="1" si="2"/>
        <v>50</v>
      </c>
      <c r="AH159" s="17" t="s">
        <v>161</v>
      </c>
    </row>
    <row r="160" spans="1:34" x14ac:dyDescent="0.3">
      <c r="A160" s="16" t="s">
        <v>51</v>
      </c>
      <c r="B160" s="21">
        <v>4501687657</v>
      </c>
      <c r="C160" s="16" t="s">
        <v>601</v>
      </c>
      <c r="D160" s="19">
        <v>45903</v>
      </c>
      <c r="E160" s="19">
        <v>45925</v>
      </c>
      <c r="F160" s="20">
        <v>78656.39</v>
      </c>
      <c r="G160" s="16">
        <v>324</v>
      </c>
      <c r="H160" s="16">
        <v>324</v>
      </c>
      <c r="I160" s="31" t="s">
        <v>102</v>
      </c>
      <c r="J160" s="16">
        <v>4501687657</v>
      </c>
      <c r="K160" s="21">
        <v>228</v>
      </c>
      <c r="L160" s="32">
        <v>45916</v>
      </c>
      <c r="M160" s="19">
        <v>45908</v>
      </c>
      <c r="N160" s="19">
        <v>45908</v>
      </c>
      <c r="O160" s="16" t="s">
        <v>602</v>
      </c>
      <c r="P160" s="72">
        <v>55587.59</v>
      </c>
      <c r="Q160" s="20" t="s">
        <v>37</v>
      </c>
      <c r="R160" s="21" t="s">
        <v>603</v>
      </c>
      <c r="S160" s="16" t="s">
        <v>39</v>
      </c>
      <c r="T160" s="16">
        <v>3</v>
      </c>
      <c r="U160" s="16">
        <v>19.100000000000001</v>
      </c>
      <c r="V160" s="16" t="s">
        <v>101</v>
      </c>
      <c r="W160" s="24" t="s">
        <v>81</v>
      </c>
      <c r="X160" s="19">
        <v>45916</v>
      </c>
      <c r="AD160" s="17">
        <f t="shared" ca="1" si="2"/>
        <v>50</v>
      </c>
      <c r="AH160" s="17" t="s">
        <v>161</v>
      </c>
    </row>
    <row r="161" spans="1:34" x14ac:dyDescent="0.3">
      <c r="A161" s="16" t="s">
        <v>51</v>
      </c>
      <c r="B161" s="21">
        <v>4501687883</v>
      </c>
      <c r="C161" s="16" t="s">
        <v>604</v>
      </c>
      <c r="D161" s="19">
        <v>45903</v>
      </c>
      <c r="E161" s="19">
        <v>45925</v>
      </c>
      <c r="F161" s="20">
        <v>19953</v>
      </c>
      <c r="G161" s="16">
        <v>48</v>
      </c>
      <c r="H161" s="16">
        <v>48</v>
      </c>
      <c r="I161" s="31" t="s">
        <v>102</v>
      </c>
      <c r="J161" s="21">
        <v>4501687883</v>
      </c>
      <c r="K161" s="21">
        <v>24</v>
      </c>
      <c r="L161" s="32">
        <v>45948</v>
      </c>
      <c r="M161" s="19">
        <v>45908</v>
      </c>
      <c r="N161" s="19">
        <v>45908</v>
      </c>
      <c r="O161" s="16" t="s">
        <v>605</v>
      </c>
      <c r="P161" s="72">
        <v>8882.99</v>
      </c>
      <c r="Q161" s="20" t="s">
        <v>37</v>
      </c>
      <c r="R161" s="21" t="s">
        <v>606</v>
      </c>
      <c r="S161" s="16" t="s">
        <v>39</v>
      </c>
      <c r="T161" s="16">
        <v>1</v>
      </c>
      <c r="U161" s="16">
        <v>3.5</v>
      </c>
      <c r="V161" s="16" t="s">
        <v>101</v>
      </c>
      <c r="W161" s="24" t="s">
        <v>80</v>
      </c>
      <c r="AD161" s="17">
        <f t="shared" ca="1" si="2"/>
        <v>50</v>
      </c>
      <c r="AH161" s="17" t="s">
        <v>161</v>
      </c>
    </row>
    <row r="162" spans="1:34" x14ac:dyDescent="0.3">
      <c r="A162" s="16" t="s">
        <v>51</v>
      </c>
      <c r="B162" s="21">
        <v>4501687881</v>
      </c>
      <c r="C162" s="16" t="s">
        <v>607</v>
      </c>
      <c r="D162" s="19">
        <v>45903</v>
      </c>
      <c r="E162" s="19">
        <v>45925</v>
      </c>
      <c r="F162" s="20">
        <v>19953</v>
      </c>
      <c r="G162" s="16">
        <v>48</v>
      </c>
      <c r="H162" s="16">
        <v>48</v>
      </c>
      <c r="I162" s="31" t="s">
        <v>102</v>
      </c>
      <c r="J162" s="21">
        <v>4501687881</v>
      </c>
      <c r="K162" s="21">
        <v>24</v>
      </c>
      <c r="L162" s="32">
        <v>45922</v>
      </c>
      <c r="M162" s="19">
        <v>45908</v>
      </c>
      <c r="N162" s="19">
        <v>45908</v>
      </c>
      <c r="O162" s="16" t="s">
        <v>608</v>
      </c>
      <c r="P162" s="72">
        <v>8883</v>
      </c>
      <c r="Q162" s="20" t="s">
        <v>37</v>
      </c>
      <c r="R162" s="90" t="s">
        <v>609</v>
      </c>
      <c r="S162" s="16" t="s">
        <v>39</v>
      </c>
      <c r="T162" s="16">
        <v>1</v>
      </c>
      <c r="U162" s="16">
        <v>1.1499999999999999</v>
      </c>
      <c r="V162" s="16" t="s">
        <v>101</v>
      </c>
      <c r="W162" s="24" t="s">
        <v>81</v>
      </c>
      <c r="X162" s="19">
        <v>45922</v>
      </c>
      <c r="AD162" s="17">
        <f t="shared" ca="1" si="2"/>
        <v>50</v>
      </c>
      <c r="AH162" s="17" t="s">
        <v>161</v>
      </c>
    </row>
    <row r="163" spans="1:34" x14ac:dyDescent="0.3">
      <c r="A163" s="16" t="s">
        <v>51</v>
      </c>
      <c r="B163" s="21">
        <v>4501686491</v>
      </c>
      <c r="C163" s="16" t="s">
        <v>610</v>
      </c>
      <c r="D163" s="19">
        <v>45903</v>
      </c>
      <c r="E163" s="19">
        <v>45925</v>
      </c>
      <c r="F163" s="20">
        <v>16173</v>
      </c>
      <c r="G163" s="16">
        <v>36</v>
      </c>
      <c r="H163" s="16">
        <v>36</v>
      </c>
      <c r="I163" s="31" t="s">
        <v>102</v>
      </c>
      <c r="J163" s="21">
        <v>4501686491</v>
      </c>
      <c r="K163" s="21">
        <v>12</v>
      </c>
      <c r="L163" s="32">
        <v>45922</v>
      </c>
      <c r="M163" s="19">
        <v>45908</v>
      </c>
      <c r="N163" s="19">
        <v>45908</v>
      </c>
      <c r="O163" s="16" t="s">
        <v>611</v>
      </c>
      <c r="P163" s="72">
        <v>5103</v>
      </c>
      <c r="Q163" s="20" t="s">
        <v>37</v>
      </c>
      <c r="R163" s="21" t="s">
        <v>612</v>
      </c>
      <c r="S163" s="16" t="s">
        <v>39</v>
      </c>
      <c r="T163" s="16">
        <v>1</v>
      </c>
      <c r="U163" s="16">
        <v>2.65</v>
      </c>
      <c r="V163" s="16" t="s">
        <v>101</v>
      </c>
      <c r="W163" s="24" t="s">
        <v>81</v>
      </c>
      <c r="X163" s="19">
        <v>45922</v>
      </c>
      <c r="AD163" s="17">
        <f t="shared" ca="1" si="2"/>
        <v>50</v>
      </c>
      <c r="AH163" s="17" t="s">
        <v>161</v>
      </c>
    </row>
    <row r="164" spans="1:34" x14ac:dyDescent="0.3">
      <c r="A164" s="16" t="s">
        <v>51</v>
      </c>
      <c r="B164" s="21">
        <v>4501686485</v>
      </c>
      <c r="C164" s="16" t="s">
        <v>613</v>
      </c>
      <c r="D164" s="19">
        <v>45903</v>
      </c>
      <c r="E164" s="19">
        <v>45925</v>
      </c>
      <c r="F164" s="20">
        <v>12663</v>
      </c>
      <c r="G164" s="16">
        <v>36</v>
      </c>
      <c r="H164" s="16">
        <v>36</v>
      </c>
      <c r="I164" s="16" t="s">
        <v>102</v>
      </c>
      <c r="J164" s="21">
        <v>4501686485</v>
      </c>
      <c r="K164" s="21">
        <v>24</v>
      </c>
      <c r="L164" s="19">
        <v>45938</v>
      </c>
      <c r="M164" s="19">
        <v>45908</v>
      </c>
      <c r="N164" s="19">
        <v>45908</v>
      </c>
      <c r="O164" s="16" t="s">
        <v>614</v>
      </c>
      <c r="P164" s="72">
        <v>8883</v>
      </c>
      <c r="Q164" s="20" t="s">
        <v>37</v>
      </c>
      <c r="R164" s="21" t="s">
        <v>615</v>
      </c>
      <c r="S164" s="16" t="s">
        <v>39</v>
      </c>
      <c r="T164" s="16">
        <v>1</v>
      </c>
      <c r="U164" s="16">
        <v>3.5</v>
      </c>
      <c r="V164" s="16" t="s">
        <v>101</v>
      </c>
      <c r="W164" s="24" t="s">
        <v>81</v>
      </c>
      <c r="X164" s="19">
        <v>45938</v>
      </c>
      <c r="AD164" s="17">
        <f t="shared" ca="1" si="2"/>
        <v>50</v>
      </c>
      <c r="AH164" s="17" t="s">
        <v>161</v>
      </c>
    </row>
    <row r="165" spans="1:34" x14ac:dyDescent="0.3">
      <c r="A165" s="16" t="s">
        <v>51</v>
      </c>
      <c r="B165" s="21">
        <v>4501687873</v>
      </c>
      <c r="C165" s="16" t="s">
        <v>616</v>
      </c>
      <c r="D165" s="19">
        <v>45903</v>
      </c>
      <c r="E165" s="19">
        <v>45925</v>
      </c>
      <c r="F165" s="20">
        <v>19953</v>
      </c>
      <c r="G165" s="16">
        <v>48</v>
      </c>
      <c r="H165" s="16">
        <v>48</v>
      </c>
      <c r="I165" s="16" t="s">
        <v>102</v>
      </c>
      <c r="J165" s="21">
        <v>4501687873</v>
      </c>
      <c r="K165" s="21">
        <v>24</v>
      </c>
      <c r="L165" s="19">
        <v>45915</v>
      </c>
      <c r="M165" s="19">
        <v>45908</v>
      </c>
      <c r="N165" s="19">
        <v>45908</v>
      </c>
      <c r="O165" s="16" t="s">
        <v>617</v>
      </c>
      <c r="P165" s="72">
        <v>8883</v>
      </c>
      <c r="Q165" s="20" t="s">
        <v>37</v>
      </c>
      <c r="R165" s="21" t="s">
        <v>618</v>
      </c>
      <c r="S165" s="16" t="s">
        <v>39</v>
      </c>
      <c r="T165" s="16">
        <v>1</v>
      </c>
      <c r="U165" s="16">
        <v>3.45</v>
      </c>
      <c r="V165" s="16" t="s">
        <v>101</v>
      </c>
      <c r="W165" s="24" t="s">
        <v>81</v>
      </c>
      <c r="X165" s="19">
        <v>45915</v>
      </c>
      <c r="AD165" s="17">
        <f t="shared" ca="1" si="2"/>
        <v>50</v>
      </c>
      <c r="AH165" s="17" t="s">
        <v>161</v>
      </c>
    </row>
    <row r="166" spans="1:34" x14ac:dyDescent="0.3">
      <c r="A166" s="16" t="s">
        <v>51</v>
      </c>
      <c r="B166" s="21">
        <v>4501686483</v>
      </c>
      <c r="C166" s="16" t="s">
        <v>619</v>
      </c>
      <c r="D166" s="19">
        <v>45903</v>
      </c>
      <c r="E166" s="19">
        <v>45925</v>
      </c>
      <c r="F166" s="20">
        <v>27243</v>
      </c>
      <c r="G166" s="16">
        <v>60</v>
      </c>
      <c r="H166" s="16">
        <v>60</v>
      </c>
      <c r="I166" s="16" t="s">
        <v>102</v>
      </c>
      <c r="J166" s="21">
        <v>4501686483</v>
      </c>
      <c r="K166" s="21">
        <v>12</v>
      </c>
      <c r="L166" s="19">
        <v>45915</v>
      </c>
      <c r="M166" s="19">
        <v>45908</v>
      </c>
      <c r="N166" s="19">
        <v>45908</v>
      </c>
      <c r="O166" s="16" t="s">
        <v>620</v>
      </c>
      <c r="P166" s="72">
        <v>5103</v>
      </c>
      <c r="Q166" s="20" t="s">
        <v>37</v>
      </c>
      <c r="R166" s="21" t="s">
        <v>621</v>
      </c>
      <c r="S166" s="16" t="s">
        <v>39</v>
      </c>
      <c r="T166" s="16">
        <v>1</v>
      </c>
      <c r="U166" s="16">
        <v>2.5499999999999998</v>
      </c>
      <c r="V166" s="16" t="s">
        <v>101</v>
      </c>
      <c r="W166" s="24" t="s">
        <v>81</v>
      </c>
      <c r="X166" s="19">
        <v>45915</v>
      </c>
      <c r="AD166" s="17">
        <f t="shared" ca="1" si="2"/>
        <v>50</v>
      </c>
      <c r="AH166" s="17" t="s">
        <v>161</v>
      </c>
    </row>
    <row r="167" spans="1:34" x14ac:dyDescent="0.3">
      <c r="A167" s="16" t="s">
        <v>51</v>
      </c>
      <c r="B167" s="21">
        <v>4501686482</v>
      </c>
      <c r="C167" s="16" t="s">
        <v>622</v>
      </c>
      <c r="D167" s="19">
        <v>45903</v>
      </c>
      <c r="E167" s="19">
        <v>45925</v>
      </c>
      <c r="F167" s="20">
        <v>23463</v>
      </c>
      <c r="G167" s="16">
        <v>48</v>
      </c>
      <c r="H167" s="16">
        <v>48</v>
      </c>
      <c r="I167" s="16" t="s">
        <v>102</v>
      </c>
      <c r="J167" s="21">
        <v>4501686482</v>
      </c>
      <c r="K167" s="21">
        <v>12</v>
      </c>
      <c r="L167" s="19">
        <v>45915</v>
      </c>
      <c r="M167" s="19">
        <v>45908</v>
      </c>
      <c r="N167" s="19">
        <v>45908</v>
      </c>
      <c r="O167" s="16" t="s">
        <v>623</v>
      </c>
      <c r="P167" s="72">
        <v>5103</v>
      </c>
      <c r="Q167" s="16" t="s">
        <v>37</v>
      </c>
      <c r="R167" s="21" t="s">
        <v>624</v>
      </c>
      <c r="S167" s="16" t="s">
        <v>39</v>
      </c>
      <c r="T167" s="16">
        <v>1</v>
      </c>
      <c r="U167" s="16">
        <v>2.65</v>
      </c>
      <c r="V167" s="16" t="s">
        <v>101</v>
      </c>
      <c r="W167" s="24" t="s">
        <v>81</v>
      </c>
      <c r="X167" s="19">
        <v>45915</v>
      </c>
      <c r="AD167" s="17">
        <f t="shared" ca="1" si="2"/>
        <v>50</v>
      </c>
      <c r="AH167" s="17" t="s">
        <v>161</v>
      </c>
    </row>
    <row r="168" spans="1:34" x14ac:dyDescent="0.3">
      <c r="A168" s="16" t="s">
        <v>51</v>
      </c>
      <c r="B168" s="21">
        <v>4501686481</v>
      </c>
      <c r="C168" s="16" t="s">
        <v>625</v>
      </c>
      <c r="D168" s="19">
        <v>45903</v>
      </c>
      <c r="E168" s="19">
        <v>45925</v>
      </c>
      <c r="F168" s="20">
        <v>19953</v>
      </c>
      <c r="G168" s="16">
        <v>48</v>
      </c>
      <c r="H168" s="16">
        <v>48</v>
      </c>
      <c r="I168" s="16" t="s">
        <v>102</v>
      </c>
      <c r="J168" s="21">
        <v>4501686481</v>
      </c>
      <c r="K168" s="21">
        <v>24</v>
      </c>
      <c r="L168" s="19">
        <v>45914</v>
      </c>
      <c r="M168" s="19">
        <v>45908</v>
      </c>
      <c r="N168" s="19">
        <v>45908</v>
      </c>
      <c r="O168" s="16" t="s">
        <v>626</v>
      </c>
      <c r="P168" s="72">
        <v>8883</v>
      </c>
      <c r="Q168" s="16" t="s">
        <v>37</v>
      </c>
      <c r="R168" s="21" t="s">
        <v>627</v>
      </c>
      <c r="S168" s="16" t="s">
        <v>39</v>
      </c>
      <c r="T168" s="16">
        <v>1</v>
      </c>
      <c r="U168" s="16">
        <v>3.3</v>
      </c>
      <c r="V168" s="16" t="s">
        <v>101</v>
      </c>
      <c r="W168" s="16" t="s">
        <v>80</v>
      </c>
      <c r="AA168" s="16" t="s">
        <v>628</v>
      </c>
      <c r="AD168" s="17">
        <f t="shared" ca="1" si="2"/>
        <v>50</v>
      </c>
      <c r="AH168" s="17" t="s">
        <v>161</v>
      </c>
    </row>
    <row r="169" spans="1:34" x14ac:dyDescent="0.3">
      <c r="A169" s="16" t="s">
        <v>51</v>
      </c>
      <c r="B169" s="21">
        <v>4501686484</v>
      </c>
      <c r="C169" s="16" t="s">
        <v>629</v>
      </c>
      <c r="D169" s="19">
        <v>45903</v>
      </c>
      <c r="E169" s="19">
        <v>45925</v>
      </c>
      <c r="F169" s="20">
        <v>25920</v>
      </c>
      <c r="G169" s="16">
        <v>60</v>
      </c>
      <c r="H169" s="16">
        <v>60</v>
      </c>
      <c r="I169" s="16" t="s">
        <v>102</v>
      </c>
      <c r="J169" s="21">
        <v>4501686484</v>
      </c>
      <c r="K169" s="21">
        <v>12</v>
      </c>
      <c r="L169" s="19">
        <v>45916</v>
      </c>
      <c r="M169" s="19">
        <v>45910</v>
      </c>
      <c r="N169" s="19">
        <v>45908</v>
      </c>
      <c r="O169" s="16" t="s">
        <v>630</v>
      </c>
      <c r="P169" s="72">
        <v>3780</v>
      </c>
      <c r="Q169" s="20" t="s">
        <v>37</v>
      </c>
      <c r="R169" s="21" t="s">
        <v>631</v>
      </c>
      <c r="S169" s="16" t="s">
        <v>39</v>
      </c>
      <c r="T169" s="16">
        <v>1</v>
      </c>
      <c r="U169" s="16">
        <v>2.1</v>
      </c>
      <c r="V169" s="16" t="s">
        <v>101</v>
      </c>
      <c r="W169" s="24" t="s">
        <v>81</v>
      </c>
      <c r="X169" s="19">
        <v>45916</v>
      </c>
      <c r="AD169" s="17">
        <f t="shared" ca="1" si="2"/>
        <v>50</v>
      </c>
      <c r="AH169" s="17" t="s">
        <v>161</v>
      </c>
    </row>
    <row r="170" spans="1:34" x14ac:dyDescent="0.3">
      <c r="A170" s="16" t="s">
        <v>51</v>
      </c>
      <c r="B170" s="21">
        <v>4501686480</v>
      </c>
      <c r="C170" s="16" t="s">
        <v>632</v>
      </c>
      <c r="D170" s="19">
        <v>45903</v>
      </c>
      <c r="E170" s="19">
        <v>45925</v>
      </c>
      <c r="F170" s="20">
        <v>23463</v>
      </c>
      <c r="G170" s="16">
        <v>48</v>
      </c>
      <c r="H170" s="16">
        <v>48</v>
      </c>
      <c r="I170" s="16" t="s">
        <v>102</v>
      </c>
      <c r="J170" s="21">
        <v>4501686480</v>
      </c>
      <c r="K170" s="21">
        <v>12</v>
      </c>
      <c r="L170" s="19">
        <v>45922</v>
      </c>
      <c r="M170" s="19">
        <v>45908</v>
      </c>
      <c r="N170" s="19">
        <v>45908</v>
      </c>
      <c r="O170" s="16" t="s">
        <v>633</v>
      </c>
      <c r="P170" s="72">
        <v>5103</v>
      </c>
      <c r="Q170" s="20" t="s">
        <v>37</v>
      </c>
      <c r="R170" s="21" t="s">
        <v>634</v>
      </c>
      <c r="S170" s="16" t="s">
        <v>39</v>
      </c>
      <c r="T170" s="16">
        <v>1</v>
      </c>
      <c r="U170" s="16">
        <v>2.5499999999999998</v>
      </c>
      <c r="V170" s="16" t="s">
        <v>101</v>
      </c>
      <c r="W170" s="24" t="s">
        <v>81</v>
      </c>
      <c r="X170" s="19">
        <v>45922</v>
      </c>
      <c r="AD170" s="17">
        <f t="shared" ca="1" si="2"/>
        <v>50</v>
      </c>
      <c r="AH170" s="17" t="s">
        <v>161</v>
      </c>
    </row>
    <row r="171" spans="1:34" x14ac:dyDescent="0.3">
      <c r="A171" s="16" t="s">
        <v>51</v>
      </c>
      <c r="B171" s="21">
        <v>4501686547</v>
      </c>
      <c r="C171" s="16" t="s">
        <v>552</v>
      </c>
      <c r="D171" s="19">
        <v>45903</v>
      </c>
      <c r="E171" s="19">
        <v>45905</v>
      </c>
      <c r="F171" s="20">
        <v>63368.99</v>
      </c>
      <c r="G171" s="16">
        <v>144</v>
      </c>
      <c r="H171" s="16">
        <v>144</v>
      </c>
      <c r="I171" s="16" t="s">
        <v>102</v>
      </c>
      <c r="J171" s="21">
        <v>4501686547</v>
      </c>
      <c r="K171" s="21">
        <v>84</v>
      </c>
      <c r="L171" s="19">
        <v>45923</v>
      </c>
      <c r="M171" s="19">
        <v>45913</v>
      </c>
      <c r="N171" s="19">
        <v>45913</v>
      </c>
      <c r="O171" s="16" t="s">
        <v>635</v>
      </c>
      <c r="P171" s="72">
        <v>30429</v>
      </c>
      <c r="Q171" s="20" t="s">
        <v>37</v>
      </c>
      <c r="R171" s="21" t="s">
        <v>636</v>
      </c>
      <c r="S171" s="16" t="s">
        <v>39</v>
      </c>
      <c r="T171" s="16">
        <v>2</v>
      </c>
      <c r="U171" s="16">
        <v>9.6</v>
      </c>
      <c r="V171" s="16" t="s">
        <v>101</v>
      </c>
      <c r="W171" s="24" t="s">
        <v>81</v>
      </c>
      <c r="X171" s="19">
        <v>45923</v>
      </c>
      <c r="AD171" s="17">
        <f t="shared" ca="1" si="2"/>
        <v>50</v>
      </c>
      <c r="AH171" s="17" t="s">
        <v>161</v>
      </c>
    </row>
    <row r="172" spans="1:34" x14ac:dyDescent="0.3">
      <c r="A172" s="16" t="s">
        <v>53</v>
      </c>
      <c r="B172" s="21" t="s">
        <v>637</v>
      </c>
      <c r="C172" s="16" t="s">
        <v>438</v>
      </c>
      <c r="D172" s="19">
        <v>45903</v>
      </c>
      <c r="E172" s="19">
        <v>45933</v>
      </c>
      <c r="F172" s="111">
        <v>10873.8</v>
      </c>
      <c r="G172" s="16">
        <v>66</v>
      </c>
      <c r="P172" s="72"/>
      <c r="V172" s="16" t="s">
        <v>273</v>
      </c>
      <c r="AD172" s="17">
        <f t="shared" ca="1" si="2"/>
        <v>50</v>
      </c>
      <c r="AH172" s="17" t="s">
        <v>161</v>
      </c>
    </row>
    <row r="173" spans="1:34" x14ac:dyDescent="0.3">
      <c r="A173" s="16" t="s">
        <v>53</v>
      </c>
      <c r="B173" s="21" t="s">
        <v>638</v>
      </c>
      <c r="C173" s="16" t="s">
        <v>455</v>
      </c>
      <c r="D173" s="19">
        <v>45903</v>
      </c>
      <c r="E173" s="19">
        <v>45933</v>
      </c>
      <c r="F173" s="111">
        <v>14632.8</v>
      </c>
      <c r="G173" s="16">
        <v>96</v>
      </c>
      <c r="P173" s="72"/>
      <c r="V173" s="16" t="s">
        <v>273</v>
      </c>
      <c r="AD173" s="17">
        <f t="shared" ca="1" si="2"/>
        <v>50</v>
      </c>
      <c r="AH173" s="17" t="s">
        <v>161</v>
      </c>
    </row>
    <row r="174" spans="1:34" x14ac:dyDescent="0.3">
      <c r="A174" s="16" t="s">
        <v>53</v>
      </c>
      <c r="B174" s="21" t="s">
        <v>639</v>
      </c>
      <c r="C174" s="16" t="s">
        <v>447</v>
      </c>
      <c r="D174" s="19">
        <v>45903</v>
      </c>
      <c r="E174" s="19">
        <v>45933</v>
      </c>
      <c r="F174" s="20">
        <v>4809</v>
      </c>
      <c r="G174" s="16">
        <v>30</v>
      </c>
      <c r="P174" s="72"/>
      <c r="V174" s="16" t="s">
        <v>273</v>
      </c>
      <c r="AD174" s="17">
        <f t="shared" ca="1" si="2"/>
        <v>50</v>
      </c>
      <c r="AH174" s="17" t="s">
        <v>161</v>
      </c>
    </row>
    <row r="175" spans="1:34" x14ac:dyDescent="0.3">
      <c r="A175" s="16" t="s">
        <v>53</v>
      </c>
      <c r="B175" s="21" t="s">
        <v>640</v>
      </c>
      <c r="C175" s="16" t="s">
        <v>451</v>
      </c>
      <c r="D175" s="19">
        <v>45903</v>
      </c>
      <c r="E175" s="19">
        <v>45933</v>
      </c>
      <c r="F175" s="111">
        <v>10458</v>
      </c>
      <c r="G175" s="16">
        <v>60</v>
      </c>
      <c r="P175" s="72"/>
      <c r="V175" s="16" t="s">
        <v>273</v>
      </c>
      <c r="AD175" s="17">
        <f t="shared" ca="1" si="2"/>
        <v>50</v>
      </c>
      <c r="AH175" s="17" t="s">
        <v>161</v>
      </c>
    </row>
    <row r="176" spans="1:34" x14ac:dyDescent="0.3">
      <c r="A176" s="16" t="s">
        <v>61</v>
      </c>
      <c r="B176" s="21" t="s">
        <v>641</v>
      </c>
      <c r="C176" s="16" t="s">
        <v>304</v>
      </c>
      <c r="D176" s="19">
        <v>45903.527777777781</v>
      </c>
      <c r="E176" s="19">
        <v>45948.999305555553</v>
      </c>
      <c r="F176" s="20">
        <v>38211.599999999999</v>
      </c>
      <c r="G176" s="16">
        <v>120</v>
      </c>
      <c r="H176" s="16">
        <v>120</v>
      </c>
      <c r="I176" s="16" t="s">
        <v>102</v>
      </c>
      <c r="K176" s="21">
        <v>120</v>
      </c>
      <c r="L176" s="19">
        <v>45915</v>
      </c>
      <c r="M176" s="19">
        <v>45904</v>
      </c>
      <c r="N176" s="19">
        <v>45904</v>
      </c>
      <c r="O176" s="16" t="s">
        <v>642</v>
      </c>
      <c r="P176" s="72">
        <v>38211.599999999999</v>
      </c>
      <c r="Q176" s="20" t="s">
        <v>167</v>
      </c>
      <c r="R176" s="21">
        <v>39937610117456</v>
      </c>
      <c r="S176" s="16" t="s">
        <v>39</v>
      </c>
      <c r="T176" s="16">
        <v>3</v>
      </c>
      <c r="U176" s="16">
        <v>6.2</v>
      </c>
      <c r="V176" s="16" t="s">
        <v>101</v>
      </c>
      <c r="W176" s="24" t="s">
        <v>81</v>
      </c>
      <c r="X176" s="19">
        <v>45915</v>
      </c>
      <c r="Z176" s="16" t="s">
        <v>643</v>
      </c>
      <c r="AD176" s="17">
        <f t="shared" ca="1" si="2"/>
        <v>50</v>
      </c>
      <c r="AF176" s="15" t="s">
        <v>160</v>
      </c>
      <c r="AH176" s="17" t="s">
        <v>161</v>
      </c>
    </row>
    <row r="177" spans="1:34" x14ac:dyDescent="0.3">
      <c r="A177" s="16" t="s">
        <v>61</v>
      </c>
      <c r="B177" s="21" t="s">
        <v>644</v>
      </c>
      <c r="C177" s="16" t="s">
        <v>645</v>
      </c>
      <c r="D177" s="19">
        <v>45903.527777777781</v>
      </c>
      <c r="E177" s="19">
        <v>45948.999305555553</v>
      </c>
      <c r="F177" s="20">
        <v>5378.8</v>
      </c>
      <c r="G177" s="16">
        <v>22</v>
      </c>
      <c r="H177" s="16">
        <v>22</v>
      </c>
      <c r="I177" s="16" t="s">
        <v>102</v>
      </c>
      <c r="K177" s="21">
        <v>22</v>
      </c>
      <c r="L177" s="19">
        <v>45911</v>
      </c>
      <c r="M177" s="19">
        <v>45904</v>
      </c>
      <c r="N177" s="19">
        <v>45904</v>
      </c>
      <c r="O177" s="16" t="s">
        <v>646</v>
      </c>
      <c r="P177" s="72">
        <v>5378.78</v>
      </c>
      <c r="Q177" s="20" t="s">
        <v>167</v>
      </c>
      <c r="R177" s="21">
        <v>39937610117250</v>
      </c>
      <c r="S177" s="16" t="s">
        <v>39</v>
      </c>
      <c r="T177" s="16">
        <v>1</v>
      </c>
      <c r="U177" s="16">
        <v>3.6</v>
      </c>
      <c r="V177" s="16" t="s">
        <v>101</v>
      </c>
      <c r="W177" s="24" t="s">
        <v>81</v>
      </c>
      <c r="X177" s="19">
        <v>45911</v>
      </c>
      <c r="Z177" s="16" t="s">
        <v>647</v>
      </c>
      <c r="AD177" s="17">
        <f t="shared" ca="1" si="2"/>
        <v>50</v>
      </c>
      <c r="AF177" s="15" t="s">
        <v>160</v>
      </c>
      <c r="AH177" s="17" t="s">
        <v>161</v>
      </c>
    </row>
    <row r="178" spans="1:34" x14ac:dyDescent="0.3">
      <c r="A178" s="16" t="s">
        <v>61</v>
      </c>
      <c r="B178" s="21" t="s">
        <v>648</v>
      </c>
      <c r="C178" s="16" t="s">
        <v>320</v>
      </c>
      <c r="D178" s="19">
        <v>45903.527777777781</v>
      </c>
      <c r="E178" s="19">
        <v>45948.999305555553</v>
      </c>
      <c r="F178" s="20">
        <v>7560</v>
      </c>
      <c r="G178" s="16">
        <v>24</v>
      </c>
      <c r="H178" s="16">
        <v>24</v>
      </c>
      <c r="I178" s="16" t="s">
        <v>102</v>
      </c>
      <c r="K178" s="21">
        <v>24</v>
      </c>
      <c r="L178" s="19">
        <v>45923</v>
      </c>
      <c r="M178" s="19">
        <v>45904</v>
      </c>
      <c r="N178" s="19">
        <v>45904</v>
      </c>
      <c r="O178" s="16" t="s">
        <v>649</v>
      </c>
      <c r="P178" s="72">
        <v>7560</v>
      </c>
      <c r="Q178" s="20" t="s">
        <v>167</v>
      </c>
      <c r="R178" s="21">
        <v>39937610116664</v>
      </c>
      <c r="S178" s="16" t="s">
        <v>39</v>
      </c>
      <c r="T178" s="16">
        <v>1</v>
      </c>
      <c r="U178" s="16">
        <v>1.05</v>
      </c>
      <c r="V178" s="16" t="s">
        <v>101</v>
      </c>
      <c r="W178" s="24" t="s">
        <v>81</v>
      </c>
      <c r="Z178" s="16" t="s">
        <v>650</v>
      </c>
      <c r="AD178" s="17">
        <f t="shared" ca="1" si="2"/>
        <v>50</v>
      </c>
      <c r="AF178" s="15" t="s">
        <v>160</v>
      </c>
      <c r="AH178" s="17" t="s">
        <v>161</v>
      </c>
    </row>
    <row r="179" spans="1:34" x14ac:dyDescent="0.3">
      <c r="A179" s="16" t="s">
        <v>61</v>
      </c>
      <c r="B179" s="21" t="s">
        <v>651</v>
      </c>
      <c r="C179" s="16" t="s">
        <v>312</v>
      </c>
      <c r="D179" s="19">
        <v>45903.529166666667</v>
      </c>
      <c r="E179" s="19">
        <v>45948.999305555553</v>
      </c>
      <c r="F179" s="20">
        <v>60891.6</v>
      </c>
      <c r="G179" s="16">
        <v>192</v>
      </c>
      <c r="H179" s="16">
        <v>192</v>
      </c>
      <c r="I179" s="16" t="s">
        <v>102</v>
      </c>
      <c r="K179" s="21">
        <v>192</v>
      </c>
      <c r="L179" s="19">
        <v>45920</v>
      </c>
      <c r="M179" s="19">
        <v>45904</v>
      </c>
      <c r="N179" s="19">
        <v>45904</v>
      </c>
      <c r="O179" s="16" t="s">
        <v>652</v>
      </c>
      <c r="P179" s="72">
        <v>60891.6</v>
      </c>
      <c r="Q179" s="20" t="s">
        <v>167</v>
      </c>
      <c r="R179" s="21">
        <v>39937610117294</v>
      </c>
      <c r="S179" s="16" t="s">
        <v>39</v>
      </c>
      <c r="T179" s="16">
        <v>4</v>
      </c>
      <c r="U179" s="16">
        <v>10.1</v>
      </c>
      <c r="V179" s="16" t="s">
        <v>101</v>
      </c>
      <c r="W179" s="24" t="s">
        <v>81</v>
      </c>
      <c r="X179" s="19">
        <v>45920</v>
      </c>
      <c r="Z179" s="16" t="s">
        <v>653</v>
      </c>
      <c r="AD179" s="17">
        <f t="shared" ca="1" si="2"/>
        <v>50</v>
      </c>
      <c r="AF179" s="15" t="s">
        <v>160</v>
      </c>
      <c r="AH179" s="17" t="s">
        <v>161</v>
      </c>
    </row>
    <row r="180" spans="1:34" x14ac:dyDescent="0.3">
      <c r="A180" s="16" t="s">
        <v>61</v>
      </c>
      <c r="B180" s="21" t="s">
        <v>654</v>
      </c>
      <c r="C180" s="16" t="s">
        <v>645</v>
      </c>
      <c r="D180" s="19">
        <v>45903.529166666667</v>
      </c>
      <c r="E180" s="19">
        <v>45948.999305555553</v>
      </c>
      <c r="F180" s="20">
        <v>7560</v>
      </c>
      <c r="G180" s="16">
        <v>24</v>
      </c>
      <c r="H180" s="16">
        <v>24</v>
      </c>
      <c r="I180" s="16" t="s">
        <v>102</v>
      </c>
      <c r="K180" s="21">
        <v>24</v>
      </c>
      <c r="L180" s="19">
        <v>45911</v>
      </c>
      <c r="M180" s="19">
        <v>45904</v>
      </c>
      <c r="N180" s="19">
        <v>45904</v>
      </c>
      <c r="O180" s="16" t="s">
        <v>655</v>
      </c>
      <c r="P180" s="72">
        <v>7560</v>
      </c>
      <c r="Q180" s="20" t="s">
        <v>167</v>
      </c>
      <c r="R180" s="21">
        <v>39937610117272</v>
      </c>
      <c r="S180" s="16" t="s">
        <v>39</v>
      </c>
      <c r="T180" s="16">
        <v>1</v>
      </c>
      <c r="U180" s="16">
        <v>1.35</v>
      </c>
      <c r="V180" s="16" t="s">
        <v>101</v>
      </c>
      <c r="W180" s="24" t="s">
        <v>81</v>
      </c>
      <c r="X180" s="19">
        <v>45911</v>
      </c>
      <c r="Z180" s="16" t="s">
        <v>656</v>
      </c>
      <c r="AD180" s="17">
        <f t="shared" ca="1" si="2"/>
        <v>50</v>
      </c>
      <c r="AF180" s="15" t="s">
        <v>160</v>
      </c>
      <c r="AH180" s="17" t="s">
        <v>161</v>
      </c>
    </row>
    <row r="181" spans="1:34" x14ac:dyDescent="0.3">
      <c r="A181" s="16" t="s">
        <v>61</v>
      </c>
      <c r="B181" s="21" t="s">
        <v>657</v>
      </c>
      <c r="C181" s="16" t="s">
        <v>308</v>
      </c>
      <c r="D181" s="19">
        <v>45903.529861111107</v>
      </c>
      <c r="E181" s="19">
        <v>45948.999305555553</v>
      </c>
      <c r="F181" s="20">
        <v>37774.800000000003</v>
      </c>
      <c r="G181" s="16">
        <v>132</v>
      </c>
      <c r="H181" s="16">
        <v>132</v>
      </c>
      <c r="I181" s="16" t="s">
        <v>102</v>
      </c>
      <c r="K181" s="21">
        <v>132</v>
      </c>
      <c r="L181" s="19">
        <v>45913</v>
      </c>
      <c r="M181" s="19">
        <v>45904</v>
      </c>
      <c r="N181" s="19">
        <v>45904</v>
      </c>
      <c r="O181" s="16" t="s">
        <v>658</v>
      </c>
      <c r="P181" s="72">
        <v>37774.81</v>
      </c>
      <c r="Q181" s="20" t="s">
        <v>167</v>
      </c>
      <c r="R181" s="21">
        <v>39937610117364</v>
      </c>
      <c r="S181" s="16" t="s">
        <v>39</v>
      </c>
      <c r="T181" s="16">
        <v>3</v>
      </c>
      <c r="U181" s="16">
        <v>9.3000000000000007</v>
      </c>
      <c r="V181" s="16" t="s">
        <v>101</v>
      </c>
      <c r="W181" s="25" t="s">
        <v>81</v>
      </c>
      <c r="X181" s="19">
        <v>45913</v>
      </c>
      <c r="Z181" s="16" t="s">
        <v>659</v>
      </c>
      <c r="AD181" s="17">
        <f t="shared" ca="1" si="2"/>
        <v>50</v>
      </c>
      <c r="AF181" s="15" t="s">
        <v>160</v>
      </c>
      <c r="AH181" s="17" t="s">
        <v>161</v>
      </c>
    </row>
    <row r="182" spans="1:34" x14ac:dyDescent="0.3">
      <c r="A182" s="16" t="s">
        <v>61</v>
      </c>
      <c r="B182" s="21" t="s">
        <v>660</v>
      </c>
      <c r="C182" s="16" t="s">
        <v>316</v>
      </c>
      <c r="D182" s="19">
        <v>45903.530555555553</v>
      </c>
      <c r="E182" s="19">
        <v>45948.999305555553</v>
      </c>
      <c r="F182" s="20">
        <v>9231.6</v>
      </c>
      <c r="G182" s="16">
        <v>36</v>
      </c>
      <c r="H182" s="16">
        <v>36</v>
      </c>
      <c r="I182" s="16" t="s">
        <v>102</v>
      </c>
      <c r="K182" s="21">
        <v>36</v>
      </c>
      <c r="L182" s="19">
        <v>45917</v>
      </c>
      <c r="M182" s="19">
        <v>45904</v>
      </c>
      <c r="N182" s="19">
        <v>45904</v>
      </c>
      <c r="O182" s="16" t="s">
        <v>661</v>
      </c>
      <c r="P182" s="72">
        <v>9231.6</v>
      </c>
      <c r="Q182" s="20" t="s">
        <v>167</v>
      </c>
      <c r="R182" s="21">
        <v>39937610117493</v>
      </c>
      <c r="S182" s="16" t="s">
        <v>39</v>
      </c>
      <c r="T182" s="16">
        <v>1</v>
      </c>
      <c r="U182" s="16">
        <v>3.5</v>
      </c>
      <c r="V182" s="16" t="s">
        <v>101</v>
      </c>
      <c r="W182" s="24" t="s">
        <v>81</v>
      </c>
      <c r="X182" s="19">
        <v>45917</v>
      </c>
      <c r="Z182" s="16" t="s">
        <v>662</v>
      </c>
      <c r="AD182" s="17">
        <f t="shared" ca="1" si="2"/>
        <v>50</v>
      </c>
      <c r="AF182" s="15" t="s">
        <v>160</v>
      </c>
      <c r="AH182" s="17" t="s">
        <v>161</v>
      </c>
    </row>
    <row r="183" spans="1:34" x14ac:dyDescent="0.3">
      <c r="A183" s="16" t="s">
        <v>61</v>
      </c>
      <c r="B183" s="21" t="s">
        <v>663</v>
      </c>
      <c r="C183" s="16" t="s">
        <v>332</v>
      </c>
      <c r="D183" s="19">
        <v>45903.530555555553</v>
      </c>
      <c r="E183" s="19">
        <v>45948.999305555553</v>
      </c>
      <c r="F183" s="20">
        <v>69694.8</v>
      </c>
      <c r="G183" s="16">
        <v>204</v>
      </c>
      <c r="H183" s="16">
        <v>204</v>
      </c>
      <c r="I183" s="16" t="s">
        <v>102</v>
      </c>
      <c r="K183" s="21">
        <v>204</v>
      </c>
      <c r="L183" s="19">
        <v>45915</v>
      </c>
      <c r="M183" s="19">
        <v>45904</v>
      </c>
      <c r="N183" s="19">
        <v>45904</v>
      </c>
      <c r="O183" s="16" t="s">
        <v>664</v>
      </c>
      <c r="P183" s="72">
        <v>69694.8</v>
      </c>
      <c r="Q183" s="20" t="s">
        <v>167</v>
      </c>
      <c r="R183" s="21">
        <v>39937610117401</v>
      </c>
      <c r="S183" s="16" t="s">
        <v>39</v>
      </c>
      <c r="T183" s="16">
        <v>4</v>
      </c>
      <c r="U183" s="16">
        <v>12.65</v>
      </c>
      <c r="V183" s="16" t="s">
        <v>101</v>
      </c>
      <c r="W183" s="24" t="s">
        <v>81</v>
      </c>
      <c r="X183" s="19">
        <v>45915</v>
      </c>
      <c r="Z183" s="16" t="s">
        <v>665</v>
      </c>
      <c r="AD183" s="17">
        <f t="shared" ca="1" si="2"/>
        <v>50</v>
      </c>
      <c r="AF183" s="15" t="s">
        <v>160</v>
      </c>
      <c r="AH183" s="17" t="s">
        <v>161</v>
      </c>
    </row>
    <row r="184" spans="1:34" x14ac:dyDescent="0.3">
      <c r="A184" s="16" t="s">
        <v>42</v>
      </c>
      <c r="B184" s="21" t="s">
        <v>666</v>
      </c>
      <c r="C184" s="16" t="s">
        <v>667</v>
      </c>
      <c r="D184" s="19">
        <v>45904</v>
      </c>
      <c r="E184" s="19">
        <v>45907</v>
      </c>
      <c r="F184" s="20">
        <v>3042.09</v>
      </c>
      <c r="G184" s="16">
        <v>8</v>
      </c>
      <c r="H184" s="16" t="s">
        <v>45</v>
      </c>
      <c r="L184" s="21"/>
      <c r="M184" s="21"/>
      <c r="N184" s="21"/>
      <c r="O184" s="21"/>
      <c r="P184" s="80"/>
      <c r="Q184" s="21"/>
      <c r="S184" s="21"/>
      <c r="T184" s="21"/>
      <c r="U184" s="21"/>
      <c r="V184" s="16" t="s">
        <v>273</v>
      </c>
      <c r="AD184" s="17">
        <f t="shared" ca="1" si="2"/>
        <v>49</v>
      </c>
      <c r="AF184" s="15" t="s">
        <v>160</v>
      </c>
      <c r="AH184" s="17" t="s">
        <v>668</v>
      </c>
    </row>
    <row r="185" spans="1:34" x14ac:dyDescent="0.3">
      <c r="A185" s="16" t="s">
        <v>60</v>
      </c>
      <c r="B185" s="21">
        <v>2296110133171</v>
      </c>
      <c r="C185" s="16" t="s">
        <v>171</v>
      </c>
      <c r="D185" s="19">
        <v>45904</v>
      </c>
      <c r="E185" s="19">
        <v>45918</v>
      </c>
      <c r="F185" s="20">
        <v>100394.7</v>
      </c>
      <c r="G185" s="16">
        <v>392</v>
      </c>
      <c r="H185" s="16">
        <v>392</v>
      </c>
      <c r="I185" s="16" t="s">
        <v>102</v>
      </c>
      <c r="J185" s="21" t="s">
        <v>669</v>
      </c>
      <c r="K185" s="21">
        <v>392</v>
      </c>
      <c r="L185" s="19">
        <v>45916</v>
      </c>
      <c r="M185" s="19">
        <v>45905</v>
      </c>
      <c r="N185" s="19">
        <v>45905</v>
      </c>
      <c r="O185" s="16" t="s">
        <v>670</v>
      </c>
      <c r="P185" s="72">
        <v>100394.71</v>
      </c>
      <c r="Q185" s="20" t="s">
        <v>167</v>
      </c>
      <c r="R185" s="21">
        <v>39937610117600</v>
      </c>
      <c r="S185" s="16" t="s">
        <v>39</v>
      </c>
      <c r="T185" s="16">
        <v>2</v>
      </c>
      <c r="U185" s="16">
        <v>11.85</v>
      </c>
      <c r="V185" s="16" t="s">
        <v>101</v>
      </c>
      <c r="W185" s="24" t="s">
        <v>81</v>
      </c>
      <c r="X185" s="19">
        <v>45916</v>
      </c>
      <c r="AD185" s="17">
        <f t="shared" ca="1" si="2"/>
        <v>49</v>
      </c>
      <c r="AF185" s="15" t="s">
        <v>160</v>
      </c>
      <c r="AH185" s="17" t="s">
        <v>161</v>
      </c>
    </row>
    <row r="186" spans="1:34" x14ac:dyDescent="0.3">
      <c r="A186" s="16" t="s">
        <v>60</v>
      </c>
      <c r="B186" s="21">
        <v>8524810036544</v>
      </c>
      <c r="C186" s="16" t="s">
        <v>182</v>
      </c>
      <c r="D186" s="19">
        <v>45904</v>
      </c>
      <c r="E186" s="19">
        <v>45918</v>
      </c>
      <c r="F186" s="20">
        <v>10464.299999999999</v>
      </c>
      <c r="G186" s="16">
        <v>151</v>
      </c>
      <c r="H186" s="16">
        <v>151</v>
      </c>
      <c r="I186" s="16" t="s">
        <v>102</v>
      </c>
      <c r="J186" s="21" t="s">
        <v>671</v>
      </c>
      <c r="K186" s="21">
        <v>151</v>
      </c>
      <c r="L186" s="19">
        <v>45920</v>
      </c>
      <c r="M186" s="19">
        <v>45905</v>
      </c>
      <c r="N186" s="19">
        <v>45905</v>
      </c>
      <c r="O186" s="16" t="s">
        <v>672</v>
      </c>
      <c r="P186" s="72">
        <v>10464.299999999999</v>
      </c>
      <c r="Q186" s="20" t="s">
        <v>167</v>
      </c>
      <c r="R186" s="21">
        <v>39937610117655</v>
      </c>
      <c r="S186" s="16" t="s">
        <v>39</v>
      </c>
      <c r="T186" s="16">
        <v>1</v>
      </c>
      <c r="U186" s="16">
        <v>3.25</v>
      </c>
      <c r="V186" s="16" t="s">
        <v>101</v>
      </c>
      <c r="W186" s="24" t="s">
        <v>81</v>
      </c>
      <c r="X186" s="19">
        <v>45920</v>
      </c>
      <c r="AD186" s="17">
        <f t="shared" ca="1" si="2"/>
        <v>49</v>
      </c>
      <c r="AF186" s="15" t="s">
        <v>160</v>
      </c>
      <c r="AH186" s="17" t="s">
        <v>161</v>
      </c>
    </row>
    <row r="187" spans="1:34" x14ac:dyDescent="0.3">
      <c r="A187" s="16" t="s">
        <v>60</v>
      </c>
      <c r="B187" s="21">
        <v>2575910032769</v>
      </c>
      <c r="C187" s="16" t="s">
        <v>188</v>
      </c>
      <c r="D187" s="19">
        <v>45904</v>
      </c>
      <c r="E187" s="19">
        <v>45918</v>
      </c>
      <c r="F187" s="42">
        <v>1356.6</v>
      </c>
      <c r="G187" s="16">
        <v>13</v>
      </c>
      <c r="P187" s="72"/>
      <c r="V187" s="16" t="s">
        <v>273</v>
      </c>
      <c r="AD187" s="17">
        <f t="shared" ca="1" si="2"/>
        <v>49</v>
      </c>
      <c r="AF187" s="15" t="s">
        <v>160</v>
      </c>
      <c r="AH187" s="17" t="s">
        <v>161</v>
      </c>
    </row>
    <row r="188" spans="1:34" x14ac:dyDescent="0.3">
      <c r="A188" s="16" t="s">
        <v>60</v>
      </c>
      <c r="B188" s="21">
        <v>2172810011637</v>
      </c>
      <c r="C188" s="16" t="s">
        <v>499</v>
      </c>
      <c r="D188" s="19">
        <v>45904</v>
      </c>
      <c r="E188" s="19">
        <v>45918</v>
      </c>
      <c r="F188" s="42">
        <v>2625</v>
      </c>
      <c r="G188" s="16">
        <v>5</v>
      </c>
      <c r="P188" s="72"/>
      <c r="V188" s="16" t="s">
        <v>273</v>
      </c>
      <c r="AD188" s="17">
        <f t="shared" ca="1" si="2"/>
        <v>49</v>
      </c>
      <c r="AF188" s="15" t="s">
        <v>160</v>
      </c>
      <c r="AH188" s="17" t="s">
        <v>161</v>
      </c>
    </row>
    <row r="189" spans="1:34" x14ac:dyDescent="0.3">
      <c r="A189" s="16" t="s">
        <v>60</v>
      </c>
      <c r="B189" s="21">
        <v>1808810057763</v>
      </c>
      <c r="C189" s="16" t="s">
        <v>191</v>
      </c>
      <c r="D189" s="19">
        <v>45904</v>
      </c>
      <c r="E189" s="19">
        <v>45918</v>
      </c>
      <c r="F189" s="20">
        <v>26325.599999999999</v>
      </c>
      <c r="G189" s="16">
        <v>130</v>
      </c>
      <c r="I189" s="16" t="s">
        <v>102</v>
      </c>
      <c r="J189" s="21" t="s">
        <v>673</v>
      </c>
      <c r="K189" s="21">
        <v>130</v>
      </c>
      <c r="L189" s="19">
        <v>45916</v>
      </c>
      <c r="M189" s="19">
        <v>45905</v>
      </c>
      <c r="N189" s="19">
        <v>45905</v>
      </c>
      <c r="O189" s="16" t="s">
        <v>674</v>
      </c>
      <c r="P189" s="72">
        <v>26325.599999999999</v>
      </c>
      <c r="Q189" s="20" t="s">
        <v>167</v>
      </c>
      <c r="R189" s="21">
        <v>39937610117714</v>
      </c>
      <c r="S189" s="16" t="s">
        <v>39</v>
      </c>
      <c r="T189" s="16">
        <v>1</v>
      </c>
      <c r="U189" s="16">
        <v>7.55</v>
      </c>
      <c r="V189" s="16" t="s">
        <v>101</v>
      </c>
      <c r="W189" s="24" t="s">
        <v>81</v>
      </c>
      <c r="X189" s="19">
        <v>45916</v>
      </c>
      <c r="AD189" s="17">
        <f t="shared" ca="1" si="2"/>
        <v>49</v>
      </c>
      <c r="AF189" s="15" t="s">
        <v>160</v>
      </c>
      <c r="AH189" s="17" t="s">
        <v>161</v>
      </c>
    </row>
    <row r="190" spans="1:34" x14ac:dyDescent="0.3">
      <c r="A190" s="16" t="s">
        <v>60</v>
      </c>
      <c r="B190" s="21">
        <v>5382910022526</v>
      </c>
      <c r="C190" s="16" t="s">
        <v>194</v>
      </c>
      <c r="D190" s="19">
        <v>45904</v>
      </c>
      <c r="E190" s="19">
        <v>45918</v>
      </c>
      <c r="F190" s="20">
        <v>46441.5</v>
      </c>
      <c r="G190" s="16">
        <v>333</v>
      </c>
      <c r="I190" s="16" t="s">
        <v>102</v>
      </c>
      <c r="J190" s="21" t="s">
        <v>675</v>
      </c>
      <c r="K190" s="21">
        <v>332</v>
      </c>
      <c r="L190" s="19">
        <v>45916</v>
      </c>
      <c r="M190" s="19">
        <v>45905</v>
      </c>
      <c r="N190" s="19">
        <v>45905</v>
      </c>
      <c r="O190" s="16" t="s">
        <v>676</v>
      </c>
      <c r="P190" s="72">
        <v>45916.5</v>
      </c>
      <c r="Q190" s="20" t="s">
        <v>167</v>
      </c>
      <c r="R190" s="21">
        <v>39937610117692</v>
      </c>
      <c r="S190" s="16" t="s">
        <v>39</v>
      </c>
      <c r="T190" s="16">
        <v>1</v>
      </c>
      <c r="U190" s="16">
        <v>9.15</v>
      </c>
      <c r="V190" s="16" t="s">
        <v>101</v>
      </c>
      <c r="W190" s="24" t="s">
        <v>81</v>
      </c>
      <c r="X190" s="19">
        <v>45916</v>
      </c>
      <c r="AD190" s="17">
        <f t="shared" ca="1" si="2"/>
        <v>49</v>
      </c>
      <c r="AF190" s="15" t="s">
        <v>160</v>
      </c>
      <c r="AH190" s="17" t="s">
        <v>161</v>
      </c>
    </row>
    <row r="191" spans="1:34" x14ac:dyDescent="0.3">
      <c r="A191" s="16" t="s">
        <v>60</v>
      </c>
      <c r="B191" s="21">
        <v>2271110023650</v>
      </c>
      <c r="C191" s="16" t="s">
        <v>197</v>
      </c>
      <c r="D191" s="19">
        <v>45904</v>
      </c>
      <c r="E191" s="19">
        <v>45918</v>
      </c>
      <c r="F191" s="42">
        <v>762.3</v>
      </c>
      <c r="G191" s="16">
        <v>11</v>
      </c>
      <c r="P191" s="72"/>
      <c r="V191" s="16" t="s">
        <v>273</v>
      </c>
      <c r="AD191" s="17">
        <f t="shared" ca="1" si="2"/>
        <v>49</v>
      </c>
      <c r="AF191" s="15" t="s">
        <v>160</v>
      </c>
      <c r="AH191" s="17" t="s">
        <v>161</v>
      </c>
    </row>
    <row r="192" spans="1:34" x14ac:dyDescent="0.3">
      <c r="A192" s="16" t="s">
        <v>60</v>
      </c>
      <c r="B192" s="21">
        <v>7164510012108</v>
      </c>
      <c r="C192" s="16" t="s">
        <v>200</v>
      </c>
      <c r="D192" s="19">
        <v>45904</v>
      </c>
      <c r="E192" s="19">
        <v>45918</v>
      </c>
      <c r="F192" s="42">
        <v>415.8</v>
      </c>
      <c r="G192" s="16">
        <v>6</v>
      </c>
      <c r="P192" s="72"/>
      <c r="V192" s="16" t="s">
        <v>273</v>
      </c>
      <c r="AD192" s="17">
        <f t="shared" ca="1" si="2"/>
        <v>49</v>
      </c>
      <c r="AF192" s="15" t="s">
        <v>160</v>
      </c>
      <c r="AH192" s="17" t="s">
        <v>161</v>
      </c>
    </row>
    <row r="193" spans="1:34" x14ac:dyDescent="0.3">
      <c r="A193" s="16" t="s">
        <v>60</v>
      </c>
      <c r="B193" s="21">
        <v>6478410017467</v>
      </c>
      <c r="C193" s="16" t="s">
        <v>206</v>
      </c>
      <c r="D193" s="19">
        <v>45904</v>
      </c>
      <c r="E193" s="19">
        <v>45918</v>
      </c>
      <c r="F193" s="42">
        <v>1119.3</v>
      </c>
      <c r="G193" s="16">
        <v>3</v>
      </c>
      <c r="P193" s="72"/>
      <c r="V193" s="16" t="s">
        <v>273</v>
      </c>
      <c r="AD193" s="17">
        <f t="shared" ca="1" si="2"/>
        <v>49</v>
      </c>
      <c r="AF193" s="15" t="s">
        <v>160</v>
      </c>
      <c r="AH193" s="17" t="s">
        <v>161</v>
      </c>
    </row>
    <row r="194" spans="1:34" x14ac:dyDescent="0.3">
      <c r="A194" s="16" t="s">
        <v>60</v>
      </c>
      <c r="B194" s="21">
        <v>2135510206140</v>
      </c>
      <c r="C194" s="16" t="s">
        <v>209</v>
      </c>
      <c r="D194" s="19">
        <v>45904</v>
      </c>
      <c r="E194" s="19">
        <v>45918</v>
      </c>
      <c r="F194" s="20">
        <v>22812.3</v>
      </c>
      <c r="G194" s="16">
        <v>53</v>
      </c>
      <c r="I194" s="16" t="s">
        <v>102</v>
      </c>
      <c r="J194" s="21" t="s">
        <v>677</v>
      </c>
      <c r="K194" s="21">
        <v>53</v>
      </c>
      <c r="L194" s="19">
        <v>45916</v>
      </c>
      <c r="M194" s="19">
        <v>45905</v>
      </c>
      <c r="N194" s="19">
        <v>45905</v>
      </c>
      <c r="O194" s="16" t="s">
        <v>678</v>
      </c>
      <c r="P194" s="72">
        <v>22812.3</v>
      </c>
      <c r="Q194" s="20" t="s">
        <v>167</v>
      </c>
      <c r="R194" s="21">
        <v>39937610117585</v>
      </c>
      <c r="S194" s="16" t="s">
        <v>39</v>
      </c>
      <c r="T194" s="16">
        <v>1</v>
      </c>
      <c r="U194" s="16">
        <v>2.65</v>
      </c>
      <c r="V194" s="16" t="s">
        <v>101</v>
      </c>
      <c r="W194" s="24" t="s">
        <v>81</v>
      </c>
      <c r="X194" s="19">
        <v>45916</v>
      </c>
      <c r="AD194" s="17">
        <f t="shared" ref="AD194:AD257" ca="1" si="3">_xlfn.DAYS(TODAY(),D194)</f>
        <v>49</v>
      </c>
      <c r="AF194" s="15" t="s">
        <v>160</v>
      </c>
      <c r="AH194" s="17" t="s">
        <v>161</v>
      </c>
    </row>
    <row r="195" spans="1:34" x14ac:dyDescent="0.3">
      <c r="A195" s="16" t="s">
        <v>60</v>
      </c>
      <c r="B195" s="21">
        <v>2940010014279</v>
      </c>
      <c r="C195" s="16" t="s">
        <v>215</v>
      </c>
      <c r="D195" s="19">
        <v>45904</v>
      </c>
      <c r="E195" s="19">
        <v>45918</v>
      </c>
      <c r="F195" s="42">
        <v>5565</v>
      </c>
      <c r="G195" s="16">
        <v>11</v>
      </c>
      <c r="P195" s="72"/>
      <c r="V195" s="16" t="s">
        <v>273</v>
      </c>
      <c r="AD195" s="17">
        <f t="shared" ca="1" si="3"/>
        <v>49</v>
      </c>
      <c r="AF195" s="15" t="s">
        <v>160</v>
      </c>
      <c r="AH195" s="17" t="s">
        <v>161</v>
      </c>
    </row>
    <row r="196" spans="1:34" x14ac:dyDescent="0.3">
      <c r="A196" s="16" t="s">
        <v>60</v>
      </c>
      <c r="B196" s="21">
        <v>3226410015432</v>
      </c>
      <c r="C196" s="16" t="s">
        <v>218</v>
      </c>
      <c r="D196" s="19">
        <v>45904</v>
      </c>
      <c r="E196" s="19">
        <v>45918</v>
      </c>
      <c r="F196" s="42">
        <v>1050</v>
      </c>
      <c r="G196" s="16">
        <v>2</v>
      </c>
      <c r="P196" s="72"/>
      <c r="V196" s="16" t="s">
        <v>273</v>
      </c>
      <c r="AD196" s="17">
        <f t="shared" ca="1" si="3"/>
        <v>49</v>
      </c>
      <c r="AF196" s="15" t="s">
        <v>160</v>
      </c>
      <c r="AH196" s="17" t="s">
        <v>161</v>
      </c>
    </row>
    <row r="197" spans="1:34" x14ac:dyDescent="0.3">
      <c r="A197" s="16" t="s">
        <v>60</v>
      </c>
      <c r="B197" s="21">
        <v>2273810092175</v>
      </c>
      <c r="C197" s="16" t="s">
        <v>221</v>
      </c>
      <c r="D197" s="19">
        <v>45904</v>
      </c>
      <c r="E197" s="19">
        <v>45918</v>
      </c>
      <c r="F197" s="42">
        <v>7875</v>
      </c>
      <c r="G197" s="16">
        <v>15</v>
      </c>
      <c r="P197" s="72"/>
      <c r="V197" s="16" t="s">
        <v>273</v>
      </c>
      <c r="AD197" s="17">
        <f t="shared" ca="1" si="3"/>
        <v>49</v>
      </c>
      <c r="AF197" s="15" t="s">
        <v>160</v>
      </c>
      <c r="AH197" s="17" t="s">
        <v>161</v>
      </c>
    </row>
    <row r="198" spans="1:34" x14ac:dyDescent="0.3">
      <c r="A198" s="16" t="s">
        <v>60</v>
      </c>
      <c r="B198" s="21">
        <v>5625210038041</v>
      </c>
      <c r="C198" s="16" t="s">
        <v>224</v>
      </c>
      <c r="D198" s="19">
        <v>45904</v>
      </c>
      <c r="E198" s="19">
        <v>45918</v>
      </c>
      <c r="F198" s="20">
        <v>14175</v>
      </c>
      <c r="G198" s="16">
        <v>27</v>
      </c>
      <c r="I198" s="16" t="s">
        <v>679</v>
      </c>
      <c r="J198" s="21" t="s">
        <v>680</v>
      </c>
      <c r="K198" s="21">
        <v>27</v>
      </c>
      <c r="L198" s="19">
        <v>45916</v>
      </c>
      <c r="M198" s="19">
        <v>45905</v>
      </c>
      <c r="N198" s="19">
        <v>45905</v>
      </c>
      <c r="O198" s="16" t="s">
        <v>681</v>
      </c>
      <c r="P198" s="72">
        <v>14175</v>
      </c>
      <c r="Q198" s="20" t="s">
        <v>167</v>
      </c>
      <c r="R198" s="21">
        <v>39937610117633</v>
      </c>
      <c r="S198" s="16" t="s">
        <v>39</v>
      </c>
      <c r="T198" s="16">
        <v>1</v>
      </c>
      <c r="U198" s="16">
        <v>3.85</v>
      </c>
      <c r="V198" s="16" t="s">
        <v>101</v>
      </c>
      <c r="W198" s="24" t="s">
        <v>81</v>
      </c>
      <c r="X198" s="19">
        <v>45916</v>
      </c>
      <c r="AD198" s="17">
        <f t="shared" ca="1" si="3"/>
        <v>49</v>
      </c>
      <c r="AF198" s="15" t="s">
        <v>160</v>
      </c>
      <c r="AH198" s="17" t="s">
        <v>161</v>
      </c>
    </row>
    <row r="199" spans="1:34" x14ac:dyDescent="0.3">
      <c r="A199" s="16" t="s">
        <v>60</v>
      </c>
      <c r="B199" s="21">
        <v>2549210027303</v>
      </c>
      <c r="C199" s="16" t="s">
        <v>227</v>
      </c>
      <c r="D199" s="19">
        <v>45904</v>
      </c>
      <c r="E199" s="19">
        <v>45918</v>
      </c>
      <c r="F199" s="20">
        <v>10321.5</v>
      </c>
      <c r="G199" s="16">
        <v>24</v>
      </c>
      <c r="I199" s="16" t="s">
        <v>679</v>
      </c>
      <c r="J199" s="21" t="s">
        <v>682</v>
      </c>
      <c r="K199" s="21">
        <v>24</v>
      </c>
      <c r="L199" s="19">
        <v>45916</v>
      </c>
      <c r="M199" s="19">
        <v>45905</v>
      </c>
      <c r="N199" s="19">
        <v>45905</v>
      </c>
      <c r="O199" s="16" t="s">
        <v>683</v>
      </c>
      <c r="P199" s="72">
        <v>10321.5</v>
      </c>
      <c r="Q199" s="20" t="s">
        <v>167</v>
      </c>
      <c r="R199" s="21">
        <v>39937610117670</v>
      </c>
      <c r="S199" s="16" t="s">
        <v>39</v>
      </c>
      <c r="T199" s="16">
        <v>1</v>
      </c>
      <c r="U199" s="16">
        <v>2.1</v>
      </c>
      <c r="V199" s="16" t="s">
        <v>101</v>
      </c>
      <c r="W199" s="24" t="s">
        <v>81</v>
      </c>
      <c r="X199" s="19">
        <v>45916</v>
      </c>
      <c r="AD199" s="17">
        <f t="shared" ca="1" si="3"/>
        <v>49</v>
      </c>
      <c r="AF199" s="15" t="s">
        <v>160</v>
      </c>
      <c r="AH199" s="17" t="s">
        <v>161</v>
      </c>
    </row>
    <row r="200" spans="1:34" x14ac:dyDescent="0.3">
      <c r="A200" s="16" t="s">
        <v>60</v>
      </c>
      <c r="B200" s="21">
        <v>2867110028715</v>
      </c>
      <c r="C200" s="16" t="s">
        <v>230</v>
      </c>
      <c r="D200" s="19">
        <v>45904</v>
      </c>
      <c r="E200" s="19">
        <v>45918</v>
      </c>
      <c r="F200" s="42">
        <v>3387.3</v>
      </c>
      <c r="G200" s="16">
        <v>16</v>
      </c>
      <c r="P200" s="72"/>
      <c r="V200" s="16" t="s">
        <v>273</v>
      </c>
      <c r="AD200" s="17">
        <f t="shared" ca="1" si="3"/>
        <v>49</v>
      </c>
      <c r="AF200" s="15" t="s">
        <v>160</v>
      </c>
      <c r="AH200" s="17" t="s">
        <v>161</v>
      </c>
    </row>
    <row r="201" spans="1:34" x14ac:dyDescent="0.3">
      <c r="A201" s="16" t="s">
        <v>60</v>
      </c>
      <c r="B201" s="21">
        <v>1958610075261</v>
      </c>
      <c r="C201" s="16" t="s">
        <v>236</v>
      </c>
      <c r="D201" s="19">
        <v>45904</v>
      </c>
      <c r="E201" s="19">
        <v>45918</v>
      </c>
      <c r="F201" s="42">
        <v>525</v>
      </c>
      <c r="G201" s="16">
        <v>1</v>
      </c>
      <c r="P201" s="72"/>
      <c r="V201" s="16" t="s">
        <v>273</v>
      </c>
      <c r="AD201" s="17">
        <f t="shared" ca="1" si="3"/>
        <v>49</v>
      </c>
      <c r="AF201" s="15" t="s">
        <v>160</v>
      </c>
      <c r="AH201" s="17" t="s">
        <v>161</v>
      </c>
    </row>
    <row r="202" spans="1:34" x14ac:dyDescent="0.3">
      <c r="A202" s="16" t="s">
        <v>60</v>
      </c>
      <c r="B202" s="21">
        <v>2200910027892</v>
      </c>
      <c r="C202" s="16" t="s">
        <v>239</v>
      </c>
      <c r="D202" s="19">
        <v>45904</v>
      </c>
      <c r="E202" s="19">
        <v>45918</v>
      </c>
      <c r="F202" s="42">
        <v>6825</v>
      </c>
      <c r="G202" s="16">
        <v>13</v>
      </c>
      <c r="P202" s="72"/>
      <c r="V202" s="16" t="s">
        <v>273</v>
      </c>
      <c r="AD202" s="17">
        <f t="shared" ca="1" si="3"/>
        <v>49</v>
      </c>
      <c r="AF202" s="15" t="s">
        <v>160</v>
      </c>
      <c r="AH202" s="17" t="s">
        <v>161</v>
      </c>
    </row>
    <row r="203" spans="1:34" x14ac:dyDescent="0.3">
      <c r="A203" s="16" t="s">
        <v>60</v>
      </c>
      <c r="B203" s="21">
        <v>1711010047756</v>
      </c>
      <c r="C203" s="16" t="s">
        <v>242</v>
      </c>
      <c r="D203" s="19">
        <v>45904</v>
      </c>
      <c r="E203" s="19">
        <v>45918</v>
      </c>
      <c r="F203" s="20">
        <v>11655</v>
      </c>
      <c r="G203" s="16">
        <v>37</v>
      </c>
      <c r="I203" s="16" t="s">
        <v>102</v>
      </c>
      <c r="J203" s="21" t="s">
        <v>684</v>
      </c>
      <c r="K203" s="21">
        <v>37</v>
      </c>
      <c r="L203" s="19">
        <v>45919</v>
      </c>
      <c r="M203" s="19">
        <v>45905</v>
      </c>
      <c r="N203" s="19">
        <v>45905</v>
      </c>
      <c r="O203" s="16" t="s">
        <v>685</v>
      </c>
      <c r="P203" s="72">
        <v>11655</v>
      </c>
      <c r="Q203" s="20" t="s">
        <v>167</v>
      </c>
      <c r="R203" s="21">
        <v>39937610117541</v>
      </c>
      <c r="S203" s="16" t="s">
        <v>39</v>
      </c>
      <c r="T203" s="16">
        <v>1</v>
      </c>
      <c r="U203" s="16">
        <v>2.4</v>
      </c>
      <c r="V203" s="16" t="s">
        <v>101</v>
      </c>
      <c r="W203" s="24" t="s">
        <v>81</v>
      </c>
      <c r="X203" s="19">
        <v>45919</v>
      </c>
      <c r="AD203" s="17">
        <f t="shared" ca="1" si="3"/>
        <v>49</v>
      </c>
      <c r="AF203" s="15" t="s">
        <v>160</v>
      </c>
      <c r="AH203" s="17" t="s">
        <v>161</v>
      </c>
    </row>
    <row r="204" spans="1:34" x14ac:dyDescent="0.3">
      <c r="A204" s="16" t="s">
        <v>60</v>
      </c>
      <c r="B204" s="21">
        <v>1827310038456</v>
      </c>
      <c r="C204" s="16" t="s">
        <v>248</v>
      </c>
      <c r="D204" s="19">
        <v>45904</v>
      </c>
      <c r="E204" s="19">
        <v>45918</v>
      </c>
      <c r="F204" s="42">
        <v>5250</v>
      </c>
      <c r="G204" s="16">
        <v>10</v>
      </c>
      <c r="P204" s="72"/>
      <c r="V204" s="16" t="s">
        <v>273</v>
      </c>
      <c r="AD204" s="17">
        <f t="shared" ca="1" si="3"/>
        <v>49</v>
      </c>
      <c r="AF204" s="15" t="s">
        <v>160</v>
      </c>
      <c r="AH204" s="17" t="s">
        <v>161</v>
      </c>
    </row>
    <row r="205" spans="1:34" x14ac:dyDescent="0.3">
      <c r="A205" s="16" t="s">
        <v>60</v>
      </c>
      <c r="B205" s="21">
        <v>2873210025002</v>
      </c>
      <c r="C205" s="16" t="s">
        <v>524</v>
      </c>
      <c r="D205" s="19">
        <v>45904</v>
      </c>
      <c r="E205" s="19">
        <v>45918</v>
      </c>
      <c r="F205" s="42">
        <v>245</v>
      </c>
      <c r="G205" s="16">
        <v>1</v>
      </c>
      <c r="P205" s="72"/>
      <c r="V205" s="16" t="s">
        <v>273</v>
      </c>
      <c r="AD205" s="17">
        <f t="shared" ca="1" si="3"/>
        <v>49</v>
      </c>
      <c r="AF205" s="15" t="s">
        <v>160</v>
      </c>
      <c r="AH205" s="17" t="s">
        <v>161</v>
      </c>
    </row>
    <row r="206" spans="1:34" x14ac:dyDescent="0.3">
      <c r="A206" s="16" t="s">
        <v>60</v>
      </c>
      <c r="B206" s="21">
        <v>2888310027630</v>
      </c>
      <c r="C206" s="16" t="s">
        <v>254</v>
      </c>
      <c r="D206" s="19">
        <v>45904</v>
      </c>
      <c r="E206" s="19">
        <v>45918</v>
      </c>
      <c r="F206" s="42">
        <v>6762</v>
      </c>
      <c r="G206" s="16">
        <v>91</v>
      </c>
      <c r="P206" s="72"/>
      <c r="V206" s="16" t="s">
        <v>273</v>
      </c>
      <c r="AD206" s="17">
        <f t="shared" ca="1" si="3"/>
        <v>49</v>
      </c>
      <c r="AF206" s="15" t="s">
        <v>160</v>
      </c>
      <c r="AH206" s="17" t="s">
        <v>161</v>
      </c>
    </row>
    <row r="207" spans="1:34" x14ac:dyDescent="0.3">
      <c r="A207" s="16" t="s">
        <v>62</v>
      </c>
      <c r="B207" s="21" t="s">
        <v>686</v>
      </c>
      <c r="C207" s="16" t="s">
        <v>687</v>
      </c>
      <c r="D207" s="19">
        <v>45904</v>
      </c>
      <c r="E207" s="19">
        <v>46269</v>
      </c>
      <c r="F207" s="20">
        <v>2339848</v>
      </c>
      <c r="G207" s="16">
        <v>6294</v>
      </c>
      <c r="H207" s="16">
        <v>6186</v>
      </c>
      <c r="I207" s="16" t="s">
        <v>102</v>
      </c>
      <c r="K207" s="21">
        <v>6186</v>
      </c>
      <c r="L207" s="19">
        <v>45909</v>
      </c>
      <c r="M207" s="19">
        <v>45909</v>
      </c>
      <c r="N207" s="19">
        <v>45908</v>
      </c>
      <c r="O207" s="16" t="s">
        <v>688</v>
      </c>
      <c r="P207" s="72">
        <v>2284806.2999999998</v>
      </c>
      <c r="Q207" s="20" t="s">
        <v>107</v>
      </c>
      <c r="R207" s="21" t="s">
        <v>107</v>
      </c>
      <c r="S207" s="16" t="s">
        <v>39</v>
      </c>
      <c r="T207" s="16">
        <v>41</v>
      </c>
      <c r="U207" s="16">
        <v>405.35</v>
      </c>
      <c r="V207" s="16" t="s">
        <v>101</v>
      </c>
      <c r="W207" s="25" t="s">
        <v>81</v>
      </c>
      <c r="X207" s="19">
        <v>45909</v>
      </c>
      <c r="AD207" s="17">
        <f t="shared" ca="1" si="3"/>
        <v>49</v>
      </c>
      <c r="AF207" s="15" t="s">
        <v>160</v>
      </c>
      <c r="AH207" s="17" t="s">
        <v>161</v>
      </c>
    </row>
    <row r="208" spans="1:34" x14ac:dyDescent="0.3">
      <c r="A208" s="16" t="s">
        <v>59</v>
      </c>
      <c r="B208" s="21" t="s">
        <v>689</v>
      </c>
      <c r="C208" s="16" t="s">
        <v>690</v>
      </c>
      <c r="D208" s="19">
        <v>45904</v>
      </c>
      <c r="E208" s="19">
        <v>45923</v>
      </c>
      <c r="F208" s="20">
        <v>12931.38</v>
      </c>
      <c r="G208" s="16">
        <v>36</v>
      </c>
      <c r="I208" s="16" t="s">
        <v>102</v>
      </c>
      <c r="K208" s="21">
        <v>36</v>
      </c>
      <c r="L208" s="19">
        <v>45915</v>
      </c>
      <c r="M208" s="19">
        <v>45906</v>
      </c>
      <c r="N208" s="19">
        <v>45906</v>
      </c>
      <c r="O208" s="16" t="s">
        <v>691</v>
      </c>
      <c r="P208" s="72">
        <v>12931.38</v>
      </c>
      <c r="Q208" s="20" t="s">
        <v>265</v>
      </c>
      <c r="R208" s="21">
        <v>100068762</v>
      </c>
      <c r="S208" s="16" t="s">
        <v>39</v>
      </c>
      <c r="T208" s="16">
        <v>1</v>
      </c>
      <c r="U208" s="16">
        <v>1.35</v>
      </c>
      <c r="V208" s="16" t="s">
        <v>101</v>
      </c>
      <c r="W208" s="25" t="s">
        <v>81</v>
      </c>
      <c r="X208" s="19">
        <v>45915</v>
      </c>
      <c r="AD208" s="17">
        <f t="shared" ca="1" si="3"/>
        <v>49</v>
      </c>
      <c r="AF208" s="15" t="s">
        <v>160</v>
      </c>
      <c r="AH208" s="17" t="s">
        <v>161</v>
      </c>
    </row>
    <row r="209" spans="1:34" x14ac:dyDescent="0.3">
      <c r="A209" s="16" t="s">
        <v>59</v>
      </c>
      <c r="B209" s="21" t="s">
        <v>692</v>
      </c>
      <c r="C209" s="16" t="s">
        <v>275</v>
      </c>
      <c r="D209" s="19">
        <v>45904</v>
      </c>
      <c r="E209" s="19">
        <v>45923</v>
      </c>
      <c r="F209" s="20">
        <v>5531.68</v>
      </c>
      <c r="G209" s="16">
        <v>16</v>
      </c>
      <c r="I209" s="16" t="s">
        <v>102</v>
      </c>
      <c r="K209" s="21">
        <v>16</v>
      </c>
      <c r="L209" s="19">
        <v>45917</v>
      </c>
      <c r="M209" s="19">
        <v>45906</v>
      </c>
      <c r="N209" s="19">
        <v>45906</v>
      </c>
      <c r="O209" s="16" t="s">
        <v>693</v>
      </c>
      <c r="P209" s="72">
        <v>5531.68</v>
      </c>
      <c r="Q209" s="20" t="s">
        <v>265</v>
      </c>
      <c r="R209" s="21">
        <v>100068759</v>
      </c>
      <c r="S209" s="16" t="s">
        <v>39</v>
      </c>
      <c r="T209" s="16">
        <v>1</v>
      </c>
      <c r="U209" s="16">
        <v>1.1000000000000001</v>
      </c>
      <c r="V209" s="16" t="s">
        <v>101</v>
      </c>
      <c r="W209" s="24" t="s">
        <v>81</v>
      </c>
      <c r="X209" s="19">
        <v>45917</v>
      </c>
      <c r="AD209" s="17">
        <f t="shared" ca="1" si="3"/>
        <v>49</v>
      </c>
      <c r="AF209" s="15" t="s">
        <v>160</v>
      </c>
      <c r="AH209" s="17" t="s">
        <v>161</v>
      </c>
    </row>
    <row r="210" spans="1:34" x14ac:dyDescent="0.3">
      <c r="A210" s="16" t="s">
        <v>59</v>
      </c>
      <c r="B210" s="21" t="s">
        <v>694</v>
      </c>
      <c r="C210" s="16" t="s">
        <v>275</v>
      </c>
      <c r="D210" s="19">
        <v>45904</v>
      </c>
      <c r="E210" s="19">
        <v>45923</v>
      </c>
      <c r="F210" s="42">
        <v>4359.74</v>
      </c>
      <c r="G210" s="16">
        <v>38</v>
      </c>
      <c r="P210" s="72"/>
      <c r="V210" s="16" t="s">
        <v>273</v>
      </c>
      <c r="AD210" s="17">
        <f t="shared" ca="1" si="3"/>
        <v>49</v>
      </c>
      <c r="AF210" s="15" t="s">
        <v>160</v>
      </c>
      <c r="AH210" s="17" t="s">
        <v>161</v>
      </c>
    </row>
    <row r="211" spans="1:34" x14ac:dyDescent="0.3">
      <c r="A211" s="16" t="s">
        <v>59</v>
      </c>
      <c r="B211" s="21" t="s">
        <v>695</v>
      </c>
      <c r="C211" s="16" t="s">
        <v>275</v>
      </c>
      <c r="D211" s="19">
        <v>45904</v>
      </c>
      <c r="E211" s="19">
        <v>45923</v>
      </c>
      <c r="F211" s="42">
        <v>2887.5</v>
      </c>
      <c r="G211" s="16">
        <v>30</v>
      </c>
      <c r="P211" s="72"/>
      <c r="V211" s="16" t="s">
        <v>273</v>
      </c>
      <c r="AD211" s="17">
        <f t="shared" ca="1" si="3"/>
        <v>49</v>
      </c>
      <c r="AF211" s="15" t="s">
        <v>160</v>
      </c>
      <c r="AH211" s="17" t="s">
        <v>161</v>
      </c>
    </row>
    <row r="212" spans="1:34" x14ac:dyDescent="0.3">
      <c r="A212" s="16" t="s">
        <v>52</v>
      </c>
      <c r="B212" s="21" t="s">
        <v>696</v>
      </c>
      <c r="C212" s="16" t="s">
        <v>697</v>
      </c>
      <c r="D212" s="19">
        <v>45904</v>
      </c>
      <c r="E212" s="19">
        <v>45923</v>
      </c>
      <c r="F212" s="20">
        <v>5544</v>
      </c>
      <c r="G212" s="16">
        <v>12</v>
      </c>
      <c r="I212" s="16" t="s">
        <v>102</v>
      </c>
      <c r="K212" s="21">
        <v>12</v>
      </c>
      <c r="L212" s="19">
        <v>45917</v>
      </c>
      <c r="M212" s="19">
        <v>45906</v>
      </c>
      <c r="N212" s="19">
        <v>45906</v>
      </c>
      <c r="O212" s="16" t="s">
        <v>698</v>
      </c>
      <c r="P212" s="72">
        <v>5543.99</v>
      </c>
      <c r="Q212" s="20" t="s">
        <v>265</v>
      </c>
      <c r="R212" s="21">
        <v>100068763</v>
      </c>
      <c r="S212" s="16" t="s">
        <v>39</v>
      </c>
      <c r="T212" s="16">
        <v>1</v>
      </c>
      <c r="U212" s="16">
        <v>1.25</v>
      </c>
      <c r="V212" s="16" t="s">
        <v>101</v>
      </c>
      <c r="W212" s="24" t="s">
        <v>81</v>
      </c>
      <c r="X212" s="19">
        <v>45917</v>
      </c>
      <c r="AD212" s="17">
        <f t="shared" ca="1" si="3"/>
        <v>49</v>
      </c>
      <c r="AF212" s="15" t="s">
        <v>160</v>
      </c>
      <c r="AH212" s="17" t="s">
        <v>161</v>
      </c>
    </row>
    <row r="213" spans="1:34" x14ac:dyDescent="0.3">
      <c r="A213" s="16" t="s">
        <v>59</v>
      </c>
      <c r="B213" s="21" t="s">
        <v>699</v>
      </c>
      <c r="C213" s="16" t="s">
        <v>700</v>
      </c>
      <c r="D213" s="19">
        <v>45904</v>
      </c>
      <c r="E213" s="19">
        <v>45923</v>
      </c>
      <c r="F213" s="42">
        <v>2305.38</v>
      </c>
      <c r="G213" s="16">
        <v>12</v>
      </c>
      <c r="P213" s="72"/>
      <c r="V213" s="16" t="s">
        <v>273</v>
      </c>
      <c r="AD213" s="17">
        <f t="shared" ca="1" si="3"/>
        <v>49</v>
      </c>
      <c r="AF213" s="15" t="s">
        <v>160</v>
      </c>
      <c r="AH213" s="17" t="s">
        <v>161</v>
      </c>
    </row>
    <row r="214" spans="1:34" x14ac:dyDescent="0.3">
      <c r="A214" s="16" t="s">
        <v>59</v>
      </c>
      <c r="B214" s="21" t="s">
        <v>701</v>
      </c>
      <c r="C214" s="16" t="s">
        <v>702</v>
      </c>
      <c r="D214" s="19">
        <v>45904</v>
      </c>
      <c r="E214" s="19">
        <v>45923</v>
      </c>
      <c r="F214" s="20">
        <v>20097</v>
      </c>
      <c r="G214" s="16">
        <v>42</v>
      </c>
      <c r="I214" s="16" t="s">
        <v>102</v>
      </c>
      <c r="K214" s="21">
        <v>42</v>
      </c>
      <c r="L214" s="19">
        <v>45931</v>
      </c>
      <c r="M214" s="19">
        <v>45906</v>
      </c>
      <c r="N214" s="19">
        <v>45906</v>
      </c>
      <c r="O214" s="16" t="s">
        <v>703</v>
      </c>
      <c r="P214" s="72">
        <v>20097</v>
      </c>
      <c r="Q214" s="20" t="s">
        <v>265</v>
      </c>
      <c r="R214" s="21">
        <v>100068766</v>
      </c>
      <c r="S214" s="16" t="s">
        <v>39</v>
      </c>
      <c r="T214" s="16">
        <v>1</v>
      </c>
      <c r="U214" s="16">
        <v>2.2999999999999998</v>
      </c>
      <c r="V214" s="16" t="s">
        <v>101</v>
      </c>
      <c r="W214" s="25" t="s">
        <v>81</v>
      </c>
      <c r="X214" s="19">
        <v>45931</v>
      </c>
      <c r="AD214" s="17">
        <f t="shared" ca="1" si="3"/>
        <v>49</v>
      </c>
      <c r="AF214" s="15" t="s">
        <v>160</v>
      </c>
      <c r="AH214" s="17" t="s">
        <v>161</v>
      </c>
    </row>
    <row r="215" spans="1:34" x14ac:dyDescent="0.3">
      <c r="A215" s="16" t="s">
        <v>59</v>
      </c>
      <c r="B215" s="21" t="s">
        <v>704</v>
      </c>
      <c r="C215" s="16" t="s">
        <v>705</v>
      </c>
      <c r="D215" s="19">
        <v>45904</v>
      </c>
      <c r="E215" s="19">
        <v>45923</v>
      </c>
      <c r="F215" s="20">
        <v>5544</v>
      </c>
      <c r="G215" s="16">
        <v>12</v>
      </c>
      <c r="I215" s="16" t="s">
        <v>102</v>
      </c>
      <c r="K215" s="21">
        <v>12</v>
      </c>
      <c r="L215" s="19">
        <v>45917</v>
      </c>
      <c r="M215" s="19">
        <v>45906</v>
      </c>
      <c r="N215" s="19">
        <v>45906</v>
      </c>
      <c r="O215" s="16" t="s">
        <v>706</v>
      </c>
      <c r="P215" s="72">
        <v>5543.99</v>
      </c>
      <c r="Q215" s="20" t="s">
        <v>265</v>
      </c>
      <c r="R215" s="21">
        <v>100068764</v>
      </c>
      <c r="S215" s="16" t="s">
        <v>39</v>
      </c>
      <c r="T215" s="16">
        <v>1</v>
      </c>
      <c r="U215" s="16">
        <v>1</v>
      </c>
      <c r="V215" s="16" t="s">
        <v>101</v>
      </c>
      <c r="W215" s="24" t="s">
        <v>81</v>
      </c>
      <c r="X215" s="19">
        <v>45917</v>
      </c>
      <c r="AD215" s="17">
        <f t="shared" ca="1" si="3"/>
        <v>49</v>
      </c>
      <c r="AF215" s="15" t="s">
        <v>160</v>
      </c>
      <c r="AH215" s="17" t="s">
        <v>161</v>
      </c>
    </row>
    <row r="216" spans="1:34" x14ac:dyDescent="0.3">
      <c r="A216" s="16" t="s">
        <v>59</v>
      </c>
      <c r="B216" s="21" t="s">
        <v>707</v>
      </c>
      <c r="C216" s="16" t="s">
        <v>708</v>
      </c>
      <c r="D216" s="19">
        <v>45904</v>
      </c>
      <c r="E216" s="19">
        <v>45923</v>
      </c>
      <c r="F216" s="20">
        <v>7147.14</v>
      </c>
      <c r="G216" s="16">
        <v>30</v>
      </c>
      <c r="I216" s="16" t="s">
        <v>102</v>
      </c>
      <c r="K216" s="21">
        <v>30</v>
      </c>
      <c r="L216" s="19">
        <v>45938</v>
      </c>
      <c r="M216" s="19">
        <v>45906</v>
      </c>
      <c r="N216" s="19">
        <v>45906</v>
      </c>
      <c r="O216" s="16" t="s">
        <v>709</v>
      </c>
      <c r="P216" s="72">
        <v>7147.14</v>
      </c>
      <c r="Q216" s="20" t="s">
        <v>265</v>
      </c>
      <c r="R216" s="21">
        <v>100068758</v>
      </c>
      <c r="S216" s="16" t="s">
        <v>39</v>
      </c>
      <c r="T216" s="16">
        <v>1</v>
      </c>
      <c r="U216" s="16">
        <v>1.9</v>
      </c>
      <c r="V216" s="16" t="s">
        <v>101</v>
      </c>
      <c r="W216" s="16" t="s">
        <v>81</v>
      </c>
      <c r="X216" s="19">
        <v>45938</v>
      </c>
      <c r="AD216" s="17">
        <f t="shared" ca="1" si="3"/>
        <v>49</v>
      </c>
      <c r="AF216" s="15" t="s">
        <v>160</v>
      </c>
      <c r="AH216" s="17" t="s">
        <v>161</v>
      </c>
    </row>
    <row r="217" spans="1:34" x14ac:dyDescent="0.3">
      <c r="A217" s="16" t="s">
        <v>52</v>
      </c>
      <c r="B217" s="21" t="s">
        <v>710</v>
      </c>
      <c r="C217" s="16" t="s">
        <v>493</v>
      </c>
      <c r="D217" s="19">
        <v>45904</v>
      </c>
      <c r="E217" s="19">
        <v>45923</v>
      </c>
      <c r="F217" s="42">
        <v>4299.68</v>
      </c>
      <c r="G217" s="16">
        <v>16</v>
      </c>
      <c r="P217" s="72"/>
      <c r="V217" s="16" t="s">
        <v>273</v>
      </c>
      <c r="AD217" s="17">
        <f t="shared" ca="1" si="3"/>
        <v>49</v>
      </c>
      <c r="AF217" s="15" t="s">
        <v>160</v>
      </c>
      <c r="AH217" s="17" t="s">
        <v>161</v>
      </c>
    </row>
    <row r="218" spans="1:34" x14ac:dyDescent="0.3">
      <c r="A218" s="16" t="s">
        <v>52</v>
      </c>
      <c r="B218" s="21" t="s">
        <v>711</v>
      </c>
      <c r="C218" s="16" t="s">
        <v>493</v>
      </c>
      <c r="D218" s="19">
        <v>45904</v>
      </c>
      <c r="E218" s="19">
        <v>45923</v>
      </c>
      <c r="F218" s="42">
        <v>2531.7600000000002</v>
      </c>
      <c r="G218" s="16">
        <v>14</v>
      </c>
      <c r="P218" s="72"/>
      <c r="V218" s="16" t="s">
        <v>273</v>
      </c>
      <c r="AD218" s="17">
        <f t="shared" ca="1" si="3"/>
        <v>49</v>
      </c>
      <c r="AF218" s="15" t="s">
        <v>160</v>
      </c>
      <c r="AH218" s="17" t="s">
        <v>161</v>
      </c>
    </row>
    <row r="219" spans="1:34" x14ac:dyDescent="0.3">
      <c r="A219" s="16" t="s">
        <v>59</v>
      </c>
      <c r="B219" s="21" t="s">
        <v>712</v>
      </c>
      <c r="C219" s="16" t="s">
        <v>713</v>
      </c>
      <c r="D219" s="19">
        <v>45904</v>
      </c>
      <c r="E219" s="19">
        <v>45923</v>
      </c>
      <c r="F219" s="20">
        <v>20097</v>
      </c>
      <c r="G219" s="16">
        <v>42</v>
      </c>
      <c r="I219" s="16" t="s">
        <v>102</v>
      </c>
      <c r="K219" s="21">
        <v>42</v>
      </c>
      <c r="L219" s="19">
        <v>45939</v>
      </c>
      <c r="M219" s="19">
        <v>45906</v>
      </c>
      <c r="N219" s="19">
        <v>45906</v>
      </c>
      <c r="O219" s="16" t="s">
        <v>714</v>
      </c>
      <c r="P219" s="72">
        <v>20097</v>
      </c>
      <c r="Q219" s="20" t="s">
        <v>265</v>
      </c>
      <c r="R219" s="21">
        <v>100068757</v>
      </c>
      <c r="S219" s="16" t="s">
        <v>39</v>
      </c>
      <c r="T219" s="16">
        <v>1</v>
      </c>
      <c r="U219" s="16">
        <v>2.2000000000000002</v>
      </c>
      <c r="V219" s="16" t="s">
        <v>101</v>
      </c>
      <c r="W219" s="25" t="s">
        <v>86</v>
      </c>
      <c r="AA219" s="16" t="str">
        <f>_xlfn.XLOOKUP(R219,'[1]RENEE Appoinment'!$B:$B,'[1]RENEE Appoinment'!$D:$D)</f>
        <v>Vehicle Break Down</v>
      </c>
      <c r="AB219" s="21" t="s">
        <v>715</v>
      </c>
      <c r="AD219" s="17">
        <f t="shared" ca="1" si="3"/>
        <v>49</v>
      </c>
      <c r="AF219" s="15" t="s">
        <v>160</v>
      </c>
      <c r="AH219" s="17" t="s">
        <v>161</v>
      </c>
    </row>
    <row r="220" spans="1:34" x14ac:dyDescent="0.3">
      <c r="A220" s="16" t="s">
        <v>56</v>
      </c>
      <c r="B220" s="21" t="s">
        <v>716</v>
      </c>
      <c r="C220" s="16" t="s">
        <v>717</v>
      </c>
      <c r="D220" s="19">
        <v>45904.017951388887</v>
      </c>
      <c r="E220" s="19">
        <v>45935</v>
      </c>
      <c r="F220" s="20">
        <v>49123.199999999997</v>
      </c>
      <c r="G220" s="16">
        <v>132</v>
      </c>
      <c r="H220" s="16">
        <v>132</v>
      </c>
      <c r="I220" s="16" t="s">
        <v>102</v>
      </c>
      <c r="K220" s="21">
        <v>120</v>
      </c>
      <c r="L220" s="19">
        <v>45923</v>
      </c>
      <c r="M220" s="19">
        <v>45906</v>
      </c>
      <c r="N220" s="19">
        <v>45905</v>
      </c>
      <c r="O220" s="16" t="s">
        <v>718</v>
      </c>
      <c r="P220" s="72">
        <v>47923.199999999997</v>
      </c>
      <c r="Q220" s="20" t="s">
        <v>265</v>
      </c>
      <c r="R220" s="21">
        <v>100068713</v>
      </c>
      <c r="S220" s="16" t="s">
        <v>39</v>
      </c>
      <c r="T220" s="16">
        <v>2</v>
      </c>
      <c r="U220" s="16">
        <v>16.899999999999999</v>
      </c>
      <c r="V220" s="16" t="s">
        <v>101</v>
      </c>
      <c r="W220" s="25" t="s">
        <v>81</v>
      </c>
      <c r="X220" s="19">
        <v>45923</v>
      </c>
      <c r="AD220" s="17">
        <f t="shared" ca="1" si="3"/>
        <v>49</v>
      </c>
      <c r="AF220" s="15" t="s">
        <v>160</v>
      </c>
      <c r="AH220" s="17" t="s">
        <v>161</v>
      </c>
    </row>
    <row r="221" spans="1:34" x14ac:dyDescent="0.3">
      <c r="A221" s="16" t="s">
        <v>56</v>
      </c>
      <c r="B221" s="21" t="s">
        <v>719</v>
      </c>
      <c r="C221" s="16" t="s">
        <v>720</v>
      </c>
      <c r="D221" s="19">
        <v>45904.01835648148</v>
      </c>
      <c r="E221" s="19">
        <v>45930</v>
      </c>
      <c r="F221" s="20">
        <v>50523.6</v>
      </c>
      <c r="G221" s="16">
        <v>148</v>
      </c>
      <c r="H221" s="16">
        <v>148</v>
      </c>
      <c r="I221" s="16" t="s">
        <v>102</v>
      </c>
      <c r="K221" s="21">
        <v>148</v>
      </c>
      <c r="L221" s="19">
        <v>45915</v>
      </c>
      <c r="M221" s="19">
        <v>45906</v>
      </c>
      <c r="N221" s="19">
        <v>45905</v>
      </c>
      <c r="O221" s="16" t="s">
        <v>721</v>
      </c>
      <c r="P221" s="72">
        <v>59510.400000000001</v>
      </c>
      <c r="Q221" s="20" t="s">
        <v>265</v>
      </c>
      <c r="R221" s="21">
        <v>100068712</v>
      </c>
      <c r="S221" s="16" t="s">
        <v>39</v>
      </c>
      <c r="T221" s="16">
        <v>3</v>
      </c>
      <c r="U221" s="16">
        <v>6.6</v>
      </c>
      <c r="V221" s="16" t="s">
        <v>101</v>
      </c>
      <c r="W221" s="25" t="s">
        <v>81</v>
      </c>
      <c r="X221" s="19">
        <v>45915</v>
      </c>
      <c r="AD221" s="17">
        <f t="shared" ca="1" si="3"/>
        <v>49</v>
      </c>
      <c r="AF221" s="15" t="s">
        <v>160</v>
      </c>
      <c r="AH221" s="17" t="s">
        <v>161</v>
      </c>
    </row>
    <row r="222" spans="1:34" x14ac:dyDescent="0.3">
      <c r="A222" s="16" t="s">
        <v>56</v>
      </c>
      <c r="B222" s="21" t="s">
        <v>722</v>
      </c>
      <c r="C222" s="16" t="s">
        <v>723</v>
      </c>
      <c r="D222" s="19">
        <v>45904.019201388888</v>
      </c>
      <c r="E222" s="19">
        <v>45935</v>
      </c>
      <c r="F222" s="20">
        <v>78008.399999999994</v>
      </c>
      <c r="G222" s="16">
        <v>144</v>
      </c>
      <c r="H222" s="16">
        <v>144</v>
      </c>
      <c r="I222" s="16" t="s">
        <v>102</v>
      </c>
      <c r="K222" s="21">
        <v>78</v>
      </c>
      <c r="L222" s="19">
        <v>45915</v>
      </c>
      <c r="M222" s="19">
        <v>45906</v>
      </c>
      <c r="N222" s="19">
        <v>45905</v>
      </c>
      <c r="O222" s="16" t="s">
        <v>724</v>
      </c>
      <c r="P222" s="72">
        <v>67828.789999999994</v>
      </c>
      <c r="Q222" s="20" t="s">
        <v>725</v>
      </c>
      <c r="R222" s="21" t="s">
        <v>726</v>
      </c>
      <c r="S222" s="16" t="s">
        <v>39</v>
      </c>
      <c r="T222" s="16">
        <v>3</v>
      </c>
      <c r="U222" s="16">
        <v>15.15</v>
      </c>
      <c r="V222" s="16" t="s">
        <v>101</v>
      </c>
      <c r="W222" s="25" t="s">
        <v>81</v>
      </c>
      <c r="X222" s="19">
        <v>45915</v>
      </c>
      <c r="AD222" s="17">
        <f t="shared" ca="1" si="3"/>
        <v>49</v>
      </c>
      <c r="AF222" s="15" t="s">
        <v>160</v>
      </c>
      <c r="AH222" s="17" t="s">
        <v>161</v>
      </c>
    </row>
    <row r="223" spans="1:34" x14ac:dyDescent="0.3">
      <c r="A223" s="16" t="s">
        <v>56</v>
      </c>
      <c r="B223" s="21" t="s">
        <v>727</v>
      </c>
      <c r="C223" s="16" t="s">
        <v>728</v>
      </c>
      <c r="D223" s="19">
        <v>45904.019236111111</v>
      </c>
      <c r="E223" s="19">
        <v>45935</v>
      </c>
      <c r="F223" s="20">
        <v>58425.599999999991</v>
      </c>
      <c r="G223" s="16">
        <v>192</v>
      </c>
      <c r="H223" s="16">
        <v>192</v>
      </c>
      <c r="I223" s="16" t="s">
        <v>102</v>
      </c>
      <c r="K223" s="21">
        <v>96</v>
      </c>
      <c r="L223" s="19">
        <v>45915</v>
      </c>
      <c r="M223" s="19">
        <v>45906</v>
      </c>
      <c r="N223" s="19">
        <v>45905</v>
      </c>
      <c r="O223" s="16" t="s">
        <v>729</v>
      </c>
      <c r="P223" s="72">
        <v>43142.400000000001</v>
      </c>
      <c r="Q223" s="20" t="s">
        <v>265</v>
      </c>
      <c r="R223" s="21">
        <v>100068709</v>
      </c>
      <c r="S223" s="16" t="s">
        <v>39</v>
      </c>
      <c r="T223" s="16">
        <v>1</v>
      </c>
      <c r="U223" s="16">
        <v>4.75</v>
      </c>
      <c r="V223" s="16" t="s">
        <v>101</v>
      </c>
      <c r="W223" s="25" t="s">
        <v>81</v>
      </c>
      <c r="X223" s="19">
        <v>45915</v>
      </c>
      <c r="AD223" s="17">
        <f t="shared" ca="1" si="3"/>
        <v>49</v>
      </c>
      <c r="AF223" s="15" t="s">
        <v>160</v>
      </c>
      <c r="AH223" s="17" t="s">
        <v>161</v>
      </c>
    </row>
    <row r="224" spans="1:34" x14ac:dyDescent="0.3">
      <c r="A224" s="16" t="s">
        <v>56</v>
      </c>
      <c r="B224" s="21" t="s">
        <v>730</v>
      </c>
      <c r="C224" s="16" t="s">
        <v>731</v>
      </c>
      <c r="D224" s="19">
        <v>45904.020590277767</v>
      </c>
      <c r="E224" s="19">
        <v>45935</v>
      </c>
      <c r="F224" s="20">
        <v>131106</v>
      </c>
      <c r="G224" s="16">
        <v>374</v>
      </c>
      <c r="H224" s="16">
        <v>374</v>
      </c>
      <c r="I224" s="16" t="s">
        <v>102</v>
      </c>
      <c r="K224" s="21">
        <v>374</v>
      </c>
      <c r="L224" s="19">
        <v>45927</v>
      </c>
      <c r="M224" s="19">
        <v>45906</v>
      </c>
      <c r="N224" s="19">
        <v>45905</v>
      </c>
      <c r="O224" s="16" t="s">
        <v>732</v>
      </c>
      <c r="P224" s="72">
        <v>135936</v>
      </c>
      <c r="Q224" s="20" t="s">
        <v>265</v>
      </c>
      <c r="R224" s="21">
        <v>100068671</v>
      </c>
      <c r="S224" s="16" t="s">
        <v>39</v>
      </c>
      <c r="T224" s="16">
        <v>3</v>
      </c>
      <c r="U224" s="16">
        <v>21.15</v>
      </c>
      <c r="V224" s="16" t="s">
        <v>101</v>
      </c>
      <c r="W224" s="25" t="s">
        <v>81</v>
      </c>
      <c r="X224" s="19">
        <v>45927</v>
      </c>
      <c r="AD224" s="17">
        <f t="shared" ca="1" si="3"/>
        <v>49</v>
      </c>
      <c r="AF224" s="15" t="s">
        <v>160</v>
      </c>
      <c r="AH224" s="17" t="s">
        <v>161</v>
      </c>
    </row>
    <row r="225" spans="1:34" x14ac:dyDescent="0.3">
      <c r="A225" s="16" t="s">
        <v>56</v>
      </c>
      <c r="B225" s="21" t="s">
        <v>733</v>
      </c>
      <c r="C225" s="16" t="s">
        <v>728</v>
      </c>
      <c r="D225" s="19">
        <v>45904.020798611113</v>
      </c>
      <c r="E225" s="19">
        <v>45935</v>
      </c>
      <c r="F225" s="20">
        <v>60892.800000000003</v>
      </c>
      <c r="G225" s="16">
        <v>144</v>
      </c>
      <c r="H225" s="16">
        <v>144</v>
      </c>
      <c r="I225" s="16" t="s">
        <v>102</v>
      </c>
      <c r="K225" s="21">
        <v>144</v>
      </c>
      <c r="L225" s="19">
        <v>45915</v>
      </c>
      <c r="M225" s="19">
        <v>45906</v>
      </c>
      <c r="N225" s="19">
        <v>45905</v>
      </c>
      <c r="O225" s="16" t="s">
        <v>734</v>
      </c>
      <c r="P225" s="72">
        <v>60892.800000000003</v>
      </c>
      <c r="Q225" s="20" t="s">
        <v>265</v>
      </c>
      <c r="R225" s="21">
        <v>100068710</v>
      </c>
      <c r="S225" s="16" t="s">
        <v>39</v>
      </c>
      <c r="T225" s="16">
        <v>3</v>
      </c>
      <c r="U225" s="16">
        <v>11</v>
      </c>
      <c r="V225" s="16" t="s">
        <v>101</v>
      </c>
      <c r="W225" s="25" t="s">
        <v>81</v>
      </c>
      <c r="X225" s="19">
        <v>45915</v>
      </c>
      <c r="AD225" s="17">
        <f t="shared" ca="1" si="3"/>
        <v>49</v>
      </c>
      <c r="AF225" s="15" t="s">
        <v>160</v>
      </c>
      <c r="AH225" s="17" t="s">
        <v>161</v>
      </c>
    </row>
    <row r="226" spans="1:34" x14ac:dyDescent="0.3">
      <c r="A226" s="16" t="s">
        <v>61</v>
      </c>
      <c r="B226" s="23" t="s">
        <v>735</v>
      </c>
      <c r="C226" s="16" t="s">
        <v>736</v>
      </c>
      <c r="D226" s="19">
        <v>45904.753472222219</v>
      </c>
      <c r="E226" s="19">
        <v>45937.999305555553</v>
      </c>
      <c r="F226" s="20">
        <v>1962587.9</v>
      </c>
      <c r="G226" s="16">
        <v>4879</v>
      </c>
      <c r="H226" s="16">
        <v>4879</v>
      </c>
      <c r="I226" s="16" t="s">
        <v>102</v>
      </c>
      <c r="K226" s="21">
        <v>4302</v>
      </c>
      <c r="L226" s="19">
        <v>45924</v>
      </c>
      <c r="M226" s="19">
        <v>45908</v>
      </c>
      <c r="N226" s="19">
        <v>45908</v>
      </c>
      <c r="O226" s="16" t="s">
        <v>737</v>
      </c>
      <c r="P226" s="72">
        <v>1742985.27</v>
      </c>
      <c r="Q226" s="20" t="s">
        <v>265</v>
      </c>
      <c r="R226" s="21">
        <v>100069002</v>
      </c>
      <c r="S226" s="16" t="s">
        <v>39</v>
      </c>
      <c r="T226" s="16">
        <v>49</v>
      </c>
      <c r="U226" s="16">
        <v>398.7</v>
      </c>
      <c r="V226" s="16" t="s">
        <v>101</v>
      </c>
      <c r="W226" s="24" t="s">
        <v>81</v>
      </c>
      <c r="X226" s="19">
        <v>45924</v>
      </c>
      <c r="Z226" s="16" t="s">
        <v>738</v>
      </c>
      <c r="AD226" s="17">
        <f t="shared" ca="1" si="3"/>
        <v>49</v>
      </c>
      <c r="AH226" s="17" t="s">
        <v>161</v>
      </c>
    </row>
    <row r="227" spans="1:34" x14ac:dyDescent="0.3">
      <c r="A227" s="16" t="s">
        <v>61</v>
      </c>
      <c r="B227" s="56" t="s">
        <v>739</v>
      </c>
      <c r="C227" s="16" t="s">
        <v>740</v>
      </c>
      <c r="D227" s="19">
        <v>45904.753472222219</v>
      </c>
      <c r="E227" s="19">
        <v>45937.999305555553</v>
      </c>
      <c r="F227" s="20">
        <v>1546498.8</v>
      </c>
      <c r="G227" s="16">
        <v>3880</v>
      </c>
      <c r="H227" s="16">
        <v>3880</v>
      </c>
      <c r="I227" s="16" t="s">
        <v>102</v>
      </c>
      <c r="K227" s="21">
        <v>3460</v>
      </c>
      <c r="L227" s="19">
        <v>45924</v>
      </c>
      <c r="M227" s="19">
        <v>45908</v>
      </c>
      <c r="N227" s="19">
        <v>45906</v>
      </c>
      <c r="O227" s="16" t="s">
        <v>741</v>
      </c>
      <c r="P227" s="72">
        <v>1404180.41</v>
      </c>
      <c r="Q227" s="20" t="s">
        <v>265</v>
      </c>
      <c r="R227" s="21">
        <v>100069004</v>
      </c>
      <c r="S227" s="16" t="s">
        <v>39</v>
      </c>
      <c r="T227" s="16">
        <v>47</v>
      </c>
      <c r="U227" s="16">
        <v>311.60000000000002</v>
      </c>
      <c r="V227" s="16" t="s">
        <v>101</v>
      </c>
      <c r="W227" s="24" t="s">
        <v>81</v>
      </c>
      <c r="X227" s="19">
        <v>45924</v>
      </c>
      <c r="Z227" s="16" t="s">
        <v>742</v>
      </c>
      <c r="AD227" s="17">
        <f t="shared" ca="1" si="3"/>
        <v>49</v>
      </c>
      <c r="AH227" s="17" t="s">
        <v>161</v>
      </c>
    </row>
    <row r="228" spans="1:34" x14ac:dyDescent="0.3">
      <c r="A228" s="16" t="s">
        <v>61</v>
      </c>
      <c r="B228" s="56" t="s">
        <v>743</v>
      </c>
      <c r="C228" s="16" t="s">
        <v>744</v>
      </c>
      <c r="D228" s="19">
        <v>45904.753472222219</v>
      </c>
      <c r="E228" s="19">
        <v>45937.999305555553</v>
      </c>
      <c r="F228" s="20">
        <v>2085520.4999999991</v>
      </c>
      <c r="G228" s="16">
        <v>5240</v>
      </c>
      <c r="H228" s="16">
        <v>5240</v>
      </c>
      <c r="I228" s="16" t="s">
        <v>102</v>
      </c>
      <c r="K228" s="21">
        <v>4638</v>
      </c>
      <c r="L228" s="19">
        <v>45924</v>
      </c>
      <c r="M228" s="19">
        <v>45908</v>
      </c>
      <c r="N228" s="19">
        <v>45906</v>
      </c>
      <c r="O228" s="16" t="s">
        <v>745</v>
      </c>
      <c r="P228" s="72">
        <v>1854892.21</v>
      </c>
      <c r="Q228" s="20" t="s">
        <v>265</v>
      </c>
      <c r="R228" s="21">
        <v>100069003</v>
      </c>
      <c r="S228" s="16" t="s">
        <v>39</v>
      </c>
      <c r="T228" s="16">
        <v>59</v>
      </c>
      <c r="U228" s="16">
        <v>417.9</v>
      </c>
      <c r="V228" s="16" t="s">
        <v>101</v>
      </c>
      <c r="W228" s="24" t="s">
        <v>81</v>
      </c>
      <c r="X228" s="19">
        <v>45924</v>
      </c>
      <c r="Z228" s="16" t="s">
        <v>746</v>
      </c>
      <c r="AD228" s="17">
        <f t="shared" ca="1" si="3"/>
        <v>49</v>
      </c>
      <c r="AH228" s="17" t="s">
        <v>161</v>
      </c>
    </row>
    <row r="229" spans="1:34" x14ac:dyDescent="0.3">
      <c r="A229" s="16" t="s">
        <v>61</v>
      </c>
      <c r="B229" s="56" t="s">
        <v>747</v>
      </c>
      <c r="C229" s="16" t="s">
        <v>748</v>
      </c>
      <c r="D229" s="19">
        <v>45904.753472222219</v>
      </c>
      <c r="E229" s="19">
        <v>45937.999305555553</v>
      </c>
      <c r="F229" s="20">
        <v>1860093.2</v>
      </c>
      <c r="G229" s="16">
        <v>4602</v>
      </c>
      <c r="H229" s="16">
        <v>4602</v>
      </c>
      <c r="I229" s="16" t="s">
        <v>102</v>
      </c>
      <c r="K229" s="21">
        <v>4062</v>
      </c>
      <c r="L229" s="19">
        <v>45949</v>
      </c>
      <c r="M229" s="19">
        <v>45908</v>
      </c>
      <c r="N229" s="19">
        <v>45906</v>
      </c>
      <c r="O229" s="16" t="s">
        <v>749</v>
      </c>
      <c r="P229" s="72">
        <v>1651971.96</v>
      </c>
      <c r="Q229" s="20" t="s">
        <v>265</v>
      </c>
      <c r="R229" s="21">
        <v>100069000</v>
      </c>
      <c r="S229" s="16" t="s">
        <v>39</v>
      </c>
      <c r="T229" s="16">
        <v>47</v>
      </c>
      <c r="U229" s="16">
        <v>373.45</v>
      </c>
      <c r="V229" s="16" t="s">
        <v>101</v>
      </c>
      <c r="W229" s="16" t="s">
        <v>81</v>
      </c>
      <c r="X229" s="19">
        <v>45949</v>
      </c>
      <c r="Z229" s="16" t="s">
        <v>750</v>
      </c>
      <c r="AD229" s="17">
        <f t="shared" ca="1" si="3"/>
        <v>49</v>
      </c>
      <c r="AH229" s="17" t="s">
        <v>161</v>
      </c>
    </row>
    <row r="230" spans="1:34" x14ac:dyDescent="0.3">
      <c r="A230" s="16" t="s">
        <v>61</v>
      </c>
      <c r="B230" s="56" t="s">
        <v>751</v>
      </c>
      <c r="C230" s="16" t="s">
        <v>748</v>
      </c>
      <c r="D230" s="19">
        <v>45904.753472222219</v>
      </c>
      <c r="E230" s="19">
        <v>45937.999305555553</v>
      </c>
      <c r="F230" s="20">
        <v>1860093.2</v>
      </c>
      <c r="G230" s="16">
        <v>4602</v>
      </c>
      <c r="H230" s="16">
        <v>4602</v>
      </c>
      <c r="I230" s="16" t="s">
        <v>102</v>
      </c>
      <c r="K230" s="21">
        <v>4125</v>
      </c>
      <c r="L230" s="19">
        <v>45924</v>
      </c>
      <c r="M230" s="19">
        <v>45908</v>
      </c>
      <c r="N230" s="19">
        <v>45908</v>
      </c>
      <c r="O230" s="16" t="s">
        <v>752</v>
      </c>
      <c r="P230" s="72">
        <v>1675479.38</v>
      </c>
      <c r="Q230" s="20" t="s">
        <v>265</v>
      </c>
      <c r="R230" s="21">
        <v>100069005</v>
      </c>
      <c r="S230" s="16" t="s">
        <v>39</v>
      </c>
      <c r="T230" s="16">
        <v>54</v>
      </c>
      <c r="U230" s="16">
        <v>381.55</v>
      </c>
      <c r="V230" s="16" t="s">
        <v>101</v>
      </c>
      <c r="W230" s="24" t="s">
        <v>106</v>
      </c>
      <c r="Z230" s="16" t="s">
        <v>753</v>
      </c>
      <c r="AA230" s="87" t="s">
        <v>754</v>
      </c>
      <c r="AD230" s="17">
        <f t="shared" ca="1" si="3"/>
        <v>49</v>
      </c>
      <c r="AH230" s="17" t="s">
        <v>161</v>
      </c>
    </row>
    <row r="231" spans="1:34" x14ac:dyDescent="0.3">
      <c r="A231" s="16" t="s">
        <v>61</v>
      </c>
      <c r="B231" s="56" t="s">
        <v>755</v>
      </c>
      <c r="C231" s="16" t="s">
        <v>740</v>
      </c>
      <c r="D231" s="19">
        <v>45904.753472222219</v>
      </c>
      <c r="E231" s="19">
        <v>45937.999305555553</v>
      </c>
      <c r="F231" s="20">
        <v>1546498.8</v>
      </c>
      <c r="G231" s="16">
        <v>3880</v>
      </c>
      <c r="H231" s="16">
        <v>3880</v>
      </c>
      <c r="I231" s="16" t="s">
        <v>679</v>
      </c>
      <c r="K231" s="21">
        <v>3476</v>
      </c>
      <c r="L231" s="19">
        <v>45918</v>
      </c>
      <c r="M231" s="19">
        <v>45908</v>
      </c>
      <c r="N231" s="19">
        <v>45908</v>
      </c>
      <c r="O231" s="16" t="s">
        <v>756</v>
      </c>
      <c r="P231" s="72">
        <v>1393268.82</v>
      </c>
      <c r="Q231" s="20" t="s">
        <v>265</v>
      </c>
      <c r="R231" s="21">
        <v>100069007</v>
      </c>
      <c r="S231" s="16" t="s">
        <v>39</v>
      </c>
      <c r="T231" s="16">
        <v>45</v>
      </c>
      <c r="U231" s="16">
        <v>318.60000000000002</v>
      </c>
      <c r="V231" s="16" t="s">
        <v>101</v>
      </c>
      <c r="W231" s="16" t="s">
        <v>81</v>
      </c>
      <c r="X231" s="19">
        <v>45918</v>
      </c>
      <c r="Z231" s="16" t="s">
        <v>757</v>
      </c>
      <c r="AD231" s="17">
        <f t="shared" ca="1" si="3"/>
        <v>49</v>
      </c>
      <c r="AH231" s="17" t="s">
        <v>161</v>
      </c>
    </row>
    <row r="232" spans="1:34" x14ac:dyDescent="0.3">
      <c r="A232" s="16" t="s">
        <v>61</v>
      </c>
      <c r="B232" s="56" t="s">
        <v>758</v>
      </c>
      <c r="C232" s="16" t="s">
        <v>744</v>
      </c>
      <c r="D232" s="19">
        <v>45904.753472222219</v>
      </c>
      <c r="E232" s="19">
        <v>45937.999305555553</v>
      </c>
      <c r="F232" s="20">
        <v>2085520.5</v>
      </c>
      <c r="G232" s="16">
        <v>5240</v>
      </c>
      <c r="H232" s="16">
        <v>5240</v>
      </c>
      <c r="I232" s="16" t="s">
        <v>679</v>
      </c>
      <c r="K232" s="21">
        <v>4643</v>
      </c>
      <c r="L232" s="19">
        <v>45924</v>
      </c>
      <c r="M232" s="19">
        <v>45909</v>
      </c>
      <c r="N232" s="19">
        <v>45908</v>
      </c>
      <c r="O232" s="16" t="s">
        <v>759</v>
      </c>
      <c r="P232" s="72">
        <v>1858762.51</v>
      </c>
      <c r="Q232" s="20" t="s">
        <v>265</v>
      </c>
      <c r="R232" s="21">
        <v>100069060</v>
      </c>
      <c r="S232" s="16" t="s">
        <v>39</v>
      </c>
      <c r="T232" s="16">
        <v>46</v>
      </c>
      <c r="U232" s="16">
        <v>408.3</v>
      </c>
      <c r="V232" s="16" t="s">
        <v>101</v>
      </c>
      <c r="W232" s="16" t="s">
        <v>81</v>
      </c>
      <c r="X232" s="19">
        <v>45924</v>
      </c>
      <c r="Z232" s="43" t="s">
        <v>760</v>
      </c>
      <c r="AD232" s="17">
        <f t="shared" ca="1" si="3"/>
        <v>49</v>
      </c>
      <c r="AH232" s="17" t="s">
        <v>161</v>
      </c>
    </row>
    <row r="233" spans="1:34" x14ac:dyDescent="0.3">
      <c r="A233" s="16" t="s">
        <v>61</v>
      </c>
      <c r="B233" s="56" t="s">
        <v>761</v>
      </c>
      <c r="C233" s="16" t="s">
        <v>740</v>
      </c>
      <c r="D233" s="19">
        <v>45904.753472222219</v>
      </c>
      <c r="E233" s="19">
        <v>45937.999305555553</v>
      </c>
      <c r="F233" s="20">
        <v>1546498.8</v>
      </c>
      <c r="G233" s="16">
        <v>3880</v>
      </c>
      <c r="H233" s="16">
        <v>3880</v>
      </c>
      <c r="I233" s="16" t="s">
        <v>102</v>
      </c>
      <c r="K233" s="21">
        <v>3472</v>
      </c>
      <c r="L233" s="19">
        <v>45924</v>
      </c>
      <c r="M233" s="19">
        <v>45908</v>
      </c>
      <c r="N233" s="19">
        <v>45908</v>
      </c>
      <c r="O233" s="16" t="s">
        <v>762</v>
      </c>
      <c r="P233" s="72">
        <v>1404625.62</v>
      </c>
      <c r="Q233" s="20" t="s">
        <v>265</v>
      </c>
      <c r="R233" s="21">
        <v>100069006</v>
      </c>
      <c r="S233" s="16" t="s">
        <v>39</v>
      </c>
      <c r="T233" s="16">
        <v>41</v>
      </c>
      <c r="U233" s="16">
        <v>312.72000000000003</v>
      </c>
      <c r="V233" s="16" t="s">
        <v>101</v>
      </c>
      <c r="W233" s="24" t="s">
        <v>81</v>
      </c>
      <c r="X233" s="19">
        <v>45924</v>
      </c>
      <c r="Z233" s="16" t="s">
        <v>763</v>
      </c>
      <c r="AD233" s="17">
        <f t="shared" ca="1" si="3"/>
        <v>49</v>
      </c>
      <c r="AH233" s="17" t="s">
        <v>161</v>
      </c>
    </row>
    <row r="234" spans="1:34" x14ac:dyDescent="0.3">
      <c r="A234" s="16" t="s">
        <v>61</v>
      </c>
      <c r="B234" s="56" t="s">
        <v>764</v>
      </c>
      <c r="C234" s="16" t="s">
        <v>736</v>
      </c>
      <c r="D234" s="19">
        <v>45904.753472222219</v>
      </c>
      <c r="E234" s="19">
        <v>45937.999305555553</v>
      </c>
      <c r="F234" s="20">
        <v>1962587.9</v>
      </c>
      <c r="G234" s="16">
        <v>4879</v>
      </c>
      <c r="H234" s="16">
        <v>4879</v>
      </c>
      <c r="I234" s="16" t="s">
        <v>102</v>
      </c>
      <c r="K234" s="21">
        <v>4243</v>
      </c>
      <c r="L234" s="19">
        <v>45924</v>
      </c>
      <c r="M234" s="19">
        <v>45908</v>
      </c>
      <c r="N234" s="19">
        <v>45908</v>
      </c>
      <c r="O234" s="16" t="s">
        <v>765</v>
      </c>
      <c r="P234" s="72">
        <v>1724674.66</v>
      </c>
      <c r="Q234" s="20" t="s">
        <v>265</v>
      </c>
      <c r="R234" s="21">
        <v>100069008</v>
      </c>
      <c r="S234" s="16" t="s">
        <v>39</v>
      </c>
      <c r="T234" s="16">
        <v>54</v>
      </c>
      <c r="U234" s="16">
        <v>398.5</v>
      </c>
      <c r="V234" s="16" t="s">
        <v>101</v>
      </c>
      <c r="W234" s="24" t="s">
        <v>81</v>
      </c>
      <c r="X234" s="19">
        <v>45924</v>
      </c>
      <c r="Z234" s="16" t="s">
        <v>766</v>
      </c>
      <c r="AD234" s="17">
        <f t="shared" ca="1" si="3"/>
        <v>49</v>
      </c>
      <c r="AH234" s="17" t="s">
        <v>161</v>
      </c>
    </row>
    <row r="235" spans="1:34" x14ac:dyDescent="0.3">
      <c r="A235" s="16" t="s">
        <v>61</v>
      </c>
      <c r="B235" s="56" t="s">
        <v>767</v>
      </c>
      <c r="C235" s="16" t="s">
        <v>748</v>
      </c>
      <c r="D235" s="19">
        <v>45904.753472222219</v>
      </c>
      <c r="E235" s="19">
        <v>45937.999305555553</v>
      </c>
      <c r="F235" s="20">
        <v>1860093.2</v>
      </c>
      <c r="G235" s="16">
        <v>4602</v>
      </c>
      <c r="H235" s="16">
        <v>4602</v>
      </c>
      <c r="I235" s="16" t="s">
        <v>102</v>
      </c>
      <c r="K235" s="21">
        <v>4106</v>
      </c>
      <c r="L235" s="19">
        <v>45924</v>
      </c>
      <c r="M235" s="19">
        <v>45908</v>
      </c>
      <c r="N235" s="19">
        <v>45906</v>
      </c>
      <c r="O235" s="16" t="s">
        <v>768</v>
      </c>
      <c r="P235" s="72">
        <v>1668934.37</v>
      </c>
      <c r="Q235" s="20" t="s">
        <v>265</v>
      </c>
      <c r="R235" s="21">
        <v>100069001</v>
      </c>
      <c r="S235" s="16" t="s">
        <v>39</v>
      </c>
      <c r="T235" s="16">
        <v>47</v>
      </c>
      <c r="U235" s="16">
        <v>378.15</v>
      </c>
      <c r="V235" s="16" t="s">
        <v>101</v>
      </c>
      <c r="W235" s="24" t="s">
        <v>106</v>
      </c>
      <c r="X235" s="19">
        <v>45924</v>
      </c>
      <c r="Z235" s="16" t="s">
        <v>769</v>
      </c>
      <c r="AA235" s="87" t="s">
        <v>770</v>
      </c>
      <c r="AD235" s="17">
        <f t="shared" ca="1" si="3"/>
        <v>49</v>
      </c>
      <c r="AH235" s="17" t="s">
        <v>161</v>
      </c>
    </row>
    <row r="236" spans="1:34" x14ac:dyDescent="0.3">
      <c r="A236" s="16" t="s">
        <v>61</v>
      </c>
      <c r="B236" s="56" t="s">
        <v>771</v>
      </c>
      <c r="C236" s="16" t="s">
        <v>736</v>
      </c>
      <c r="D236" s="19">
        <v>45904.753472222219</v>
      </c>
      <c r="E236" s="19">
        <v>45937.999305555553</v>
      </c>
      <c r="F236" s="20">
        <v>1962587.9</v>
      </c>
      <c r="G236" s="16">
        <v>4879</v>
      </c>
      <c r="H236" s="16">
        <v>4879</v>
      </c>
      <c r="I236" s="16" t="s">
        <v>102</v>
      </c>
      <c r="K236" s="21">
        <v>4223</v>
      </c>
      <c r="L236" s="19">
        <v>45933</v>
      </c>
      <c r="M236" s="19">
        <v>45908</v>
      </c>
      <c r="N236" s="19">
        <v>45906</v>
      </c>
      <c r="O236" s="16" t="s">
        <v>772</v>
      </c>
      <c r="P236" s="72">
        <v>1714174.65</v>
      </c>
      <c r="Q236" s="20" t="s">
        <v>265</v>
      </c>
      <c r="R236" s="21">
        <v>100068966</v>
      </c>
      <c r="S236" s="16" t="s">
        <v>39</v>
      </c>
      <c r="T236" s="16">
        <v>56</v>
      </c>
      <c r="U236" s="16">
        <v>399.15</v>
      </c>
      <c r="V236" s="16" t="s">
        <v>101</v>
      </c>
      <c r="W236" s="25" t="s">
        <v>81</v>
      </c>
      <c r="X236" s="19">
        <v>45933</v>
      </c>
      <c r="Z236" s="16" t="s">
        <v>773</v>
      </c>
      <c r="AD236" s="17">
        <f t="shared" ca="1" si="3"/>
        <v>49</v>
      </c>
      <c r="AH236" s="17" t="s">
        <v>161</v>
      </c>
    </row>
    <row r="237" spans="1:34" x14ac:dyDescent="0.3">
      <c r="A237" s="16" t="s">
        <v>61</v>
      </c>
      <c r="B237" s="56" t="s">
        <v>774</v>
      </c>
      <c r="C237" s="16" t="s">
        <v>744</v>
      </c>
      <c r="D237" s="19">
        <v>45904.753472222219</v>
      </c>
      <c r="E237" s="19">
        <v>45937.999305555553</v>
      </c>
      <c r="F237" s="20">
        <v>2085520.4999999991</v>
      </c>
      <c r="G237" s="16">
        <v>5240</v>
      </c>
      <c r="H237" s="16">
        <v>5240</v>
      </c>
      <c r="I237" s="16" t="s">
        <v>102</v>
      </c>
      <c r="K237" s="21">
        <v>4505</v>
      </c>
      <c r="L237" s="19">
        <v>45924</v>
      </c>
      <c r="M237" s="19">
        <v>45908</v>
      </c>
      <c r="N237" s="19">
        <v>45906</v>
      </c>
      <c r="O237" s="16" t="s">
        <v>775</v>
      </c>
      <c r="P237" s="72">
        <v>1813732.22</v>
      </c>
      <c r="Q237" s="20" t="s">
        <v>265</v>
      </c>
      <c r="R237" s="21">
        <v>100069027</v>
      </c>
      <c r="S237" s="16" t="s">
        <v>39</v>
      </c>
      <c r="T237" s="16">
        <v>52</v>
      </c>
      <c r="U237" s="16">
        <v>414.95</v>
      </c>
      <c r="V237" s="16" t="s">
        <v>101</v>
      </c>
      <c r="W237" s="24" t="s">
        <v>81</v>
      </c>
      <c r="X237" s="19">
        <v>45924</v>
      </c>
      <c r="Z237" s="16" t="s">
        <v>776</v>
      </c>
      <c r="AD237" s="17">
        <f t="shared" ca="1" si="3"/>
        <v>49</v>
      </c>
      <c r="AH237" s="17" t="s">
        <v>161</v>
      </c>
    </row>
    <row r="238" spans="1:34" x14ac:dyDescent="0.3">
      <c r="A238" s="16" t="s">
        <v>61</v>
      </c>
      <c r="B238" s="21" t="s">
        <v>777</v>
      </c>
      <c r="C238" s="16" t="s">
        <v>744</v>
      </c>
      <c r="D238" s="19">
        <v>45904.753472222219</v>
      </c>
      <c r="E238" s="19">
        <v>45937.999305555553</v>
      </c>
      <c r="F238" s="20">
        <v>2085520.4999999991</v>
      </c>
      <c r="G238" s="16">
        <v>5240</v>
      </c>
      <c r="H238" s="16">
        <v>5240</v>
      </c>
      <c r="I238" s="16" t="s">
        <v>102</v>
      </c>
      <c r="K238" s="21">
        <v>4508</v>
      </c>
      <c r="L238" s="19">
        <v>45924</v>
      </c>
      <c r="M238" s="19">
        <v>45909</v>
      </c>
      <c r="N238" s="19">
        <v>45906</v>
      </c>
      <c r="O238" s="16" t="s">
        <v>778</v>
      </c>
      <c r="P238" s="72">
        <v>1814360.12</v>
      </c>
      <c r="Q238" s="20" t="s">
        <v>265</v>
      </c>
      <c r="R238" s="21">
        <v>100069061</v>
      </c>
      <c r="S238" s="16" t="s">
        <v>39</v>
      </c>
      <c r="T238" s="16">
        <v>47</v>
      </c>
      <c r="U238" s="16">
        <v>404.25</v>
      </c>
      <c r="V238" s="16" t="s">
        <v>101</v>
      </c>
      <c r="W238" s="16" t="s">
        <v>81</v>
      </c>
      <c r="X238" s="19">
        <v>45924</v>
      </c>
      <c r="Z238" s="16" t="s">
        <v>779</v>
      </c>
      <c r="AD238" s="17">
        <f t="shared" ca="1" si="3"/>
        <v>49</v>
      </c>
      <c r="AH238" s="17" t="s">
        <v>161</v>
      </c>
    </row>
    <row r="239" spans="1:34" x14ac:dyDescent="0.3">
      <c r="A239" s="16" t="s">
        <v>56</v>
      </c>
      <c r="B239" s="21" t="s">
        <v>780</v>
      </c>
      <c r="C239" s="16" t="s">
        <v>728</v>
      </c>
      <c r="D239" s="19">
        <v>45904.796296296299</v>
      </c>
      <c r="E239" s="19">
        <v>45936</v>
      </c>
      <c r="F239" s="20">
        <v>25152</v>
      </c>
      <c r="G239" s="16">
        <v>90</v>
      </c>
      <c r="H239" s="16">
        <v>90</v>
      </c>
      <c r="I239" s="16" t="s">
        <v>102</v>
      </c>
      <c r="K239" s="21">
        <v>30</v>
      </c>
      <c r="L239" s="19">
        <v>45929</v>
      </c>
      <c r="M239" s="19">
        <v>45916</v>
      </c>
      <c r="N239" s="19">
        <v>45916</v>
      </c>
      <c r="O239" s="16" t="s">
        <v>781</v>
      </c>
      <c r="P239" s="72">
        <v>10800</v>
      </c>
      <c r="Q239" s="20" t="s">
        <v>265</v>
      </c>
      <c r="R239" s="21">
        <v>100070209</v>
      </c>
      <c r="S239" s="16" t="s">
        <v>39</v>
      </c>
      <c r="T239" s="16">
        <v>1</v>
      </c>
      <c r="U239" s="16">
        <v>1.2</v>
      </c>
      <c r="V239" s="16" t="s">
        <v>101</v>
      </c>
      <c r="W239" s="16" t="s">
        <v>81</v>
      </c>
      <c r="X239" s="19">
        <v>45929</v>
      </c>
      <c r="AD239" s="17">
        <f t="shared" ca="1" si="3"/>
        <v>49</v>
      </c>
      <c r="AH239" s="17" t="s">
        <v>161</v>
      </c>
    </row>
    <row r="240" spans="1:34" x14ac:dyDescent="0.3">
      <c r="A240" s="16" t="s">
        <v>42</v>
      </c>
      <c r="B240" s="21" t="s">
        <v>782</v>
      </c>
      <c r="C240" s="16" t="s">
        <v>783</v>
      </c>
      <c r="D240" s="19">
        <v>45905</v>
      </c>
      <c r="E240" s="19">
        <v>45935</v>
      </c>
      <c r="F240" s="20">
        <v>33532.800000000003</v>
      </c>
      <c r="G240" s="16">
        <v>96</v>
      </c>
      <c r="H240" s="16">
        <v>96</v>
      </c>
      <c r="I240" s="16" t="s">
        <v>102</v>
      </c>
      <c r="K240" s="21">
        <v>96</v>
      </c>
      <c r="L240" s="19">
        <v>45915</v>
      </c>
      <c r="M240" s="19">
        <v>45905</v>
      </c>
      <c r="N240" s="19">
        <v>45905</v>
      </c>
      <c r="O240" s="16" t="s">
        <v>784</v>
      </c>
      <c r="P240" s="72">
        <v>33532.800000000003</v>
      </c>
      <c r="Q240" s="20" t="s">
        <v>265</v>
      </c>
      <c r="R240" s="21">
        <v>100068670</v>
      </c>
      <c r="S240" s="16" t="s">
        <v>39</v>
      </c>
      <c r="T240" s="16">
        <v>1</v>
      </c>
      <c r="U240" s="16">
        <v>2.6</v>
      </c>
      <c r="V240" s="16" t="s">
        <v>101</v>
      </c>
      <c r="W240" s="25" t="s">
        <v>81</v>
      </c>
      <c r="X240" s="19">
        <v>45915</v>
      </c>
      <c r="AD240" s="17">
        <f t="shared" ca="1" si="3"/>
        <v>48</v>
      </c>
      <c r="AF240" s="15" t="s">
        <v>160</v>
      </c>
      <c r="AH240" s="17" t="s">
        <v>161</v>
      </c>
    </row>
    <row r="241" spans="1:34" x14ac:dyDescent="0.3">
      <c r="A241" s="16" t="s">
        <v>42</v>
      </c>
      <c r="B241" s="21" t="s">
        <v>785</v>
      </c>
      <c r="C241" s="16" t="s">
        <v>786</v>
      </c>
      <c r="D241" s="19">
        <v>45905</v>
      </c>
      <c r="E241" s="19">
        <v>45935</v>
      </c>
      <c r="F241" s="20">
        <v>25510.799999999999</v>
      </c>
      <c r="G241" s="16">
        <v>53</v>
      </c>
      <c r="H241" s="16">
        <v>53</v>
      </c>
      <c r="I241" s="16" t="s">
        <v>102</v>
      </c>
      <c r="K241" s="21">
        <v>51</v>
      </c>
      <c r="L241" s="19">
        <v>45912</v>
      </c>
      <c r="M241" s="19">
        <v>45905</v>
      </c>
      <c r="N241" s="19">
        <v>45905</v>
      </c>
      <c r="O241" s="16" t="s">
        <v>787</v>
      </c>
      <c r="P241" s="72">
        <v>24461.05</v>
      </c>
      <c r="Q241" s="20" t="s">
        <v>265</v>
      </c>
      <c r="R241" s="21">
        <v>100068673</v>
      </c>
      <c r="S241" s="16" t="s">
        <v>39</v>
      </c>
      <c r="T241" s="16">
        <v>1</v>
      </c>
      <c r="U241" s="16">
        <v>2.23</v>
      </c>
      <c r="V241" s="16" t="s">
        <v>101</v>
      </c>
      <c r="W241" s="24" t="s">
        <v>81</v>
      </c>
      <c r="X241" s="19">
        <v>45912</v>
      </c>
      <c r="AD241" s="17">
        <f t="shared" ca="1" si="3"/>
        <v>48</v>
      </c>
      <c r="AF241" s="15" t="s">
        <v>160</v>
      </c>
      <c r="AH241" s="17" t="s">
        <v>161</v>
      </c>
    </row>
    <row r="242" spans="1:34" x14ac:dyDescent="0.3">
      <c r="A242" s="16" t="s">
        <v>54</v>
      </c>
      <c r="B242" s="21" t="s">
        <v>788</v>
      </c>
      <c r="C242" s="16" t="s">
        <v>389</v>
      </c>
      <c r="D242" s="19">
        <v>45905</v>
      </c>
      <c r="E242" s="19">
        <v>45966</v>
      </c>
      <c r="F242" s="20">
        <v>2633.3</v>
      </c>
      <c r="G242" s="16">
        <v>10</v>
      </c>
      <c r="H242" s="16">
        <v>10</v>
      </c>
      <c r="I242" s="16" t="s">
        <v>102</v>
      </c>
      <c r="J242" s="21" t="s">
        <v>789</v>
      </c>
      <c r="K242" s="21">
        <v>10</v>
      </c>
      <c r="L242" s="19">
        <v>45915</v>
      </c>
      <c r="M242" s="19">
        <v>45906</v>
      </c>
      <c r="N242" s="19">
        <v>45906</v>
      </c>
      <c r="O242" s="16" t="s">
        <v>790</v>
      </c>
      <c r="P242" s="72">
        <v>2633.39</v>
      </c>
      <c r="Q242" s="20" t="s">
        <v>725</v>
      </c>
      <c r="R242" s="21" t="s">
        <v>791</v>
      </c>
      <c r="S242" s="16" t="s">
        <v>39</v>
      </c>
      <c r="T242" s="16">
        <v>1</v>
      </c>
      <c r="U242" s="16">
        <v>1.55</v>
      </c>
      <c r="V242" s="16" t="s">
        <v>101</v>
      </c>
      <c r="W242" s="25" t="s">
        <v>81</v>
      </c>
      <c r="X242" s="19">
        <v>45915</v>
      </c>
      <c r="AD242" s="17">
        <f t="shared" ca="1" si="3"/>
        <v>48</v>
      </c>
      <c r="AF242" s="15" t="s">
        <v>160</v>
      </c>
      <c r="AH242" s="17" t="s">
        <v>161</v>
      </c>
    </row>
    <row r="243" spans="1:34" x14ac:dyDescent="0.3">
      <c r="A243" s="16" t="s">
        <v>54</v>
      </c>
      <c r="B243" s="21" t="s">
        <v>792</v>
      </c>
      <c r="C243" s="16" t="s">
        <v>354</v>
      </c>
      <c r="D243" s="19">
        <v>45905</v>
      </c>
      <c r="E243" s="19">
        <v>45966</v>
      </c>
      <c r="F243" s="20">
        <v>98913.68</v>
      </c>
      <c r="G243" s="16">
        <v>263</v>
      </c>
      <c r="H243" s="16">
        <v>263</v>
      </c>
      <c r="I243" s="16" t="s">
        <v>102</v>
      </c>
      <c r="J243" s="21" t="s">
        <v>793</v>
      </c>
      <c r="K243" s="21">
        <v>244</v>
      </c>
      <c r="L243" s="19">
        <v>45918</v>
      </c>
      <c r="M243" s="19">
        <v>45906</v>
      </c>
      <c r="N243" s="19">
        <v>45906</v>
      </c>
      <c r="O243" s="16" t="s">
        <v>794</v>
      </c>
      <c r="P243" s="72">
        <v>89512.51</v>
      </c>
      <c r="Q243" s="20" t="s">
        <v>725</v>
      </c>
      <c r="R243" s="21" t="s">
        <v>795</v>
      </c>
      <c r="S243" s="16" t="s">
        <v>39</v>
      </c>
      <c r="T243" s="16">
        <v>4</v>
      </c>
      <c r="U243" s="16">
        <v>22.2</v>
      </c>
      <c r="V243" s="16" t="s">
        <v>101</v>
      </c>
      <c r="W243" s="25" t="s">
        <v>81</v>
      </c>
      <c r="X243" s="19">
        <v>45918</v>
      </c>
      <c r="AD243" s="17">
        <f t="shared" ca="1" si="3"/>
        <v>48</v>
      </c>
      <c r="AF243" s="15" t="s">
        <v>160</v>
      </c>
      <c r="AH243" s="17" t="s">
        <v>161</v>
      </c>
    </row>
    <row r="244" spans="1:34" x14ac:dyDescent="0.3">
      <c r="A244" s="16" t="s">
        <v>54</v>
      </c>
      <c r="B244" s="21" t="s">
        <v>796</v>
      </c>
      <c r="C244" s="16" t="s">
        <v>379</v>
      </c>
      <c r="D244" s="19">
        <v>45905</v>
      </c>
      <c r="E244" s="19">
        <v>45966</v>
      </c>
      <c r="F244" s="20">
        <v>135492.10999999999</v>
      </c>
      <c r="G244" s="16">
        <v>357</v>
      </c>
      <c r="H244" s="16">
        <v>357</v>
      </c>
      <c r="I244" s="16" t="s">
        <v>102</v>
      </c>
      <c r="J244" s="21" t="s">
        <v>797</v>
      </c>
      <c r="K244" s="21">
        <v>298</v>
      </c>
      <c r="L244" s="19">
        <v>45925</v>
      </c>
      <c r="M244" s="19">
        <v>45906</v>
      </c>
      <c r="N244" s="19">
        <v>45906</v>
      </c>
      <c r="O244" s="16" t="s">
        <v>798</v>
      </c>
      <c r="P244" s="72">
        <v>107005.8</v>
      </c>
      <c r="Q244" s="20" t="s">
        <v>37</v>
      </c>
      <c r="R244" s="21" t="s">
        <v>799</v>
      </c>
      <c r="S244" s="16" t="s">
        <v>39</v>
      </c>
      <c r="T244" s="16">
        <v>3</v>
      </c>
      <c r="U244" s="16">
        <v>13.45</v>
      </c>
      <c r="V244" s="16" t="s">
        <v>101</v>
      </c>
      <c r="W244" s="25" t="s">
        <v>81</v>
      </c>
      <c r="X244" s="19">
        <v>45925</v>
      </c>
      <c r="AD244" s="17">
        <f t="shared" ca="1" si="3"/>
        <v>48</v>
      </c>
      <c r="AF244" s="15" t="s">
        <v>160</v>
      </c>
      <c r="AH244" s="17" t="s">
        <v>161</v>
      </c>
    </row>
    <row r="245" spans="1:34" x14ac:dyDescent="0.3">
      <c r="A245" s="16" t="s">
        <v>54</v>
      </c>
      <c r="B245" s="21" t="s">
        <v>800</v>
      </c>
      <c r="C245" s="16" t="s">
        <v>418</v>
      </c>
      <c r="D245" s="19">
        <v>45905</v>
      </c>
      <c r="E245" s="19">
        <v>45966</v>
      </c>
      <c r="F245" s="20">
        <v>7511.83</v>
      </c>
      <c r="G245" s="16">
        <v>18</v>
      </c>
      <c r="H245" s="16">
        <v>18</v>
      </c>
      <c r="I245" s="16" t="s">
        <v>102</v>
      </c>
      <c r="J245" s="21" t="s">
        <v>801</v>
      </c>
      <c r="K245" s="21">
        <v>11</v>
      </c>
      <c r="L245" s="19">
        <v>45916</v>
      </c>
      <c r="M245" s="19">
        <v>45906</v>
      </c>
      <c r="N245" s="19">
        <v>45906</v>
      </c>
      <c r="O245" s="16" t="s">
        <v>802</v>
      </c>
      <c r="P245" s="72">
        <v>2896.73</v>
      </c>
      <c r="Q245" s="20" t="s">
        <v>725</v>
      </c>
      <c r="R245" s="21" t="s">
        <v>803</v>
      </c>
      <c r="S245" s="16" t="s">
        <v>39</v>
      </c>
      <c r="T245" s="16">
        <v>1</v>
      </c>
      <c r="U245" s="16">
        <v>1.85</v>
      </c>
      <c r="V245" s="16" t="s">
        <v>101</v>
      </c>
      <c r="W245" s="25" t="s">
        <v>81</v>
      </c>
      <c r="X245" s="19">
        <v>45916</v>
      </c>
      <c r="AD245" s="17">
        <f t="shared" ca="1" si="3"/>
        <v>48</v>
      </c>
      <c r="AF245" s="15" t="s">
        <v>160</v>
      </c>
      <c r="AH245" s="17" t="s">
        <v>161</v>
      </c>
    </row>
    <row r="246" spans="1:34" x14ac:dyDescent="0.3">
      <c r="A246" s="16" t="s">
        <v>54</v>
      </c>
      <c r="B246" s="21" t="s">
        <v>804</v>
      </c>
      <c r="C246" s="16" t="s">
        <v>413</v>
      </c>
      <c r="D246" s="19">
        <v>45905</v>
      </c>
      <c r="E246" s="19">
        <v>45966</v>
      </c>
      <c r="F246" s="20">
        <v>86985.3</v>
      </c>
      <c r="G246" s="16">
        <v>231</v>
      </c>
      <c r="H246" s="16">
        <v>231</v>
      </c>
      <c r="I246" s="16" t="s">
        <v>102</v>
      </c>
      <c r="J246" s="21" t="s">
        <v>805</v>
      </c>
      <c r="K246" s="21">
        <v>202</v>
      </c>
      <c r="L246" s="19">
        <v>45912</v>
      </c>
      <c r="M246" s="19">
        <v>45906</v>
      </c>
      <c r="N246" s="19">
        <v>45906</v>
      </c>
      <c r="O246" s="16" t="s">
        <v>806</v>
      </c>
      <c r="P246" s="72">
        <v>73929.23</v>
      </c>
      <c r="Q246" s="20" t="s">
        <v>725</v>
      </c>
      <c r="R246" s="21" t="s">
        <v>807</v>
      </c>
      <c r="S246" s="16" t="s">
        <v>39</v>
      </c>
      <c r="T246" s="16">
        <v>3</v>
      </c>
      <c r="U246" s="16">
        <v>18.850000000000001</v>
      </c>
      <c r="V246" s="16" t="s">
        <v>101</v>
      </c>
      <c r="W246" s="25" t="s">
        <v>81</v>
      </c>
      <c r="X246" s="19">
        <v>45912</v>
      </c>
      <c r="AD246" s="17">
        <f t="shared" ca="1" si="3"/>
        <v>48</v>
      </c>
      <c r="AF246" s="15" t="s">
        <v>160</v>
      </c>
      <c r="AH246" s="17" t="s">
        <v>161</v>
      </c>
    </row>
    <row r="247" spans="1:34" x14ac:dyDescent="0.3">
      <c r="A247" s="16" t="s">
        <v>54</v>
      </c>
      <c r="B247" s="21" t="s">
        <v>808</v>
      </c>
      <c r="C247" s="16" t="s">
        <v>364</v>
      </c>
      <c r="D247" s="19">
        <v>45905</v>
      </c>
      <c r="E247" s="19">
        <v>45966</v>
      </c>
      <c r="F247" s="20">
        <v>85008.68</v>
      </c>
      <c r="G247" s="16">
        <v>226</v>
      </c>
      <c r="H247" s="16">
        <v>226</v>
      </c>
      <c r="I247" s="16" t="s">
        <v>553</v>
      </c>
      <c r="J247" s="21" t="s">
        <v>809</v>
      </c>
      <c r="K247" s="21">
        <v>187</v>
      </c>
      <c r="L247" s="19">
        <v>45920</v>
      </c>
      <c r="M247" s="19">
        <v>45910</v>
      </c>
      <c r="N247" s="19">
        <v>45906</v>
      </c>
      <c r="O247" s="16" t="s">
        <v>810</v>
      </c>
      <c r="P247" s="72">
        <v>67999.13</v>
      </c>
      <c r="Q247" s="20" t="s">
        <v>725</v>
      </c>
      <c r="R247" s="21" t="s">
        <v>811</v>
      </c>
      <c r="S247" s="16" t="s">
        <v>39</v>
      </c>
      <c r="T247" s="16">
        <v>3</v>
      </c>
      <c r="U247" s="16">
        <v>17.05</v>
      </c>
      <c r="V247" s="16" t="s">
        <v>101</v>
      </c>
      <c r="W247" s="24" t="s">
        <v>81</v>
      </c>
      <c r="X247" s="19">
        <v>45920</v>
      </c>
      <c r="AD247" s="17">
        <f t="shared" ca="1" si="3"/>
        <v>48</v>
      </c>
      <c r="AF247" s="15" t="s">
        <v>160</v>
      </c>
      <c r="AH247" s="17" t="s">
        <v>161</v>
      </c>
    </row>
    <row r="248" spans="1:34" x14ac:dyDescent="0.3">
      <c r="A248" s="16" t="s">
        <v>54</v>
      </c>
      <c r="B248" s="21" t="s">
        <v>812</v>
      </c>
      <c r="C248" s="16" t="s">
        <v>428</v>
      </c>
      <c r="D248" s="19">
        <v>45905</v>
      </c>
      <c r="E248" s="19">
        <v>45966</v>
      </c>
      <c r="F248" s="20">
        <v>149393.15</v>
      </c>
      <c r="G248" s="16">
        <v>400</v>
      </c>
      <c r="H248" s="16">
        <v>400</v>
      </c>
      <c r="I248" s="16" t="s">
        <v>553</v>
      </c>
      <c r="J248" s="21" t="s">
        <v>813</v>
      </c>
      <c r="K248" s="21">
        <v>303</v>
      </c>
      <c r="L248" s="19">
        <v>45911</v>
      </c>
      <c r="M248" s="19">
        <v>45906</v>
      </c>
      <c r="N248" s="19">
        <v>45906</v>
      </c>
      <c r="O248" s="16" t="s">
        <v>814</v>
      </c>
      <c r="P248" s="72">
        <v>107961.5</v>
      </c>
      <c r="Q248" s="20" t="s">
        <v>725</v>
      </c>
      <c r="R248" s="21" t="s">
        <v>815</v>
      </c>
      <c r="S248" s="16" t="s">
        <v>39</v>
      </c>
      <c r="T248" s="16">
        <v>5</v>
      </c>
      <c r="U248" s="16">
        <v>28.75</v>
      </c>
      <c r="V248" s="16" t="s">
        <v>101</v>
      </c>
      <c r="W248" s="24" t="s">
        <v>81</v>
      </c>
      <c r="X248" s="19">
        <v>45911</v>
      </c>
      <c r="AD248" s="17">
        <f t="shared" ca="1" si="3"/>
        <v>48</v>
      </c>
      <c r="AF248" s="15" t="s">
        <v>160</v>
      </c>
      <c r="AH248" s="17" t="s">
        <v>161</v>
      </c>
    </row>
    <row r="249" spans="1:34" x14ac:dyDescent="0.3">
      <c r="A249" s="16" t="s">
        <v>54</v>
      </c>
      <c r="B249" s="21" t="s">
        <v>816</v>
      </c>
      <c r="C249" s="16" t="s">
        <v>369</v>
      </c>
      <c r="D249" s="19">
        <v>45905</v>
      </c>
      <c r="E249" s="19">
        <v>45966</v>
      </c>
      <c r="F249" s="20">
        <v>31896.57</v>
      </c>
      <c r="G249" s="16">
        <v>70</v>
      </c>
      <c r="H249" s="16">
        <v>70</v>
      </c>
      <c r="I249" s="16" t="s">
        <v>102</v>
      </c>
      <c r="J249" s="21" t="s">
        <v>817</v>
      </c>
      <c r="K249" s="21">
        <v>54</v>
      </c>
      <c r="L249" s="19">
        <v>45919</v>
      </c>
      <c r="M249" s="19">
        <v>45906</v>
      </c>
      <c r="N249" s="19">
        <v>45906</v>
      </c>
      <c r="O249" s="16" t="s">
        <v>818</v>
      </c>
      <c r="P249" s="72">
        <v>21348.36</v>
      </c>
      <c r="Q249" s="20" t="s">
        <v>725</v>
      </c>
      <c r="R249" s="21" t="s">
        <v>819</v>
      </c>
      <c r="S249" s="16" t="s">
        <v>39</v>
      </c>
      <c r="T249" s="16">
        <v>2</v>
      </c>
      <c r="U249" s="16">
        <v>6.75</v>
      </c>
      <c r="V249" s="16" t="s">
        <v>101</v>
      </c>
      <c r="W249" s="25" t="s">
        <v>81</v>
      </c>
      <c r="X249" s="19">
        <v>45919</v>
      </c>
      <c r="AD249" s="17">
        <f t="shared" ca="1" si="3"/>
        <v>48</v>
      </c>
      <c r="AF249" s="15" t="s">
        <v>160</v>
      </c>
      <c r="AH249" s="17" t="s">
        <v>161</v>
      </c>
    </row>
    <row r="250" spans="1:34" x14ac:dyDescent="0.3">
      <c r="A250" s="16" t="s">
        <v>54</v>
      </c>
      <c r="B250" s="21" t="s">
        <v>820</v>
      </c>
      <c r="C250" s="16" t="s">
        <v>423</v>
      </c>
      <c r="D250" s="19">
        <v>45905</v>
      </c>
      <c r="E250" s="19">
        <v>45966</v>
      </c>
      <c r="F250" s="20">
        <v>107224.74</v>
      </c>
      <c r="G250" s="16">
        <v>282</v>
      </c>
      <c r="H250" s="16">
        <v>282</v>
      </c>
      <c r="I250" s="16" t="s">
        <v>102</v>
      </c>
      <c r="J250" s="21" t="s">
        <v>821</v>
      </c>
      <c r="K250" s="21">
        <v>203</v>
      </c>
      <c r="L250" s="19">
        <v>45955</v>
      </c>
      <c r="M250" s="19">
        <v>45906</v>
      </c>
      <c r="N250" s="19">
        <v>45906</v>
      </c>
      <c r="O250" s="16" t="s">
        <v>822</v>
      </c>
      <c r="P250" s="72">
        <v>73505.52</v>
      </c>
      <c r="Q250" s="20" t="s">
        <v>725</v>
      </c>
      <c r="R250" s="21" t="s">
        <v>823</v>
      </c>
      <c r="S250" s="16" t="s">
        <v>39</v>
      </c>
      <c r="T250" s="16">
        <v>3</v>
      </c>
      <c r="U250" s="16">
        <v>18.5</v>
      </c>
      <c r="V250" s="16" t="s">
        <v>101</v>
      </c>
      <c r="W250" s="24" t="s">
        <v>80</v>
      </c>
      <c r="AD250" s="17">
        <f t="shared" ca="1" si="3"/>
        <v>48</v>
      </c>
      <c r="AF250" s="15" t="s">
        <v>160</v>
      </c>
      <c r="AH250" s="17" t="s">
        <v>161</v>
      </c>
    </row>
    <row r="251" spans="1:34" x14ac:dyDescent="0.3">
      <c r="A251" s="16" t="s">
        <v>54</v>
      </c>
      <c r="B251" s="21" t="s">
        <v>824</v>
      </c>
      <c r="C251" s="16" t="s">
        <v>348</v>
      </c>
      <c r="D251" s="19">
        <v>45905</v>
      </c>
      <c r="E251" s="19">
        <v>45966</v>
      </c>
      <c r="F251" s="20">
        <v>25304.74</v>
      </c>
      <c r="G251" s="16">
        <v>58</v>
      </c>
      <c r="H251" s="16">
        <v>58</v>
      </c>
      <c r="I251" s="16" t="s">
        <v>102</v>
      </c>
      <c r="J251" s="71" t="s">
        <v>825</v>
      </c>
      <c r="K251" s="21">
        <v>49</v>
      </c>
      <c r="L251" s="19">
        <v>45920</v>
      </c>
      <c r="M251" s="19">
        <v>45906</v>
      </c>
      <c r="N251" s="19">
        <v>45906</v>
      </c>
      <c r="O251" s="16" t="s">
        <v>826</v>
      </c>
      <c r="P251" s="72">
        <v>19371.66</v>
      </c>
      <c r="Q251" s="20" t="s">
        <v>725</v>
      </c>
      <c r="R251" s="21" t="s">
        <v>827</v>
      </c>
      <c r="S251" s="16" t="s">
        <v>39</v>
      </c>
      <c r="T251" s="16">
        <v>1</v>
      </c>
      <c r="U251" s="16">
        <v>6.6</v>
      </c>
      <c r="V251" s="16" t="s">
        <v>101</v>
      </c>
      <c r="W251" s="25" t="s">
        <v>81</v>
      </c>
      <c r="X251" s="19">
        <v>45920</v>
      </c>
      <c r="AD251" s="17">
        <f t="shared" ca="1" si="3"/>
        <v>48</v>
      </c>
      <c r="AF251" s="15" t="s">
        <v>160</v>
      </c>
      <c r="AH251" s="17" t="s">
        <v>161</v>
      </c>
    </row>
    <row r="252" spans="1:34" x14ac:dyDescent="0.3">
      <c r="A252" s="16" t="s">
        <v>54</v>
      </c>
      <c r="B252" s="21" t="s">
        <v>828</v>
      </c>
      <c r="C252" s="16" t="s">
        <v>394</v>
      </c>
      <c r="D252" s="19">
        <v>45905</v>
      </c>
      <c r="E252" s="19">
        <v>45966</v>
      </c>
      <c r="F252" s="20">
        <v>158129.91</v>
      </c>
      <c r="G252" s="16">
        <v>400</v>
      </c>
      <c r="H252" s="16">
        <v>400</v>
      </c>
      <c r="I252" s="16" t="s">
        <v>102</v>
      </c>
      <c r="J252" s="21" t="s">
        <v>829</v>
      </c>
      <c r="K252" s="21">
        <v>400</v>
      </c>
      <c r="L252" s="19">
        <v>45906</v>
      </c>
      <c r="M252" s="19">
        <v>45906</v>
      </c>
      <c r="N252" s="19">
        <v>45905</v>
      </c>
      <c r="O252" s="16" t="s">
        <v>830</v>
      </c>
      <c r="P252" s="72">
        <v>158136</v>
      </c>
      <c r="Q252" s="20" t="s">
        <v>107</v>
      </c>
      <c r="R252" s="21" t="s">
        <v>107</v>
      </c>
      <c r="S252" s="16" t="s">
        <v>39</v>
      </c>
      <c r="T252" s="16">
        <v>10</v>
      </c>
      <c r="U252" s="16">
        <v>44.05</v>
      </c>
      <c r="V252" s="16" t="s">
        <v>101</v>
      </c>
      <c r="W252" s="25" t="s">
        <v>81</v>
      </c>
      <c r="X252" s="19">
        <v>45906</v>
      </c>
      <c r="AD252" s="17">
        <f t="shared" ca="1" si="3"/>
        <v>48</v>
      </c>
      <c r="AF252" s="15" t="s">
        <v>160</v>
      </c>
      <c r="AH252" s="17" t="s">
        <v>161</v>
      </c>
    </row>
    <row r="253" spans="1:34" x14ac:dyDescent="0.3">
      <c r="A253" s="16" t="s">
        <v>55</v>
      </c>
      <c r="B253" s="21" t="s">
        <v>831</v>
      </c>
      <c r="C253" s="16" t="s">
        <v>262</v>
      </c>
      <c r="D253" s="19">
        <v>45905</v>
      </c>
      <c r="E253" s="19">
        <v>45921</v>
      </c>
      <c r="F253" s="20">
        <v>1173803.4188000001</v>
      </c>
      <c r="G253" s="16">
        <v>3340</v>
      </c>
      <c r="I253" s="16" t="s">
        <v>102</v>
      </c>
      <c r="J253" s="21" t="s">
        <v>832</v>
      </c>
      <c r="K253" s="21">
        <v>901</v>
      </c>
      <c r="L253" s="19">
        <v>45929</v>
      </c>
      <c r="M253" s="19">
        <v>45922</v>
      </c>
      <c r="N253" s="19">
        <v>45909</v>
      </c>
      <c r="O253" s="16" t="s">
        <v>833</v>
      </c>
      <c r="P253" s="79">
        <v>303632.67</v>
      </c>
      <c r="Q253" s="20" t="s">
        <v>265</v>
      </c>
      <c r="R253" s="21">
        <v>100070568</v>
      </c>
      <c r="S253" s="16" t="s">
        <v>39</v>
      </c>
      <c r="T253" s="16">
        <v>13</v>
      </c>
      <c r="U253" s="16">
        <v>52.4</v>
      </c>
      <c r="V253" s="16" t="s">
        <v>101</v>
      </c>
      <c r="W253" s="16" t="s">
        <v>81</v>
      </c>
      <c r="X253" s="19">
        <v>45929</v>
      </c>
      <c r="AD253" s="17">
        <f t="shared" ca="1" si="3"/>
        <v>48</v>
      </c>
      <c r="AF253" s="15" t="s">
        <v>160</v>
      </c>
      <c r="AH253" s="17" t="s">
        <v>161</v>
      </c>
    </row>
    <row r="254" spans="1:34" x14ac:dyDescent="0.3">
      <c r="A254" s="16" t="s">
        <v>55</v>
      </c>
      <c r="B254" s="21" t="s">
        <v>834</v>
      </c>
      <c r="C254" s="16" t="s">
        <v>258</v>
      </c>
      <c r="D254" s="19">
        <v>45905</v>
      </c>
      <c r="E254" s="19">
        <v>45921</v>
      </c>
      <c r="F254" s="20">
        <v>159258.51120000001</v>
      </c>
      <c r="G254" s="16">
        <v>563</v>
      </c>
      <c r="I254" s="16" t="s">
        <v>102</v>
      </c>
      <c r="K254" s="21">
        <v>133</v>
      </c>
      <c r="N254" s="19">
        <v>45909</v>
      </c>
      <c r="O254" s="16" t="s">
        <v>835</v>
      </c>
      <c r="P254" s="72">
        <v>28466.86</v>
      </c>
      <c r="T254" s="16">
        <v>2</v>
      </c>
      <c r="U254" s="16">
        <v>7.6</v>
      </c>
      <c r="V254" s="16" t="s">
        <v>84</v>
      </c>
      <c r="W254" s="16" t="s">
        <v>126</v>
      </c>
      <c r="AD254" s="17">
        <f t="shared" ca="1" si="3"/>
        <v>48</v>
      </c>
      <c r="AF254" s="15" t="s">
        <v>160</v>
      </c>
      <c r="AH254" s="17" t="s">
        <v>161</v>
      </c>
    </row>
    <row r="255" spans="1:34" x14ac:dyDescent="0.3">
      <c r="A255" s="16" t="s">
        <v>55</v>
      </c>
      <c r="B255" s="21" t="s">
        <v>836</v>
      </c>
      <c r="C255" s="16" t="s">
        <v>262</v>
      </c>
      <c r="D255" s="19">
        <v>45905</v>
      </c>
      <c r="E255" s="19">
        <v>45921</v>
      </c>
      <c r="F255" s="111">
        <v>2940.0408000000002</v>
      </c>
      <c r="G255" s="16">
        <v>12</v>
      </c>
      <c r="P255" s="72"/>
      <c r="V255" s="16" t="s">
        <v>273</v>
      </c>
      <c r="AD255" s="17">
        <f t="shared" ca="1" si="3"/>
        <v>48</v>
      </c>
      <c r="AF255" s="15" t="s">
        <v>160</v>
      </c>
      <c r="AH255" s="17" t="s">
        <v>161</v>
      </c>
    </row>
    <row r="256" spans="1:34" x14ac:dyDescent="0.3">
      <c r="A256" s="16" t="s">
        <v>51</v>
      </c>
      <c r="B256" s="21">
        <v>4501689498</v>
      </c>
      <c r="C256" s="16" t="s">
        <v>837</v>
      </c>
      <c r="D256" s="19">
        <v>45905</v>
      </c>
      <c r="E256" s="19">
        <v>45919</v>
      </c>
      <c r="F256" s="20">
        <v>48038.400000000001</v>
      </c>
      <c r="G256" s="16">
        <v>168</v>
      </c>
      <c r="H256" s="16">
        <v>168</v>
      </c>
      <c r="I256" s="16" t="s">
        <v>102</v>
      </c>
      <c r="J256" s="16">
        <v>4501689498</v>
      </c>
      <c r="K256" s="21">
        <v>144</v>
      </c>
      <c r="L256" s="19">
        <v>45916</v>
      </c>
      <c r="M256" s="19">
        <v>45908</v>
      </c>
      <c r="N256" s="19">
        <v>45908</v>
      </c>
      <c r="O256" s="16" t="s">
        <v>838</v>
      </c>
      <c r="P256" s="72">
        <v>39938.400000000001</v>
      </c>
      <c r="Q256" s="20" t="s">
        <v>37</v>
      </c>
      <c r="R256" s="21" t="s">
        <v>839</v>
      </c>
      <c r="S256" s="16" t="s">
        <v>39</v>
      </c>
      <c r="T256" s="16">
        <v>1</v>
      </c>
      <c r="U256" s="16">
        <v>10.8</v>
      </c>
      <c r="V256" s="16" t="s">
        <v>101</v>
      </c>
      <c r="W256" s="24" t="s">
        <v>81</v>
      </c>
      <c r="X256" s="19">
        <v>45916</v>
      </c>
      <c r="AD256" s="17">
        <f t="shared" ca="1" si="3"/>
        <v>48</v>
      </c>
      <c r="AF256" s="15" t="s">
        <v>160</v>
      </c>
      <c r="AH256" s="17" t="s">
        <v>161</v>
      </c>
    </row>
    <row r="257" spans="1:34" x14ac:dyDescent="0.3">
      <c r="A257" s="16" t="s">
        <v>51</v>
      </c>
      <c r="B257" s="21">
        <v>4501689345</v>
      </c>
      <c r="C257" s="16" t="s">
        <v>840</v>
      </c>
      <c r="D257" s="19">
        <v>45905</v>
      </c>
      <c r="E257" s="19">
        <v>45925</v>
      </c>
      <c r="F257" s="20">
        <v>10778.4</v>
      </c>
      <c r="G257" s="16">
        <v>48</v>
      </c>
      <c r="H257" s="16">
        <v>48</v>
      </c>
      <c r="I257" s="16" t="s">
        <v>102</v>
      </c>
      <c r="J257" s="16">
        <v>4501689345</v>
      </c>
      <c r="K257" s="21">
        <v>48</v>
      </c>
      <c r="L257" s="19">
        <v>45916</v>
      </c>
      <c r="M257" s="19">
        <v>45908</v>
      </c>
      <c r="N257" s="19">
        <v>45908</v>
      </c>
      <c r="O257" s="16" t="s">
        <v>841</v>
      </c>
      <c r="P257" s="72">
        <v>10778.4</v>
      </c>
      <c r="Q257" s="20" t="s">
        <v>37</v>
      </c>
      <c r="R257" s="21" t="s">
        <v>842</v>
      </c>
      <c r="S257" s="16" t="s">
        <v>39</v>
      </c>
      <c r="T257" s="16">
        <v>1</v>
      </c>
      <c r="U257" s="16">
        <v>6.3</v>
      </c>
      <c r="V257" s="16" t="s">
        <v>101</v>
      </c>
      <c r="W257" s="24" t="s">
        <v>81</v>
      </c>
      <c r="X257" s="19">
        <v>45916</v>
      </c>
      <c r="AD257" s="17">
        <f t="shared" ca="1" si="3"/>
        <v>48</v>
      </c>
      <c r="AH257" s="17" t="s">
        <v>161</v>
      </c>
    </row>
    <row r="258" spans="1:34" x14ac:dyDescent="0.3">
      <c r="A258" s="16" t="s">
        <v>51</v>
      </c>
      <c r="B258" s="21">
        <v>4501689336</v>
      </c>
      <c r="C258" s="16" t="s">
        <v>843</v>
      </c>
      <c r="D258" s="19">
        <v>45905</v>
      </c>
      <c r="E258" s="19">
        <v>45925</v>
      </c>
      <c r="F258" s="20">
        <v>10778.4</v>
      </c>
      <c r="G258" s="16">
        <v>48</v>
      </c>
      <c r="H258" s="16">
        <v>48</v>
      </c>
      <c r="I258" s="16" t="s">
        <v>102</v>
      </c>
      <c r="J258" s="16">
        <v>4501689336</v>
      </c>
      <c r="K258" s="21">
        <v>48</v>
      </c>
      <c r="L258" s="19">
        <v>45909</v>
      </c>
      <c r="M258" s="19">
        <v>45909</v>
      </c>
      <c r="N258" s="19">
        <v>45908</v>
      </c>
      <c r="O258" s="16" t="s">
        <v>844</v>
      </c>
      <c r="P258" s="72">
        <v>10778.4</v>
      </c>
      <c r="Q258" s="20" t="s">
        <v>107</v>
      </c>
      <c r="R258" s="21" t="s">
        <v>107</v>
      </c>
      <c r="S258" s="16" t="s">
        <v>39</v>
      </c>
      <c r="T258" s="16">
        <v>1</v>
      </c>
      <c r="U258" s="16">
        <v>6.2</v>
      </c>
      <c r="V258" s="16" t="s">
        <v>101</v>
      </c>
      <c r="W258" s="24" t="s">
        <v>81</v>
      </c>
      <c r="X258" s="19">
        <v>45909</v>
      </c>
      <c r="AD258" s="17">
        <f t="shared" ref="AD258:AD321" ca="1" si="4">_xlfn.DAYS(TODAY(),D258)</f>
        <v>48</v>
      </c>
      <c r="AH258" s="17" t="s">
        <v>161</v>
      </c>
    </row>
    <row r="259" spans="1:34" x14ac:dyDescent="0.3">
      <c r="A259" s="16" t="s">
        <v>51</v>
      </c>
      <c r="B259" s="21">
        <v>4501689347</v>
      </c>
      <c r="C259" s="16" t="s">
        <v>845</v>
      </c>
      <c r="D259" s="19">
        <v>45905</v>
      </c>
      <c r="E259" s="19">
        <v>45925</v>
      </c>
      <c r="F259" s="20">
        <v>10778.4</v>
      </c>
      <c r="G259" s="16">
        <v>48</v>
      </c>
      <c r="H259" s="16">
        <v>48</v>
      </c>
      <c r="I259" s="16" t="s">
        <v>102</v>
      </c>
      <c r="J259" s="16">
        <v>4501689347</v>
      </c>
      <c r="K259" s="21">
        <v>48</v>
      </c>
      <c r="L259" s="19">
        <v>45909</v>
      </c>
      <c r="M259" s="19">
        <v>45909</v>
      </c>
      <c r="N259" s="19">
        <v>45908</v>
      </c>
      <c r="O259" s="16" t="s">
        <v>846</v>
      </c>
      <c r="P259" s="72">
        <v>10778.4</v>
      </c>
      <c r="Q259" s="92" t="s">
        <v>107</v>
      </c>
      <c r="R259" s="21" t="s">
        <v>107</v>
      </c>
      <c r="S259" s="16" t="s">
        <v>39</v>
      </c>
      <c r="T259" s="16">
        <v>1</v>
      </c>
      <c r="U259" s="16">
        <v>4.7</v>
      </c>
      <c r="V259" s="16" t="s">
        <v>101</v>
      </c>
      <c r="W259" s="24" t="s">
        <v>81</v>
      </c>
      <c r="X259" s="19">
        <v>45909</v>
      </c>
      <c r="AD259" s="17">
        <f t="shared" ca="1" si="4"/>
        <v>48</v>
      </c>
      <c r="AH259" s="17" t="s">
        <v>161</v>
      </c>
    </row>
    <row r="260" spans="1:34" x14ac:dyDescent="0.3">
      <c r="A260" s="16" t="s">
        <v>51</v>
      </c>
      <c r="B260" s="21">
        <v>4501689339</v>
      </c>
      <c r="C260" s="16" t="s">
        <v>847</v>
      </c>
      <c r="D260" s="19">
        <v>45905</v>
      </c>
      <c r="E260" s="19">
        <v>45925</v>
      </c>
      <c r="F260" s="20">
        <v>10778.4</v>
      </c>
      <c r="G260" s="16">
        <v>48</v>
      </c>
      <c r="H260" s="16">
        <v>48</v>
      </c>
      <c r="I260" s="16" t="s">
        <v>102</v>
      </c>
      <c r="J260" s="16">
        <v>4501689339</v>
      </c>
      <c r="K260" s="21">
        <v>48</v>
      </c>
      <c r="L260" s="19">
        <v>45916</v>
      </c>
      <c r="M260" s="19">
        <v>45908</v>
      </c>
      <c r="N260" s="19">
        <v>45908</v>
      </c>
      <c r="O260" s="16" t="s">
        <v>848</v>
      </c>
      <c r="P260" s="72">
        <v>10778.4</v>
      </c>
      <c r="Q260" s="92" t="s">
        <v>37</v>
      </c>
      <c r="R260" s="21" t="s">
        <v>849</v>
      </c>
      <c r="S260" s="16" t="s">
        <v>39</v>
      </c>
      <c r="T260" s="16">
        <v>1</v>
      </c>
      <c r="U260" s="16">
        <v>8.1</v>
      </c>
      <c r="V260" s="16" t="s">
        <v>101</v>
      </c>
      <c r="W260" s="24" t="s">
        <v>81</v>
      </c>
      <c r="X260" s="19">
        <v>45916</v>
      </c>
      <c r="AD260" s="17">
        <f t="shared" ca="1" si="4"/>
        <v>48</v>
      </c>
      <c r="AH260" s="17" t="s">
        <v>161</v>
      </c>
    </row>
    <row r="261" spans="1:34" x14ac:dyDescent="0.3">
      <c r="A261" s="16" t="s">
        <v>60</v>
      </c>
      <c r="B261" s="21">
        <v>41279310000353</v>
      </c>
      <c r="C261" s="16" t="s">
        <v>850</v>
      </c>
      <c r="D261" s="19">
        <v>45905</v>
      </c>
      <c r="E261" s="19">
        <v>45920</v>
      </c>
      <c r="F261" s="20">
        <v>57066.099999999991</v>
      </c>
      <c r="G261" s="16">
        <v>184</v>
      </c>
      <c r="I261" s="16" t="s">
        <v>102</v>
      </c>
      <c r="J261" s="21" t="s">
        <v>851</v>
      </c>
      <c r="K261" s="21">
        <v>175</v>
      </c>
      <c r="L261" s="19">
        <v>45918</v>
      </c>
      <c r="M261" s="19">
        <v>45908</v>
      </c>
      <c r="N261" s="19">
        <v>45908</v>
      </c>
      <c r="O261" s="16" t="s">
        <v>852</v>
      </c>
      <c r="P261" s="72">
        <v>53988.22</v>
      </c>
      <c r="Q261" s="20" t="s">
        <v>167</v>
      </c>
      <c r="R261" s="21">
        <v>39937610131670</v>
      </c>
      <c r="S261" s="16" t="s">
        <v>39</v>
      </c>
      <c r="T261" s="16">
        <v>2</v>
      </c>
      <c r="U261" s="16">
        <v>12.9</v>
      </c>
      <c r="V261" s="16" t="s">
        <v>101</v>
      </c>
      <c r="W261" s="24" t="s">
        <v>81</v>
      </c>
      <c r="X261" s="19">
        <v>45918</v>
      </c>
      <c r="AD261" s="17">
        <f t="shared" ca="1" si="4"/>
        <v>48</v>
      </c>
      <c r="AH261" s="17" t="s">
        <v>161</v>
      </c>
    </row>
    <row r="262" spans="1:34" x14ac:dyDescent="0.3">
      <c r="A262" s="16" t="s">
        <v>60</v>
      </c>
      <c r="B262" s="21">
        <v>43885110000299</v>
      </c>
      <c r="C262" s="16" t="s">
        <v>853</v>
      </c>
      <c r="D262" s="19">
        <v>45905</v>
      </c>
      <c r="E262" s="19">
        <v>45920</v>
      </c>
      <c r="F262" s="20">
        <v>109426.8</v>
      </c>
      <c r="G262" s="16">
        <v>510</v>
      </c>
      <c r="I262" s="16" t="s">
        <v>102</v>
      </c>
      <c r="J262" s="21" t="s">
        <v>854</v>
      </c>
      <c r="K262" s="21">
        <v>406</v>
      </c>
      <c r="L262" s="19">
        <v>45918</v>
      </c>
      <c r="M262" s="19">
        <v>45908</v>
      </c>
      <c r="N262" s="19">
        <v>45908</v>
      </c>
      <c r="O262" s="16" t="s">
        <v>855</v>
      </c>
      <c r="P262" s="72">
        <v>97352.53</v>
      </c>
      <c r="Q262" s="20" t="s">
        <v>167</v>
      </c>
      <c r="R262" s="21">
        <v>39937610131703</v>
      </c>
      <c r="S262" s="16" t="s">
        <v>39</v>
      </c>
      <c r="T262" s="16">
        <v>3</v>
      </c>
      <c r="U262" s="16">
        <v>20.25</v>
      </c>
      <c r="V262" s="16" t="s">
        <v>101</v>
      </c>
      <c r="W262" s="24" t="s">
        <v>81</v>
      </c>
      <c r="X262" s="19">
        <v>45918</v>
      </c>
      <c r="AD262" s="17">
        <f t="shared" ca="1" si="4"/>
        <v>48</v>
      </c>
      <c r="AH262" s="17" t="s">
        <v>161</v>
      </c>
    </row>
    <row r="263" spans="1:34" x14ac:dyDescent="0.3">
      <c r="A263" s="16" t="s">
        <v>52</v>
      </c>
      <c r="B263" s="21" t="s">
        <v>856</v>
      </c>
      <c r="C263" s="16" t="s">
        <v>275</v>
      </c>
      <c r="D263" s="19">
        <v>45905</v>
      </c>
      <c r="E263" s="19">
        <v>45929</v>
      </c>
      <c r="F263" s="42">
        <v>2294.6</v>
      </c>
      <c r="G263" s="16">
        <v>20</v>
      </c>
      <c r="P263" s="72"/>
      <c r="V263" s="16" t="s">
        <v>273</v>
      </c>
      <c r="AD263" s="17">
        <f t="shared" ca="1" si="4"/>
        <v>48</v>
      </c>
      <c r="AH263" s="17" t="s">
        <v>161</v>
      </c>
    </row>
    <row r="264" spans="1:34" x14ac:dyDescent="0.3">
      <c r="A264" s="16" t="s">
        <v>63</v>
      </c>
      <c r="B264" s="56">
        <v>5000437965</v>
      </c>
      <c r="C264" s="16" t="s">
        <v>786</v>
      </c>
      <c r="D264" s="19">
        <v>45905</v>
      </c>
      <c r="E264" s="19">
        <v>45935</v>
      </c>
      <c r="F264" s="20">
        <v>216796.79999999999</v>
      </c>
      <c r="G264" s="16">
        <v>885</v>
      </c>
      <c r="H264" s="16">
        <v>885</v>
      </c>
      <c r="I264" s="16" t="s">
        <v>102</v>
      </c>
      <c r="K264" s="21">
        <v>420</v>
      </c>
      <c r="L264" s="19">
        <v>45933</v>
      </c>
      <c r="M264" s="19">
        <v>45912</v>
      </c>
      <c r="N264" s="19">
        <v>45912</v>
      </c>
      <c r="O264" s="16" t="s">
        <v>857</v>
      </c>
      <c r="P264" s="72">
        <v>132911.17000000001</v>
      </c>
      <c r="Q264" s="20" t="s">
        <v>265</v>
      </c>
      <c r="R264" s="21">
        <v>100069552</v>
      </c>
      <c r="S264" s="16" t="s">
        <v>39</v>
      </c>
      <c r="T264" s="16">
        <v>5</v>
      </c>
      <c r="U264" s="16">
        <v>35.6</v>
      </c>
      <c r="V264" s="16" t="s">
        <v>101</v>
      </c>
      <c r="W264" s="24" t="s">
        <v>81</v>
      </c>
      <c r="X264" s="19">
        <v>45933</v>
      </c>
      <c r="AC264" s="19">
        <v>45908</v>
      </c>
      <c r="AD264" s="17">
        <f t="shared" ca="1" si="4"/>
        <v>48</v>
      </c>
      <c r="AH264" s="17" t="s">
        <v>161</v>
      </c>
    </row>
    <row r="265" spans="1:34" x14ac:dyDescent="0.3">
      <c r="A265" s="16" t="s">
        <v>63</v>
      </c>
      <c r="B265" s="56">
        <v>5000437968</v>
      </c>
      <c r="C265" s="40" t="s">
        <v>786</v>
      </c>
      <c r="D265" s="19">
        <v>45905</v>
      </c>
      <c r="E265" s="19">
        <v>45935</v>
      </c>
      <c r="F265" s="20">
        <v>292901.48</v>
      </c>
      <c r="G265" s="16">
        <v>930</v>
      </c>
      <c r="H265" s="16">
        <v>930</v>
      </c>
      <c r="I265" s="16" t="s">
        <v>102</v>
      </c>
      <c r="K265" s="21">
        <v>444</v>
      </c>
      <c r="L265" s="19">
        <v>45933</v>
      </c>
      <c r="M265" s="19">
        <v>45912</v>
      </c>
      <c r="N265" s="19">
        <v>45912</v>
      </c>
      <c r="O265" s="16" t="s">
        <v>858</v>
      </c>
      <c r="P265" s="72">
        <v>151717.12</v>
      </c>
      <c r="Q265" s="20" t="s">
        <v>265</v>
      </c>
      <c r="R265" s="21">
        <v>100069553</v>
      </c>
      <c r="S265" s="16" t="s">
        <v>39</v>
      </c>
      <c r="T265" s="16">
        <v>8</v>
      </c>
      <c r="U265" s="16">
        <v>51.6</v>
      </c>
      <c r="V265" s="16" t="s">
        <v>101</v>
      </c>
      <c r="W265" s="24" t="s">
        <v>81</v>
      </c>
      <c r="X265" s="19">
        <v>45933</v>
      </c>
      <c r="AC265" s="19">
        <v>45908</v>
      </c>
      <c r="AD265" s="17">
        <f t="shared" ca="1" si="4"/>
        <v>48</v>
      </c>
      <c r="AH265" s="17" t="s">
        <v>161</v>
      </c>
    </row>
    <row r="266" spans="1:34" x14ac:dyDescent="0.3">
      <c r="A266" s="16" t="s">
        <v>63</v>
      </c>
      <c r="B266" s="56">
        <v>5000437963</v>
      </c>
      <c r="C266" s="16" t="s">
        <v>786</v>
      </c>
      <c r="D266" s="19">
        <v>45905</v>
      </c>
      <c r="E266" s="19">
        <v>45935</v>
      </c>
      <c r="F266" s="20">
        <v>538400.97</v>
      </c>
      <c r="G266" s="16">
        <v>1354</v>
      </c>
      <c r="H266" s="16">
        <v>1354</v>
      </c>
      <c r="I266" s="16" t="s">
        <v>102</v>
      </c>
      <c r="K266" s="21">
        <v>1289</v>
      </c>
      <c r="L266" s="19">
        <v>45933</v>
      </c>
      <c r="M266" s="19">
        <v>45912</v>
      </c>
      <c r="N266" s="19">
        <v>45912</v>
      </c>
      <c r="O266" s="16" t="s">
        <v>859</v>
      </c>
      <c r="P266" s="72">
        <v>526098.1</v>
      </c>
      <c r="Q266" s="20" t="s">
        <v>265</v>
      </c>
      <c r="R266" s="21">
        <v>100069571</v>
      </c>
      <c r="S266" s="16" t="s">
        <v>39</v>
      </c>
      <c r="T266" s="16">
        <v>8</v>
      </c>
      <c r="U266" s="16">
        <v>31.9</v>
      </c>
      <c r="V266" s="16" t="s">
        <v>101</v>
      </c>
      <c r="W266" s="24" t="s">
        <v>81</v>
      </c>
      <c r="X266" s="19">
        <v>45933</v>
      </c>
      <c r="AC266" s="19">
        <v>45908</v>
      </c>
      <c r="AD266" s="17">
        <f t="shared" ca="1" si="4"/>
        <v>48</v>
      </c>
      <c r="AH266" s="17" t="s">
        <v>161</v>
      </c>
    </row>
    <row r="267" spans="1:34" x14ac:dyDescent="0.3">
      <c r="A267" s="16" t="s">
        <v>63</v>
      </c>
      <c r="B267" s="56">
        <v>5000437967</v>
      </c>
      <c r="C267" s="16" t="s">
        <v>786</v>
      </c>
      <c r="D267" s="19">
        <v>45905</v>
      </c>
      <c r="E267" s="19">
        <v>45935</v>
      </c>
      <c r="F267" s="20">
        <v>240569.17</v>
      </c>
      <c r="G267" s="16">
        <v>724</v>
      </c>
      <c r="H267" s="16">
        <v>724</v>
      </c>
      <c r="I267" s="16" t="s">
        <v>102</v>
      </c>
      <c r="K267" s="21">
        <v>579</v>
      </c>
      <c r="L267" s="19">
        <v>45925</v>
      </c>
      <c r="M267" s="19">
        <v>45912</v>
      </c>
      <c r="N267" s="19">
        <v>45912</v>
      </c>
      <c r="O267" s="16" t="s">
        <v>860</v>
      </c>
      <c r="P267" s="72">
        <v>192541.19</v>
      </c>
      <c r="Q267" s="20" t="s">
        <v>265</v>
      </c>
      <c r="R267" s="21">
        <v>100069570</v>
      </c>
      <c r="S267" s="16" t="s">
        <v>39</v>
      </c>
      <c r="T267" s="16">
        <v>9</v>
      </c>
      <c r="U267" s="16">
        <v>122.29</v>
      </c>
      <c r="V267" s="16" t="s">
        <v>101</v>
      </c>
      <c r="W267" s="24" t="s">
        <v>81</v>
      </c>
      <c r="X267" s="19">
        <v>45925</v>
      </c>
      <c r="AC267" s="19">
        <v>45908</v>
      </c>
      <c r="AD267" s="17">
        <f t="shared" ca="1" si="4"/>
        <v>48</v>
      </c>
      <c r="AH267" s="17" t="s">
        <v>161</v>
      </c>
    </row>
    <row r="268" spans="1:34" x14ac:dyDescent="0.3">
      <c r="A268" s="16" t="s">
        <v>63</v>
      </c>
      <c r="B268" s="21">
        <v>5000437964</v>
      </c>
      <c r="C268" s="16" t="s">
        <v>786</v>
      </c>
      <c r="D268" s="19">
        <v>45905</v>
      </c>
      <c r="E268" s="19">
        <v>45935</v>
      </c>
      <c r="F268" s="20">
        <v>288118.34999999998</v>
      </c>
      <c r="G268" s="16">
        <v>1150</v>
      </c>
      <c r="H268" s="16">
        <v>1150</v>
      </c>
      <c r="I268" s="16" t="s">
        <v>102</v>
      </c>
      <c r="K268" s="21">
        <v>953</v>
      </c>
      <c r="L268" s="19">
        <v>45925</v>
      </c>
      <c r="M268" s="19">
        <v>45912</v>
      </c>
      <c r="N268" s="19">
        <v>45912</v>
      </c>
      <c r="O268" s="16" t="s">
        <v>861</v>
      </c>
      <c r="P268" s="72">
        <v>234013.47</v>
      </c>
      <c r="Q268" s="20" t="s">
        <v>265</v>
      </c>
      <c r="R268" s="21">
        <v>100069560</v>
      </c>
      <c r="S268" s="16" t="s">
        <v>39</v>
      </c>
      <c r="T268" s="16">
        <v>11</v>
      </c>
      <c r="U268" s="16">
        <v>68.400000000000006</v>
      </c>
      <c r="V268" s="16" t="s">
        <v>101</v>
      </c>
      <c r="W268" s="24" t="s">
        <v>81</v>
      </c>
      <c r="X268" s="19">
        <v>45925</v>
      </c>
      <c r="AC268" s="19">
        <v>45908</v>
      </c>
      <c r="AD268" s="17">
        <f t="shared" ca="1" si="4"/>
        <v>48</v>
      </c>
      <c r="AH268" s="17" t="s">
        <v>161</v>
      </c>
    </row>
    <row r="269" spans="1:34" x14ac:dyDescent="0.3">
      <c r="A269" s="16" t="s">
        <v>63</v>
      </c>
      <c r="B269" s="21">
        <v>5000437969</v>
      </c>
      <c r="C269" s="16" t="s">
        <v>786</v>
      </c>
      <c r="D269" s="19">
        <v>45905</v>
      </c>
      <c r="E269" s="19">
        <v>45935</v>
      </c>
      <c r="F269" s="20">
        <v>166847.85999999999</v>
      </c>
      <c r="G269" s="16">
        <v>491</v>
      </c>
      <c r="H269" s="16">
        <v>491</v>
      </c>
      <c r="I269" s="16" t="s">
        <v>102</v>
      </c>
      <c r="K269" s="21">
        <v>389</v>
      </c>
      <c r="L269" s="19">
        <v>45925</v>
      </c>
      <c r="M269" s="19">
        <v>45912</v>
      </c>
      <c r="N269" s="19">
        <v>45912</v>
      </c>
      <c r="O269" s="16" t="s">
        <v>862</v>
      </c>
      <c r="P269" s="72">
        <v>121064.96000000001</v>
      </c>
      <c r="Q269" s="20" t="s">
        <v>265</v>
      </c>
      <c r="R269" s="21">
        <v>100069592</v>
      </c>
      <c r="S269" s="16" t="s">
        <v>39</v>
      </c>
      <c r="T269" s="16">
        <v>7</v>
      </c>
      <c r="U269" s="16">
        <v>28.7</v>
      </c>
      <c r="V269" s="16" t="s">
        <v>101</v>
      </c>
      <c r="W269" s="24" t="s">
        <v>81</v>
      </c>
      <c r="X269" s="19">
        <v>45925</v>
      </c>
      <c r="AC269" s="19">
        <v>45908</v>
      </c>
      <c r="AD269" s="17">
        <f t="shared" ca="1" si="4"/>
        <v>48</v>
      </c>
      <c r="AH269" s="17" t="s">
        <v>161</v>
      </c>
    </row>
    <row r="270" spans="1:34" x14ac:dyDescent="0.3">
      <c r="A270" s="16" t="s">
        <v>63</v>
      </c>
      <c r="B270" s="21">
        <v>5000437966</v>
      </c>
      <c r="C270" s="16" t="s">
        <v>786</v>
      </c>
      <c r="D270" s="19">
        <v>45905</v>
      </c>
      <c r="E270" s="19">
        <v>45935</v>
      </c>
      <c r="F270" s="20">
        <v>117353</v>
      </c>
      <c r="G270" s="16">
        <v>403</v>
      </c>
      <c r="H270" s="16">
        <v>403</v>
      </c>
      <c r="I270" s="16" t="s">
        <v>102</v>
      </c>
      <c r="K270" s="21">
        <v>129</v>
      </c>
      <c r="L270" s="19">
        <v>45925</v>
      </c>
      <c r="M270" s="19">
        <v>45912</v>
      </c>
      <c r="N270" s="19">
        <v>45912</v>
      </c>
      <c r="O270" s="16" t="s">
        <v>863</v>
      </c>
      <c r="P270" s="72">
        <v>36269.269999999997</v>
      </c>
      <c r="Q270" s="20" t="s">
        <v>265</v>
      </c>
      <c r="R270" s="21">
        <v>100069475</v>
      </c>
      <c r="S270" s="16" t="s">
        <v>39</v>
      </c>
      <c r="T270" s="16">
        <v>2</v>
      </c>
      <c r="U270" s="16">
        <v>24.48</v>
      </c>
      <c r="V270" s="16" t="s">
        <v>101</v>
      </c>
      <c r="W270" s="24" t="s">
        <v>81</v>
      </c>
      <c r="X270" s="19">
        <v>45925</v>
      </c>
      <c r="AC270" s="19">
        <v>45908</v>
      </c>
      <c r="AD270" s="17">
        <f t="shared" ca="1" si="4"/>
        <v>48</v>
      </c>
      <c r="AH270" s="17" t="s">
        <v>161</v>
      </c>
    </row>
    <row r="271" spans="1:34" x14ac:dyDescent="0.3">
      <c r="A271" s="16" t="s">
        <v>51</v>
      </c>
      <c r="B271" s="21">
        <v>4501688772</v>
      </c>
      <c r="C271" s="16" t="s">
        <v>864</v>
      </c>
      <c r="D271" s="19">
        <v>45905</v>
      </c>
      <c r="E271" s="19">
        <v>45915</v>
      </c>
      <c r="F271" s="20">
        <v>21556.799999999999</v>
      </c>
      <c r="G271" s="16">
        <v>96</v>
      </c>
      <c r="H271" s="16">
        <v>96</v>
      </c>
      <c r="I271" s="16" t="s">
        <v>102</v>
      </c>
      <c r="J271" s="21">
        <v>4501688772</v>
      </c>
      <c r="K271" s="21">
        <v>96</v>
      </c>
      <c r="L271" s="19">
        <v>45927</v>
      </c>
      <c r="M271" s="19">
        <v>45910</v>
      </c>
      <c r="N271" s="19">
        <v>45910</v>
      </c>
      <c r="O271" s="16" t="s">
        <v>865</v>
      </c>
      <c r="P271" s="72">
        <v>21556.799999999999</v>
      </c>
      <c r="Q271" s="20" t="s">
        <v>37</v>
      </c>
      <c r="R271" s="21" t="s">
        <v>866</v>
      </c>
      <c r="S271" s="16" t="s">
        <v>39</v>
      </c>
      <c r="T271" s="16">
        <v>1</v>
      </c>
      <c r="U271" s="16">
        <v>11.3</v>
      </c>
      <c r="V271" s="16" t="s">
        <v>101</v>
      </c>
      <c r="W271" s="16" t="s">
        <v>81</v>
      </c>
      <c r="X271" s="19">
        <v>45927</v>
      </c>
      <c r="AD271" s="17">
        <f t="shared" ca="1" si="4"/>
        <v>48</v>
      </c>
      <c r="AH271" s="17" t="s">
        <v>161</v>
      </c>
    </row>
    <row r="272" spans="1:34" x14ac:dyDescent="0.3">
      <c r="A272" s="16" t="s">
        <v>56</v>
      </c>
      <c r="B272" s="21" t="s">
        <v>867</v>
      </c>
      <c r="C272" s="16" t="s">
        <v>868</v>
      </c>
      <c r="D272" s="19">
        <v>45905.699652777781</v>
      </c>
      <c r="E272" s="19">
        <v>45937</v>
      </c>
      <c r="F272" s="20">
        <v>103603.2</v>
      </c>
      <c r="G272" s="16">
        <v>192</v>
      </c>
      <c r="H272" s="16">
        <v>192</v>
      </c>
      <c r="I272" s="16" t="s">
        <v>102</v>
      </c>
      <c r="K272" s="21">
        <v>123</v>
      </c>
      <c r="L272" s="19">
        <v>45922</v>
      </c>
      <c r="M272" s="19">
        <v>45909</v>
      </c>
      <c r="N272" s="19">
        <v>45909</v>
      </c>
      <c r="O272" s="16" t="s">
        <v>869</v>
      </c>
      <c r="P272" s="72">
        <v>54523.199999999997</v>
      </c>
      <c r="Q272" s="20" t="s">
        <v>265</v>
      </c>
      <c r="R272" s="21">
        <v>100069116</v>
      </c>
      <c r="S272" s="16" t="s">
        <v>39</v>
      </c>
      <c r="T272" s="16">
        <v>2</v>
      </c>
      <c r="U272" s="16">
        <v>18.600000000000001</v>
      </c>
      <c r="V272" s="16" t="s">
        <v>101</v>
      </c>
      <c r="W272" s="16" t="s">
        <v>81</v>
      </c>
      <c r="X272" s="19">
        <v>45922</v>
      </c>
      <c r="AD272" s="17">
        <f t="shared" ca="1" si="4"/>
        <v>48</v>
      </c>
      <c r="AH272" s="17" t="s">
        <v>161</v>
      </c>
    </row>
    <row r="273" spans="1:34" x14ac:dyDescent="0.3">
      <c r="A273" s="16" t="s">
        <v>56</v>
      </c>
      <c r="B273" s="21" t="s">
        <v>870</v>
      </c>
      <c r="C273" s="16" t="s">
        <v>728</v>
      </c>
      <c r="D273" s="19">
        <v>45905.983819444453</v>
      </c>
      <c r="E273" s="19">
        <v>45937</v>
      </c>
      <c r="F273" s="20">
        <v>117849.60000000001</v>
      </c>
      <c r="G273" s="16">
        <v>336</v>
      </c>
      <c r="H273" s="16">
        <v>336</v>
      </c>
      <c r="I273" s="16" t="s">
        <v>102</v>
      </c>
      <c r="K273" s="21">
        <v>312</v>
      </c>
      <c r="L273" s="19">
        <v>45922</v>
      </c>
      <c r="M273" s="19">
        <v>45909</v>
      </c>
      <c r="N273" s="19">
        <v>45909</v>
      </c>
      <c r="O273" s="16" t="s">
        <v>871</v>
      </c>
      <c r="P273" s="72">
        <v>99609.600000000006</v>
      </c>
      <c r="Q273" s="20" t="s">
        <v>265</v>
      </c>
      <c r="R273" s="21">
        <v>100069115</v>
      </c>
      <c r="S273" s="16" t="s">
        <v>39</v>
      </c>
      <c r="T273" s="16">
        <v>4</v>
      </c>
      <c r="U273" s="16">
        <v>14.9</v>
      </c>
      <c r="V273" s="16" t="s">
        <v>101</v>
      </c>
      <c r="W273" s="16" t="s">
        <v>81</v>
      </c>
      <c r="X273" s="19">
        <v>45922</v>
      </c>
      <c r="AD273" s="17">
        <f t="shared" ca="1" si="4"/>
        <v>48</v>
      </c>
      <c r="AH273" s="17" t="s">
        <v>161</v>
      </c>
    </row>
    <row r="274" spans="1:34" x14ac:dyDescent="0.3">
      <c r="A274" s="16" t="s">
        <v>56</v>
      </c>
      <c r="B274" s="21" t="s">
        <v>872</v>
      </c>
      <c r="C274" s="16" t="s">
        <v>728</v>
      </c>
      <c r="D274" s="19">
        <v>45905.985972222217</v>
      </c>
      <c r="E274" s="19">
        <v>45937</v>
      </c>
      <c r="F274" s="20">
        <v>27801.599999999999</v>
      </c>
      <c r="G274" s="16">
        <v>72</v>
      </c>
      <c r="H274" s="16">
        <v>72</v>
      </c>
      <c r="I274" s="16" t="s">
        <v>102</v>
      </c>
      <c r="K274" s="21">
        <v>72</v>
      </c>
      <c r="L274" s="19">
        <v>45922</v>
      </c>
      <c r="M274" s="19">
        <v>45909</v>
      </c>
      <c r="N274" s="19">
        <v>45909</v>
      </c>
      <c r="O274" s="16" t="s">
        <v>873</v>
      </c>
      <c r="P274" s="72">
        <v>27801.599999999999</v>
      </c>
      <c r="Q274" s="20" t="s">
        <v>265</v>
      </c>
      <c r="R274" s="21">
        <v>100069111</v>
      </c>
      <c r="S274" s="16" t="s">
        <v>39</v>
      </c>
      <c r="T274" s="16">
        <v>1</v>
      </c>
      <c r="U274" s="16">
        <v>3.6</v>
      </c>
      <c r="V274" s="16" t="s">
        <v>101</v>
      </c>
      <c r="W274" s="16" t="s">
        <v>81</v>
      </c>
      <c r="X274" s="19">
        <v>45922</v>
      </c>
      <c r="AD274" s="17">
        <f t="shared" ca="1" si="4"/>
        <v>48</v>
      </c>
      <c r="AH274" s="17" t="s">
        <v>161</v>
      </c>
    </row>
    <row r="275" spans="1:34" x14ac:dyDescent="0.3">
      <c r="A275" s="16" t="s">
        <v>52</v>
      </c>
      <c r="B275" s="21" t="s">
        <v>874</v>
      </c>
      <c r="C275" s="16" t="s">
        <v>697</v>
      </c>
      <c r="D275" s="19">
        <v>45906</v>
      </c>
      <c r="E275" s="19" t="s">
        <v>875</v>
      </c>
      <c r="F275" s="112">
        <v>3465</v>
      </c>
      <c r="G275" s="16">
        <v>6</v>
      </c>
      <c r="M275" s="16"/>
      <c r="P275" s="72"/>
      <c r="Q275" s="16"/>
      <c r="V275" s="16" t="s">
        <v>273</v>
      </c>
      <c r="W275" s="16" t="s">
        <v>122</v>
      </c>
      <c r="AD275" s="17">
        <f t="shared" ca="1" si="4"/>
        <v>47</v>
      </c>
      <c r="AE275" s="46">
        <v>0</v>
      </c>
      <c r="AF275" s="15" t="s">
        <v>160</v>
      </c>
      <c r="AH275" s="17" t="s">
        <v>161</v>
      </c>
    </row>
    <row r="276" spans="1:34" x14ac:dyDescent="0.3">
      <c r="A276" s="16" t="s">
        <v>59</v>
      </c>
      <c r="B276" s="21" t="s">
        <v>876</v>
      </c>
      <c r="C276" s="16" t="s">
        <v>700</v>
      </c>
      <c r="D276" s="19">
        <v>45906</v>
      </c>
      <c r="E276" s="19" t="s">
        <v>875</v>
      </c>
      <c r="F276" s="112">
        <v>3465</v>
      </c>
      <c r="G276" s="16">
        <v>6</v>
      </c>
      <c r="M276" s="16"/>
      <c r="P276" s="72"/>
      <c r="Q276" s="16"/>
      <c r="V276" s="16" t="s">
        <v>273</v>
      </c>
      <c r="W276" s="16" t="s">
        <v>122</v>
      </c>
      <c r="AD276" s="17">
        <f t="shared" ca="1" si="4"/>
        <v>47</v>
      </c>
      <c r="AE276" s="46">
        <v>0</v>
      </c>
      <c r="AF276" s="15" t="s">
        <v>160</v>
      </c>
      <c r="AH276" s="17" t="s">
        <v>161</v>
      </c>
    </row>
    <row r="277" spans="1:34" x14ac:dyDescent="0.3">
      <c r="A277" s="16" t="s">
        <v>59</v>
      </c>
      <c r="B277" s="21" t="s">
        <v>877</v>
      </c>
      <c r="C277" s="16" t="s">
        <v>708</v>
      </c>
      <c r="D277" s="19">
        <v>45906</v>
      </c>
      <c r="E277" s="19" t="s">
        <v>875</v>
      </c>
      <c r="F277" s="112">
        <v>3465</v>
      </c>
      <c r="G277" s="16">
        <v>6</v>
      </c>
      <c r="M277" s="16"/>
      <c r="P277" s="72"/>
      <c r="Q277" s="16"/>
      <c r="V277" s="16" t="s">
        <v>273</v>
      </c>
      <c r="W277" s="16" t="s">
        <v>122</v>
      </c>
      <c r="AD277" s="17">
        <f t="shared" ca="1" si="4"/>
        <v>47</v>
      </c>
      <c r="AE277" s="46">
        <v>0</v>
      </c>
      <c r="AF277" s="15" t="s">
        <v>160</v>
      </c>
      <c r="AH277" s="17" t="s">
        <v>161</v>
      </c>
    </row>
    <row r="278" spans="1:34" x14ac:dyDescent="0.3">
      <c r="A278" s="16" t="s">
        <v>66</v>
      </c>
      <c r="B278" s="21">
        <v>4987464</v>
      </c>
      <c r="C278" s="16" t="s">
        <v>878</v>
      </c>
      <c r="D278" s="19">
        <v>45906</v>
      </c>
      <c r="E278" s="19">
        <v>45917</v>
      </c>
      <c r="F278" s="20">
        <v>831405</v>
      </c>
      <c r="G278" s="44">
        <v>3134</v>
      </c>
      <c r="H278" s="44">
        <v>3134</v>
      </c>
      <c r="I278" s="16" t="s">
        <v>102</v>
      </c>
      <c r="J278" s="21">
        <v>4987464</v>
      </c>
      <c r="K278" s="21">
        <v>2960</v>
      </c>
      <c r="L278" s="19">
        <v>45917</v>
      </c>
      <c r="M278" s="19">
        <v>45909</v>
      </c>
      <c r="N278" s="19">
        <v>45909</v>
      </c>
      <c r="O278" s="16" t="s">
        <v>879</v>
      </c>
      <c r="P278" s="72">
        <v>781140.57</v>
      </c>
      <c r="Q278" s="20" t="s">
        <v>880</v>
      </c>
      <c r="S278" s="16" t="s">
        <v>39</v>
      </c>
      <c r="T278" s="16">
        <v>33</v>
      </c>
      <c r="U278" s="16">
        <v>123.13200000000001</v>
      </c>
      <c r="V278" s="16" t="s">
        <v>101</v>
      </c>
      <c r="W278" s="16" t="s">
        <v>81</v>
      </c>
      <c r="X278" s="19">
        <v>45917</v>
      </c>
      <c r="AD278" s="17">
        <f t="shared" ca="1" si="4"/>
        <v>47</v>
      </c>
      <c r="AH278" s="17" t="s">
        <v>161</v>
      </c>
    </row>
    <row r="279" spans="1:34" x14ac:dyDescent="0.3">
      <c r="A279" s="16" t="s">
        <v>66</v>
      </c>
      <c r="B279" s="21">
        <v>4987461</v>
      </c>
      <c r="C279" s="16" t="s">
        <v>881</v>
      </c>
      <c r="D279" s="19">
        <v>45906</v>
      </c>
      <c r="E279" s="19">
        <v>45917</v>
      </c>
      <c r="F279" s="20">
        <v>817522</v>
      </c>
      <c r="G279" s="44">
        <v>2905</v>
      </c>
      <c r="H279" s="44">
        <v>2905</v>
      </c>
      <c r="I279" s="16" t="s">
        <v>102</v>
      </c>
      <c r="J279" s="21">
        <v>4987461</v>
      </c>
      <c r="K279" s="21">
        <v>2628</v>
      </c>
      <c r="L279" s="19">
        <v>45917</v>
      </c>
      <c r="N279" s="19">
        <v>45909</v>
      </c>
      <c r="O279" s="16" t="s">
        <v>882</v>
      </c>
      <c r="P279" s="72">
        <v>768835.82</v>
      </c>
      <c r="Q279" s="20" t="s">
        <v>883</v>
      </c>
      <c r="S279" s="16" t="s">
        <v>39</v>
      </c>
      <c r="T279" s="16">
        <v>23</v>
      </c>
      <c r="U279" s="16">
        <v>140.65</v>
      </c>
      <c r="V279" s="16" t="s">
        <v>884</v>
      </c>
      <c r="X279" s="19"/>
      <c r="AD279" s="17">
        <f t="shared" ca="1" si="4"/>
        <v>47</v>
      </c>
      <c r="AH279" s="17" t="s">
        <v>161</v>
      </c>
    </row>
    <row r="280" spans="1:34" x14ac:dyDescent="0.3">
      <c r="A280" s="16" t="s">
        <v>66</v>
      </c>
      <c r="B280" s="21">
        <v>4987460</v>
      </c>
      <c r="C280" s="16" t="s">
        <v>885</v>
      </c>
      <c r="D280" s="19">
        <v>45906</v>
      </c>
      <c r="E280" s="19">
        <v>45916</v>
      </c>
      <c r="F280" s="20">
        <v>452046</v>
      </c>
      <c r="G280" s="44">
        <v>1399</v>
      </c>
      <c r="H280" s="44">
        <v>1399</v>
      </c>
      <c r="I280" s="16" t="s">
        <v>102</v>
      </c>
      <c r="J280" s="21">
        <v>4987460</v>
      </c>
      <c r="K280" s="21">
        <v>1302</v>
      </c>
      <c r="M280" s="19">
        <v>45911</v>
      </c>
      <c r="N280" s="19">
        <v>45909</v>
      </c>
      <c r="O280" s="16" t="s">
        <v>886</v>
      </c>
      <c r="P280" s="72">
        <v>431342.98</v>
      </c>
      <c r="Q280" s="20" t="s">
        <v>880</v>
      </c>
      <c r="S280" s="16" t="s">
        <v>39</v>
      </c>
      <c r="T280" s="16">
        <v>13</v>
      </c>
      <c r="U280" s="16">
        <v>70.05</v>
      </c>
      <c r="V280" s="16" t="s">
        <v>101</v>
      </c>
      <c r="W280" s="16" t="s">
        <v>81</v>
      </c>
      <c r="X280" s="19">
        <v>45911</v>
      </c>
      <c r="AD280" s="17">
        <f t="shared" ca="1" si="4"/>
        <v>47</v>
      </c>
      <c r="AH280" s="17" t="s">
        <v>161</v>
      </c>
    </row>
    <row r="281" spans="1:34" x14ac:dyDescent="0.3">
      <c r="A281" s="16" t="s">
        <v>66</v>
      </c>
      <c r="B281" s="21">
        <v>4987465</v>
      </c>
      <c r="C281" s="16" t="s">
        <v>885</v>
      </c>
      <c r="D281" s="19">
        <v>45906</v>
      </c>
      <c r="E281" s="19">
        <v>45917</v>
      </c>
      <c r="F281" s="20">
        <v>28973</v>
      </c>
      <c r="G281" s="16">
        <v>92</v>
      </c>
      <c r="H281" s="16">
        <v>92</v>
      </c>
      <c r="I281" s="16" t="s">
        <v>102</v>
      </c>
      <c r="J281" s="21">
        <v>4987465</v>
      </c>
      <c r="K281" s="21">
        <v>71</v>
      </c>
      <c r="M281" s="19">
        <v>45912</v>
      </c>
      <c r="N281" s="19">
        <v>45909</v>
      </c>
      <c r="O281" s="16" t="s">
        <v>887</v>
      </c>
      <c r="P281" s="72">
        <v>22470.01</v>
      </c>
      <c r="Q281" s="20" t="s">
        <v>880</v>
      </c>
      <c r="S281" s="16" t="s">
        <v>39</v>
      </c>
      <c r="T281" s="16">
        <v>1</v>
      </c>
      <c r="U281" s="16">
        <v>7.3</v>
      </c>
      <c r="V281" s="16" t="s">
        <v>101</v>
      </c>
      <c r="W281" s="16" t="s">
        <v>81</v>
      </c>
      <c r="X281" s="19">
        <v>45911</v>
      </c>
      <c r="AD281" s="17">
        <f t="shared" ca="1" si="4"/>
        <v>47</v>
      </c>
      <c r="AH281" s="17" t="s">
        <v>161</v>
      </c>
    </row>
    <row r="282" spans="1:34" x14ac:dyDescent="0.3">
      <c r="A282" s="16" t="s">
        <v>56</v>
      </c>
      <c r="B282" s="21" t="s">
        <v>888</v>
      </c>
      <c r="C282" s="16" t="s">
        <v>889</v>
      </c>
      <c r="D282" s="19">
        <v>45906.012650462973</v>
      </c>
      <c r="E282" s="19">
        <v>45937</v>
      </c>
      <c r="F282" s="20">
        <v>109584.24</v>
      </c>
      <c r="G282" s="16">
        <v>344</v>
      </c>
      <c r="H282" s="16">
        <v>344</v>
      </c>
      <c r="I282" s="16" t="s">
        <v>102</v>
      </c>
      <c r="K282" s="21">
        <v>332</v>
      </c>
      <c r="L282" s="19">
        <v>45922</v>
      </c>
      <c r="M282" s="19">
        <v>45909</v>
      </c>
      <c r="N282" s="19">
        <v>45909</v>
      </c>
      <c r="O282" s="16" t="s">
        <v>890</v>
      </c>
      <c r="P282" s="72">
        <v>105964.8</v>
      </c>
      <c r="Q282" s="20" t="s">
        <v>265</v>
      </c>
      <c r="R282" s="21">
        <v>100069129</v>
      </c>
      <c r="S282" s="16" t="s">
        <v>39</v>
      </c>
      <c r="T282" s="16">
        <v>5</v>
      </c>
      <c r="U282" s="16">
        <v>14.9</v>
      </c>
      <c r="V282" s="16" t="s">
        <v>101</v>
      </c>
      <c r="W282" s="16" t="s">
        <v>81</v>
      </c>
      <c r="X282" s="19">
        <v>45922</v>
      </c>
      <c r="AD282" s="17">
        <f t="shared" ca="1" si="4"/>
        <v>47</v>
      </c>
      <c r="AH282" s="17" t="s">
        <v>161</v>
      </c>
    </row>
    <row r="283" spans="1:34" x14ac:dyDescent="0.3">
      <c r="A283" s="16" t="s">
        <v>56</v>
      </c>
      <c r="B283" s="21" t="s">
        <v>891</v>
      </c>
      <c r="C283" s="16" t="s">
        <v>720</v>
      </c>
      <c r="D283" s="19">
        <v>45906.014108796298</v>
      </c>
      <c r="E283" s="19">
        <v>45932</v>
      </c>
      <c r="F283" s="20">
        <v>23850</v>
      </c>
      <c r="G283" s="16">
        <v>66</v>
      </c>
      <c r="H283" s="16">
        <v>66</v>
      </c>
      <c r="I283" s="16" t="s">
        <v>102</v>
      </c>
      <c r="K283" s="21">
        <v>66</v>
      </c>
      <c r="L283" s="19">
        <v>45922</v>
      </c>
      <c r="M283" s="19">
        <v>45909</v>
      </c>
      <c r="N283" s="19">
        <v>45909</v>
      </c>
      <c r="O283" s="16" t="s">
        <v>892</v>
      </c>
      <c r="P283" s="72">
        <v>26150.39</v>
      </c>
      <c r="Q283" s="20" t="s">
        <v>265</v>
      </c>
      <c r="R283" s="21">
        <v>100069113</v>
      </c>
      <c r="S283" s="16" t="s">
        <v>39</v>
      </c>
      <c r="T283" s="16">
        <v>1</v>
      </c>
      <c r="U283" s="16">
        <v>3.75</v>
      </c>
      <c r="V283" s="16" t="s">
        <v>101</v>
      </c>
      <c r="W283" s="16" t="s">
        <v>81</v>
      </c>
      <c r="X283" s="19">
        <v>45922</v>
      </c>
      <c r="AD283" s="17">
        <f t="shared" ca="1" si="4"/>
        <v>47</v>
      </c>
      <c r="AH283" s="17" t="s">
        <v>161</v>
      </c>
    </row>
    <row r="284" spans="1:34" x14ac:dyDescent="0.3">
      <c r="A284" s="16" t="s">
        <v>56</v>
      </c>
      <c r="B284" s="21" t="s">
        <v>893</v>
      </c>
      <c r="C284" s="16" t="s">
        <v>731</v>
      </c>
      <c r="D284" s="19">
        <v>45906.015775462962</v>
      </c>
      <c r="E284" s="19">
        <v>45937</v>
      </c>
      <c r="F284" s="20">
        <v>82153.2</v>
      </c>
      <c r="G284" s="16">
        <v>222</v>
      </c>
      <c r="H284" s="16">
        <v>222</v>
      </c>
      <c r="I284" s="16" t="s">
        <v>102</v>
      </c>
      <c r="K284" s="21">
        <v>222</v>
      </c>
      <c r="L284" s="19">
        <v>45927</v>
      </c>
      <c r="M284" s="19">
        <v>45909</v>
      </c>
      <c r="N284" s="19">
        <v>45909</v>
      </c>
      <c r="O284" s="16" t="s">
        <v>894</v>
      </c>
      <c r="P284" s="72">
        <v>86563.19</v>
      </c>
      <c r="Q284" s="20" t="s">
        <v>265</v>
      </c>
      <c r="R284" s="21">
        <v>100069117</v>
      </c>
      <c r="S284" s="16" t="s">
        <v>39</v>
      </c>
      <c r="T284" s="16">
        <v>2</v>
      </c>
      <c r="U284" s="16">
        <v>14.35</v>
      </c>
      <c r="V284" s="16" t="s">
        <v>101</v>
      </c>
      <c r="W284" s="16" t="s">
        <v>81</v>
      </c>
      <c r="X284" s="19">
        <v>45927</v>
      </c>
      <c r="AD284" s="17">
        <f t="shared" ca="1" si="4"/>
        <v>47</v>
      </c>
      <c r="AH284" s="17" t="s">
        <v>161</v>
      </c>
    </row>
    <row r="285" spans="1:34" x14ac:dyDescent="0.3">
      <c r="A285" s="16" t="s">
        <v>56</v>
      </c>
      <c r="B285" s="21" t="s">
        <v>895</v>
      </c>
      <c r="C285" s="16" t="s">
        <v>44</v>
      </c>
      <c r="D285" s="19">
        <v>45906.018541666657</v>
      </c>
      <c r="E285" s="19">
        <v>45937</v>
      </c>
      <c r="F285" s="20">
        <v>25161.599999999999</v>
      </c>
      <c r="G285" s="16">
        <v>80</v>
      </c>
      <c r="H285" s="16">
        <v>80</v>
      </c>
      <c r="I285" s="16" t="s">
        <v>102</v>
      </c>
      <c r="K285" s="21">
        <v>80</v>
      </c>
      <c r="L285" s="19">
        <v>45922</v>
      </c>
      <c r="M285" s="19">
        <v>45909</v>
      </c>
      <c r="N285" s="19">
        <v>45909</v>
      </c>
      <c r="O285" s="16" t="s">
        <v>896</v>
      </c>
      <c r="P285" s="72">
        <v>26841.599999999999</v>
      </c>
      <c r="Q285" s="20" t="s">
        <v>265</v>
      </c>
      <c r="R285" s="21">
        <v>100069114</v>
      </c>
      <c r="S285" s="16" t="s">
        <v>39</v>
      </c>
      <c r="T285" s="16">
        <v>1</v>
      </c>
      <c r="U285" s="16">
        <v>3.95</v>
      </c>
      <c r="V285" s="16" t="s">
        <v>101</v>
      </c>
      <c r="W285" s="16" t="s">
        <v>81</v>
      </c>
      <c r="X285" s="19">
        <v>45923</v>
      </c>
      <c r="AD285" s="17">
        <f t="shared" ca="1" si="4"/>
        <v>47</v>
      </c>
      <c r="AH285" s="17" t="s">
        <v>161</v>
      </c>
    </row>
    <row r="286" spans="1:34" x14ac:dyDescent="0.3">
      <c r="A286" s="16" t="s">
        <v>56</v>
      </c>
      <c r="B286" s="21" t="s">
        <v>897</v>
      </c>
      <c r="C286" s="16" t="s">
        <v>717</v>
      </c>
      <c r="D286" s="19">
        <v>45906.103125000001</v>
      </c>
      <c r="E286" s="19">
        <v>45938</v>
      </c>
      <c r="F286" s="20">
        <v>49795.199999999997</v>
      </c>
      <c r="G286" s="16">
        <v>132</v>
      </c>
      <c r="H286" s="16">
        <v>132</v>
      </c>
      <c r="I286" s="16" t="s">
        <v>102</v>
      </c>
      <c r="K286" s="21">
        <v>84</v>
      </c>
      <c r="L286" s="19">
        <v>45936</v>
      </c>
      <c r="M286" s="19">
        <v>45909</v>
      </c>
      <c r="N286" s="19">
        <v>45909</v>
      </c>
      <c r="O286" s="16" t="s">
        <v>898</v>
      </c>
      <c r="P286" s="72">
        <v>42153.599999999999</v>
      </c>
      <c r="Q286" s="20" t="s">
        <v>265</v>
      </c>
      <c r="R286" s="21">
        <v>100069112</v>
      </c>
      <c r="S286" s="16" t="s">
        <v>39</v>
      </c>
      <c r="T286" s="16">
        <v>3</v>
      </c>
      <c r="U286" s="16">
        <v>11.2</v>
      </c>
      <c r="V286" s="16" t="s">
        <v>101</v>
      </c>
      <c r="W286" s="16" t="s">
        <v>81</v>
      </c>
      <c r="X286" s="19">
        <v>45936</v>
      </c>
      <c r="AD286" s="17">
        <f t="shared" ca="1" si="4"/>
        <v>47</v>
      </c>
      <c r="AH286" s="17" t="s">
        <v>161</v>
      </c>
    </row>
    <row r="287" spans="1:34" x14ac:dyDescent="0.3">
      <c r="A287" s="16" t="s">
        <v>51</v>
      </c>
      <c r="B287" s="21">
        <v>4501640870</v>
      </c>
      <c r="C287" s="16" t="s">
        <v>899</v>
      </c>
      <c r="D287" s="19">
        <v>45907</v>
      </c>
      <c r="E287" s="19">
        <v>45921</v>
      </c>
      <c r="F287" s="20">
        <v>48546.01</v>
      </c>
      <c r="G287" s="16">
        <v>156</v>
      </c>
      <c r="H287" s="16">
        <v>156</v>
      </c>
      <c r="I287" s="16" t="s">
        <v>102</v>
      </c>
      <c r="J287" s="21">
        <v>4501640870</v>
      </c>
      <c r="K287" s="21">
        <v>144</v>
      </c>
      <c r="L287" s="19">
        <v>45923</v>
      </c>
      <c r="M287" s="19">
        <v>45913</v>
      </c>
      <c r="N287" s="19">
        <v>45913</v>
      </c>
      <c r="O287" s="16" t="s">
        <v>900</v>
      </c>
      <c r="P287" s="72">
        <v>42066</v>
      </c>
      <c r="Q287" s="20" t="s">
        <v>37</v>
      </c>
      <c r="R287" s="21" t="s">
        <v>901</v>
      </c>
      <c r="S287" s="16" t="s">
        <v>39</v>
      </c>
      <c r="T287" s="16">
        <v>3</v>
      </c>
      <c r="U287" s="16">
        <v>24.85</v>
      </c>
      <c r="V287" s="16" t="s">
        <v>101</v>
      </c>
      <c r="W287" s="24" t="s">
        <v>81</v>
      </c>
      <c r="X287" s="19">
        <v>45923</v>
      </c>
      <c r="AD287" s="17">
        <f t="shared" ca="1" si="4"/>
        <v>46</v>
      </c>
      <c r="AH287" s="17" t="s">
        <v>161</v>
      </c>
    </row>
    <row r="288" spans="1:34" x14ac:dyDescent="0.3">
      <c r="A288" s="16" t="s">
        <v>42</v>
      </c>
      <c r="B288" s="21" t="s">
        <v>902</v>
      </c>
      <c r="C288" s="16" t="s">
        <v>903</v>
      </c>
      <c r="D288" s="19">
        <v>45908</v>
      </c>
      <c r="E288" s="19">
        <v>45923</v>
      </c>
      <c r="F288" s="20">
        <v>25578</v>
      </c>
      <c r="G288" s="16">
        <v>72</v>
      </c>
      <c r="H288" s="16">
        <v>72</v>
      </c>
      <c r="I288" s="16" t="s">
        <v>102</v>
      </c>
      <c r="K288" s="21">
        <v>72</v>
      </c>
      <c r="L288" s="19">
        <v>45919</v>
      </c>
      <c r="M288" s="19">
        <v>45911</v>
      </c>
      <c r="N288" s="19">
        <v>45910</v>
      </c>
      <c r="O288" s="16" t="s">
        <v>904</v>
      </c>
      <c r="P288" s="72">
        <v>25578.19</v>
      </c>
      <c r="Q288" s="20" t="s">
        <v>265</v>
      </c>
      <c r="R288" s="21">
        <v>100069299</v>
      </c>
      <c r="S288" s="16" t="s">
        <v>39</v>
      </c>
      <c r="T288" s="16">
        <v>1</v>
      </c>
      <c r="U288" s="16">
        <v>3.3</v>
      </c>
      <c r="V288" s="16" t="s">
        <v>101</v>
      </c>
      <c r="W288" s="24" t="s">
        <v>86</v>
      </c>
      <c r="AA288" s="16" t="str">
        <f>_xlfn.XLOOKUP(R288,'[1]RENEE Appoinment'!$B:$B,'[1]RENEE Appoinment'!$D:$D)</f>
        <v>HEAVY RAINFALL</v>
      </c>
      <c r="AD288" s="17">
        <f t="shared" ca="1" si="4"/>
        <v>45</v>
      </c>
      <c r="AH288" s="17" t="s">
        <v>161</v>
      </c>
    </row>
    <row r="289" spans="1:34" x14ac:dyDescent="0.3">
      <c r="A289" s="16" t="s">
        <v>42</v>
      </c>
      <c r="B289" s="21" t="s">
        <v>905</v>
      </c>
      <c r="C289" s="16" t="s">
        <v>667</v>
      </c>
      <c r="D289" s="19">
        <v>45908</v>
      </c>
      <c r="E289" s="19">
        <v>45911</v>
      </c>
      <c r="F289" s="20">
        <v>3042.89</v>
      </c>
      <c r="G289" s="16">
        <v>8</v>
      </c>
      <c r="L289" s="21"/>
      <c r="M289" s="21"/>
      <c r="N289" s="21"/>
      <c r="O289" s="21"/>
      <c r="P289" s="80"/>
      <c r="Q289" s="21"/>
      <c r="S289" s="21"/>
      <c r="T289" s="21"/>
      <c r="U289" s="21"/>
      <c r="V289" s="16" t="s">
        <v>273</v>
      </c>
      <c r="AD289" s="17">
        <f t="shared" ca="1" si="4"/>
        <v>45</v>
      </c>
      <c r="AH289" s="17" t="s">
        <v>668</v>
      </c>
    </row>
    <row r="290" spans="1:34" x14ac:dyDescent="0.3">
      <c r="A290" s="16" t="s">
        <v>66</v>
      </c>
      <c r="B290" s="21">
        <v>4995257</v>
      </c>
      <c r="C290" s="16" t="s">
        <v>885</v>
      </c>
      <c r="D290" s="19">
        <v>45908</v>
      </c>
      <c r="E290" s="19">
        <v>45911</v>
      </c>
      <c r="F290" s="20">
        <v>52740</v>
      </c>
      <c r="G290" s="16">
        <v>210</v>
      </c>
      <c r="H290" s="16">
        <v>210</v>
      </c>
      <c r="I290" s="16" t="s">
        <v>102</v>
      </c>
      <c r="J290" s="21">
        <v>4995257</v>
      </c>
      <c r="K290" s="21">
        <v>195</v>
      </c>
      <c r="M290" s="19">
        <v>45911</v>
      </c>
      <c r="N290" s="19">
        <v>45909</v>
      </c>
      <c r="O290" s="16" t="s">
        <v>906</v>
      </c>
      <c r="P290" s="72">
        <v>51483.02</v>
      </c>
      <c r="Q290" s="20" t="s">
        <v>880</v>
      </c>
      <c r="S290" s="16" t="s">
        <v>39</v>
      </c>
      <c r="T290" s="16">
        <v>2</v>
      </c>
      <c r="U290" s="16">
        <v>10.7</v>
      </c>
      <c r="V290" s="16" t="s">
        <v>101</v>
      </c>
      <c r="W290" s="16" t="s">
        <v>81</v>
      </c>
      <c r="X290" s="19">
        <v>45911</v>
      </c>
      <c r="AD290" s="17">
        <f t="shared" ca="1" si="4"/>
        <v>45</v>
      </c>
      <c r="AH290" s="17" t="s">
        <v>668</v>
      </c>
    </row>
    <row r="291" spans="1:34" x14ac:dyDescent="0.3">
      <c r="A291" s="16" t="s">
        <v>60</v>
      </c>
      <c r="B291" s="21">
        <v>2737810052208</v>
      </c>
      <c r="C291" s="16" t="s">
        <v>164</v>
      </c>
      <c r="D291" s="19">
        <v>45908</v>
      </c>
      <c r="E291" s="19">
        <v>45923</v>
      </c>
      <c r="F291" s="20">
        <v>587079.49999999988</v>
      </c>
      <c r="G291" s="16">
        <v>2232</v>
      </c>
      <c r="I291" s="16" t="s">
        <v>102</v>
      </c>
      <c r="J291" s="21" t="s">
        <v>907</v>
      </c>
      <c r="K291" s="21">
        <v>1323</v>
      </c>
      <c r="L291" s="19">
        <v>45923</v>
      </c>
      <c r="M291" s="19">
        <v>45911</v>
      </c>
      <c r="N291" s="19">
        <v>45910</v>
      </c>
      <c r="O291" s="16" t="s">
        <v>908</v>
      </c>
      <c r="P291" s="115">
        <v>382654.33</v>
      </c>
      <c r="Q291" s="20" t="s">
        <v>167</v>
      </c>
      <c r="R291" s="21">
        <v>39937610145110</v>
      </c>
      <c r="S291" s="16" t="s">
        <v>39</v>
      </c>
      <c r="T291" s="16">
        <v>9</v>
      </c>
      <c r="U291" s="16">
        <v>70</v>
      </c>
      <c r="V291" s="16" t="s">
        <v>101</v>
      </c>
      <c r="W291" s="24" t="s">
        <v>86</v>
      </c>
      <c r="AA291" s="16" t="s">
        <v>909</v>
      </c>
      <c r="AD291" s="17">
        <f t="shared" ca="1" si="4"/>
        <v>45</v>
      </c>
      <c r="AH291" s="17" t="s">
        <v>668</v>
      </c>
    </row>
    <row r="292" spans="1:34" x14ac:dyDescent="0.3">
      <c r="A292" s="16" t="s">
        <v>60</v>
      </c>
      <c r="B292" s="21">
        <v>1881410113172</v>
      </c>
      <c r="C292" s="16" t="s">
        <v>168</v>
      </c>
      <c r="D292" s="19">
        <v>45908</v>
      </c>
      <c r="E292" s="19">
        <v>45923</v>
      </c>
      <c r="F292" s="20">
        <v>351913.8</v>
      </c>
      <c r="G292" s="16">
        <v>1395</v>
      </c>
      <c r="I292" s="16" t="s">
        <v>102</v>
      </c>
      <c r="J292" s="21" t="s">
        <v>910</v>
      </c>
      <c r="K292" s="21">
        <v>562</v>
      </c>
      <c r="L292" s="19">
        <v>45924</v>
      </c>
      <c r="M292" s="19">
        <v>45911</v>
      </c>
      <c r="N292" s="19">
        <v>45910</v>
      </c>
      <c r="O292" s="16" t="s">
        <v>911</v>
      </c>
      <c r="P292" s="72">
        <v>148875.29999999999</v>
      </c>
      <c r="Q292" s="20" t="s">
        <v>167</v>
      </c>
      <c r="R292" s="21">
        <v>39937610145375</v>
      </c>
      <c r="S292" s="16" t="s">
        <v>39</v>
      </c>
      <c r="T292" s="16">
        <v>5</v>
      </c>
      <c r="U292" s="16">
        <v>34.700000000000003</v>
      </c>
      <c r="V292" s="16" t="s">
        <v>101</v>
      </c>
      <c r="W292" s="24" t="s">
        <v>81</v>
      </c>
      <c r="X292" s="19">
        <v>45924</v>
      </c>
      <c r="AD292" s="17">
        <f t="shared" ca="1" si="4"/>
        <v>45</v>
      </c>
      <c r="AH292" s="17" t="s">
        <v>668</v>
      </c>
    </row>
    <row r="293" spans="1:34" x14ac:dyDescent="0.3">
      <c r="A293" s="16" t="s">
        <v>60</v>
      </c>
      <c r="B293" s="21">
        <v>2296110136315</v>
      </c>
      <c r="C293" s="16" t="s">
        <v>171</v>
      </c>
      <c r="D293" s="19">
        <v>45908</v>
      </c>
      <c r="E293" s="19">
        <v>45923</v>
      </c>
      <c r="F293" s="20">
        <v>863538.90000000014</v>
      </c>
      <c r="G293" s="16">
        <v>3679</v>
      </c>
      <c r="I293" s="16" t="s">
        <v>102</v>
      </c>
      <c r="J293" s="21" t="s">
        <v>912</v>
      </c>
      <c r="K293" s="21">
        <v>1496</v>
      </c>
      <c r="L293" s="19">
        <v>45920</v>
      </c>
      <c r="M293" s="19">
        <v>45911</v>
      </c>
      <c r="N293" s="19">
        <v>45910</v>
      </c>
      <c r="O293" s="16" t="s">
        <v>913</v>
      </c>
      <c r="P293" s="72">
        <v>419881.04</v>
      </c>
      <c r="Q293" s="20" t="s">
        <v>167</v>
      </c>
      <c r="R293" s="21">
        <v>39937610146042</v>
      </c>
      <c r="S293" s="16" t="s">
        <v>39</v>
      </c>
      <c r="T293" s="16">
        <v>13</v>
      </c>
      <c r="U293" s="16">
        <v>82.6</v>
      </c>
      <c r="V293" s="16" t="s">
        <v>101</v>
      </c>
      <c r="W293" s="24" t="s">
        <v>81</v>
      </c>
      <c r="X293" s="19">
        <v>45920</v>
      </c>
      <c r="AD293" s="17">
        <f t="shared" ca="1" si="4"/>
        <v>45</v>
      </c>
      <c r="AH293" s="17" t="s">
        <v>668</v>
      </c>
    </row>
    <row r="294" spans="1:34" x14ac:dyDescent="0.3">
      <c r="A294" s="16" t="s">
        <v>60</v>
      </c>
      <c r="B294" s="21">
        <v>27578010008848</v>
      </c>
      <c r="C294" s="16" t="s">
        <v>176</v>
      </c>
      <c r="D294" s="19">
        <v>45908</v>
      </c>
      <c r="E294" s="19">
        <v>45923</v>
      </c>
      <c r="F294" s="20">
        <v>156129.4</v>
      </c>
      <c r="G294" s="16">
        <v>544</v>
      </c>
      <c r="I294" s="16" t="s">
        <v>102</v>
      </c>
      <c r="J294" s="21" t="s">
        <v>914</v>
      </c>
      <c r="K294" s="21">
        <v>325</v>
      </c>
      <c r="L294" s="19">
        <v>45922</v>
      </c>
      <c r="M294" s="19">
        <v>45911</v>
      </c>
      <c r="N294" s="19">
        <v>45910</v>
      </c>
      <c r="O294" s="16" t="s">
        <v>915</v>
      </c>
      <c r="P294" s="72">
        <v>100898.73</v>
      </c>
      <c r="Q294" s="20" t="s">
        <v>167</v>
      </c>
      <c r="R294" s="21">
        <v>39937610145246</v>
      </c>
      <c r="S294" s="16" t="s">
        <v>39</v>
      </c>
      <c r="T294" s="16">
        <v>3</v>
      </c>
      <c r="U294" s="16">
        <v>21.05</v>
      </c>
      <c r="V294" s="16" t="s">
        <v>101</v>
      </c>
      <c r="W294" s="24" t="s">
        <v>81</v>
      </c>
      <c r="X294" s="19">
        <v>45922</v>
      </c>
      <c r="AD294" s="17">
        <f t="shared" ca="1" si="4"/>
        <v>45</v>
      </c>
      <c r="AH294" s="17" t="s">
        <v>668</v>
      </c>
    </row>
    <row r="295" spans="1:34" x14ac:dyDescent="0.3">
      <c r="A295" s="16" t="s">
        <v>60</v>
      </c>
      <c r="B295" s="21">
        <v>5407410012295</v>
      </c>
      <c r="C295" s="16" t="s">
        <v>179</v>
      </c>
      <c r="D295" s="19">
        <v>45908</v>
      </c>
      <c r="E295" s="19">
        <v>45923</v>
      </c>
      <c r="F295" s="20">
        <v>123158</v>
      </c>
      <c r="G295" s="16">
        <v>526</v>
      </c>
      <c r="I295" s="16" t="s">
        <v>102</v>
      </c>
      <c r="J295" s="90" t="s">
        <v>916</v>
      </c>
      <c r="K295" s="21">
        <v>330</v>
      </c>
      <c r="L295" s="19">
        <v>45923</v>
      </c>
      <c r="M295" s="19">
        <v>45911</v>
      </c>
      <c r="N295" s="19">
        <v>45910</v>
      </c>
      <c r="O295" s="16" t="s">
        <v>917</v>
      </c>
      <c r="P295" s="72">
        <v>93583.01</v>
      </c>
      <c r="Q295" s="20" t="s">
        <v>167</v>
      </c>
      <c r="R295" s="21">
        <v>39937610147011</v>
      </c>
      <c r="S295" s="16" t="s">
        <v>39</v>
      </c>
      <c r="T295" s="16">
        <v>2</v>
      </c>
      <c r="U295" s="16">
        <v>22.9</v>
      </c>
      <c r="V295" s="16" t="s">
        <v>101</v>
      </c>
      <c r="W295" s="24" t="s">
        <v>81</v>
      </c>
      <c r="X295" s="19">
        <v>45923</v>
      </c>
      <c r="AD295" s="17">
        <f t="shared" ca="1" si="4"/>
        <v>45</v>
      </c>
      <c r="AH295" s="17" t="s">
        <v>668</v>
      </c>
    </row>
    <row r="296" spans="1:34" x14ac:dyDescent="0.3">
      <c r="A296" s="16" t="s">
        <v>60</v>
      </c>
      <c r="B296" s="21">
        <v>8524810037464</v>
      </c>
      <c r="C296" s="16" t="s">
        <v>182</v>
      </c>
      <c r="D296" s="19">
        <v>45908</v>
      </c>
      <c r="E296" s="19">
        <v>45923</v>
      </c>
      <c r="F296" s="20">
        <v>363995.1</v>
      </c>
      <c r="G296" s="16">
        <v>1429</v>
      </c>
      <c r="I296" s="16" t="s">
        <v>102</v>
      </c>
      <c r="J296" s="21" t="s">
        <v>918</v>
      </c>
      <c r="K296" s="21">
        <v>521</v>
      </c>
      <c r="L296" s="19">
        <v>45922</v>
      </c>
      <c r="M296" s="19">
        <v>45911</v>
      </c>
      <c r="N296" s="19">
        <v>45910</v>
      </c>
      <c r="O296" s="16" t="s">
        <v>919</v>
      </c>
      <c r="P296" s="72">
        <v>178770.18</v>
      </c>
      <c r="Q296" s="20" t="s">
        <v>167</v>
      </c>
      <c r="R296" s="21">
        <v>39937610142192</v>
      </c>
      <c r="S296" s="16" t="s">
        <v>39</v>
      </c>
      <c r="T296" s="16">
        <v>5</v>
      </c>
      <c r="U296" s="16">
        <v>31.8</v>
      </c>
      <c r="V296" s="16" t="s">
        <v>101</v>
      </c>
      <c r="W296" s="24" t="s">
        <v>81</v>
      </c>
      <c r="X296" s="19">
        <v>45922</v>
      </c>
      <c r="AD296" s="17">
        <f t="shared" ca="1" si="4"/>
        <v>45</v>
      </c>
      <c r="AH296" s="17" t="s">
        <v>668</v>
      </c>
    </row>
    <row r="297" spans="1:34" x14ac:dyDescent="0.3">
      <c r="A297" s="16" t="s">
        <v>60</v>
      </c>
      <c r="B297" s="21">
        <v>2883710029280</v>
      </c>
      <c r="C297" s="16" t="s">
        <v>185</v>
      </c>
      <c r="D297" s="19">
        <v>45908</v>
      </c>
      <c r="E297" s="19">
        <v>45923</v>
      </c>
      <c r="F297" s="20">
        <v>79012.500000000015</v>
      </c>
      <c r="G297" s="16">
        <v>306</v>
      </c>
      <c r="I297" s="16" t="s">
        <v>102</v>
      </c>
      <c r="J297" s="21" t="s">
        <v>920</v>
      </c>
      <c r="K297" s="21">
        <v>139</v>
      </c>
      <c r="L297" s="19">
        <v>45923</v>
      </c>
      <c r="M297" s="19">
        <v>45910</v>
      </c>
      <c r="N297" s="19">
        <v>45910</v>
      </c>
      <c r="O297" s="16" t="s">
        <v>921</v>
      </c>
      <c r="P297" s="115">
        <v>46427.49</v>
      </c>
      <c r="Q297" s="20" t="s">
        <v>167</v>
      </c>
      <c r="R297" s="21">
        <v>39937610141993</v>
      </c>
      <c r="S297" s="16" t="s">
        <v>39</v>
      </c>
      <c r="T297" s="16">
        <v>2</v>
      </c>
      <c r="U297" s="16">
        <v>7.9</v>
      </c>
      <c r="V297" s="16" t="s">
        <v>101</v>
      </c>
      <c r="W297" s="24" t="s">
        <v>86</v>
      </c>
      <c r="AA297" s="16" t="s">
        <v>175</v>
      </c>
      <c r="AD297" s="17">
        <f t="shared" ca="1" si="4"/>
        <v>45</v>
      </c>
      <c r="AH297" s="17" t="s">
        <v>668</v>
      </c>
    </row>
    <row r="298" spans="1:34" x14ac:dyDescent="0.3">
      <c r="A298" s="16" t="s">
        <v>60</v>
      </c>
      <c r="B298" s="21">
        <v>2575910033853</v>
      </c>
      <c r="C298" s="16" t="s">
        <v>188</v>
      </c>
      <c r="D298" s="19">
        <v>45908</v>
      </c>
      <c r="E298" s="19">
        <v>45923</v>
      </c>
      <c r="F298" s="20">
        <v>766133.2</v>
      </c>
      <c r="G298" s="16">
        <v>3286</v>
      </c>
      <c r="I298" s="16" t="s">
        <v>679</v>
      </c>
      <c r="J298" s="21" t="s">
        <v>922</v>
      </c>
      <c r="K298" s="21">
        <v>1521</v>
      </c>
      <c r="L298" s="19">
        <v>45920</v>
      </c>
      <c r="M298" s="19">
        <v>45910</v>
      </c>
      <c r="N298" s="19">
        <v>45910</v>
      </c>
      <c r="O298" s="16" t="s">
        <v>923</v>
      </c>
      <c r="P298" s="72">
        <v>412369.32</v>
      </c>
      <c r="Q298" s="20" t="s">
        <v>167</v>
      </c>
      <c r="R298" s="21">
        <v>39937610142656</v>
      </c>
      <c r="S298" s="16" t="s">
        <v>39</v>
      </c>
      <c r="T298" s="16">
        <v>11</v>
      </c>
      <c r="U298" s="16">
        <v>96.35</v>
      </c>
      <c r="V298" s="16" t="s">
        <v>101</v>
      </c>
      <c r="W298" s="24" t="s">
        <v>81</v>
      </c>
      <c r="X298" s="19">
        <v>45920</v>
      </c>
      <c r="AD298" s="17">
        <f t="shared" ca="1" si="4"/>
        <v>45</v>
      </c>
      <c r="AH298" s="17" t="s">
        <v>668</v>
      </c>
    </row>
    <row r="299" spans="1:34" x14ac:dyDescent="0.3">
      <c r="A299" s="16" t="s">
        <v>60</v>
      </c>
      <c r="B299" s="21">
        <v>2172810012007</v>
      </c>
      <c r="C299" s="16" t="s">
        <v>499</v>
      </c>
      <c r="D299" s="19">
        <v>45908</v>
      </c>
      <c r="E299" s="19">
        <v>45923</v>
      </c>
      <c r="F299" s="20">
        <v>53550</v>
      </c>
      <c r="G299" s="16">
        <v>102</v>
      </c>
      <c r="I299" s="16" t="s">
        <v>679</v>
      </c>
      <c r="J299" s="21" t="s">
        <v>924</v>
      </c>
      <c r="K299" s="21">
        <v>102</v>
      </c>
      <c r="L299" s="19">
        <v>45923</v>
      </c>
      <c r="M299" s="19">
        <v>45910</v>
      </c>
      <c r="N299" s="19">
        <v>45910</v>
      </c>
      <c r="O299" s="16" t="s">
        <v>925</v>
      </c>
      <c r="P299" s="72">
        <v>53550</v>
      </c>
      <c r="Q299" s="20" t="s">
        <v>167</v>
      </c>
      <c r="R299" s="21">
        <v>39937610142170</v>
      </c>
      <c r="S299" s="16" t="s">
        <v>39</v>
      </c>
      <c r="T299" s="16">
        <v>1</v>
      </c>
      <c r="U299" s="16">
        <v>5.4</v>
      </c>
      <c r="V299" s="16" t="s">
        <v>101</v>
      </c>
      <c r="W299" s="24" t="s">
        <v>81</v>
      </c>
      <c r="X299" s="19">
        <v>45923</v>
      </c>
      <c r="AD299" s="17">
        <f t="shared" ca="1" si="4"/>
        <v>45</v>
      </c>
      <c r="AH299" s="17" t="s">
        <v>668</v>
      </c>
    </row>
    <row r="300" spans="1:34" x14ac:dyDescent="0.3">
      <c r="A300" s="16" t="s">
        <v>60</v>
      </c>
      <c r="B300" s="21">
        <v>1808810058235</v>
      </c>
      <c r="C300" s="16" t="s">
        <v>191</v>
      </c>
      <c r="D300" s="19">
        <v>45908</v>
      </c>
      <c r="E300" s="19">
        <v>45923</v>
      </c>
      <c r="F300" s="20">
        <v>588855.39999999991</v>
      </c>
      <c r="G300" s="16">
        <v>1731</v>
      </c>
      <c r="I300" s="16" t="s">
        <v>102</v>
      </c>
      <c r="J300" s="21" t="s">
        <v>926</v>
      </c>
      <c r="K300" s="21">
        <v>533</v>
      </c>
      <c r="L300" s="19">
        <v>45923</v>
      </c>
      <c r="M300" s="19">
        <v>45910</v>
      </c>
      <c r="N300" s="19">
        <v>45910</v>
      </c>
      <c r="O300" s="16" t="s">
        <v>927</v>
      </c>
      <c r="P300" s="72">
        <v>120775.92</v>
      </c>
      <c r="Q300" s="20" t="s">
        <v>167</v>
      </c>
      <c r="R300" s="21">
        <v>39937610142564</v>
      </c>
      <c r="S300" s="16" t="s">
        <v>39</v>
      </c>
      <c r="T300" s="16">
        <v>4</v>
      </c>
      <c r="U300" s="16">
        <v>29.15</v>
      </c>
      <c r="V300" s="16" t="s">
        <v>101</v>
      </c>
      <c r="W300" s="24" t="s">
        <v>81</v>
      </c>
      <c r="X300" s="19">
        <v>45923</v>
      </c>
      <c r="AD300" s="17">
        <f t="shared" ca="1" si="4"/>
        <v>45</v>
      </c>
      <c r="AH300" s="17" t="s">
        <v>668</v>
      </c>
    </row>
    <row r="301" spans="1:34" x14ac:dyDescent="0.3">
      <c r="A301" s="16" t="s">
        <v>60</v>
      </c>
      <c r="B301" s="21">
        <v>5382910023206</v>
      </c>
      <c r="C301" s="16" t="s">
        <v>194</v>
      </c>
      <c r="D301" s="19">
        <v>45908</v>
      </c>
      <c r="E301" s="19">
        <v>45923</v>
      </c>
      <c r="F301" s="20">
        <v>649403.29999999981</v>
      </c>
      <c r="G301" s="16">
        <v>3706</v>
      </c>
      <c r="I301" s="16" t="s">
        <v>102</v>
      </c>
      <c r="J301" s="21" t="s">
        <v>928</v>
      </c>
      <c r="K301" s="21">
        <v>1832</v>
      </c>
      <c r="L301" s="19">
        <v>45922</v>
      </c>
      <c r="M301" s="19">
        <v>45911</v>
      </c>
      <c r="N301" s="19">
        <v>45910</v>
      </c>
      <c r="O301" s="16" t="s">
        <v>929</v>
      </c>
      <c r="P301" s="72">
        <v>413620.91</v>
      </c>
      <c r="Q301" s="20" t="s">
        <v>167</v>
      </c>
      <c r="R301" s="21">
        <v>39937610145880</v>
      </c>
      <c r="S301" s="16" t="s">
        <v>39</v>
      </c>
      <c r="T301" s="16">
        <v>15</v>
      </c>
      <c r="U301" s="16">
        <v>107.6</v>
      </c>
      <c r="V301" s="16" t="s">
        <v>101</v>
      </c>
      <c r="W301" s="24" t="s">
        <v>81</v>
      </c>
      <c r="X301" s="19">
        <v>45922</v>
      </c>
      <c r="AD301" s="17">
        <f t="shared" ca="1" si="4"/>
        <v>45</v>
      </c>
      <c r="AH301" s="17" t="s">
        <v>668</v>
      </c>
    </row>
    <row r="302" spans="1:34" x14ac:dyDescent="0.3">
      <c r="A302" s="16" t="s">
        <v>60</v>
      </c>
      <c r="B302" s="21">
        <v>2271110024213</v>
      </c>
      <c r="C302" s="16" t="s">
        <v>197</v>
      </c>
      <c r="D302" s="19">
        <v>45908</v>
      </c>
      <c r="E302" s="19">
        <v>45923</v>
      </c>
      <c r="F302" s="20">
        <v>45137.4</v>
      </c>
      <c r="G302" s="16">
        <v>182</v>
      </c>
      <c r="I302" s="16" t="s">
        <v>102</v>
      </c>
      <c r="J302" s="21" t="s">
        <v>198</v>
      </c>
      <c r="K302" s="21">
        <v>62</v>
      </c>
      <c r="L302" s="19">
        <v>45922</v>
      </c>
      <c r="M302" s="19">
        <v>45911</v>
      </c>
      <c r="N302" s="19">
        <v>45910</v>
      </c>
      <c r="O302" s="16" t="s">
        <v>930</v>
      </c>
      <c r="P302" s="72">
        <v>18696.29</v>
      </c>
      <c r="Q302" s="20" t="s">
        <v>167</v>
      </c>
      <c r="R302" s="21">
        <v>39937610146996</v>
      </c>
      <c r="S302" s="16" t="s">
        <v>39</v>
      </c>
      <c r="T302" s="16">
        <v>1</v>
      </c>
      <c r="U302" s="16">
        <v>3.85</v>
      </c>
      <c r="V302" s="16" t="s">
        <v>101</v>
      </c>
      <c r="W302" s="24" t="s">
        <v>81</v>
      </c>
      <c r="X302" s="19">
        <v>45922</v>
      </c>
      <c r="AD302" s="17">
        <f t="shared" ca="1" si="4"/>
        <v>45</v>
      </c>
      <c r="AH302" s="17" t="s">
        <v>668</v>
      </c>
    </row>
    <row r="303" spans="1:34" x14ac:dyDescent="0.3">
      <c r="A303" s="16" t="s">
        <v>60</v>
      </c>
      <c r="B303" s="21">
        <v>41279310000609</v>
      </c>
      <c r="C303" s="16" t="s">
        <v>850</v>
      </c>
      <c r="D303" s="19">
        <v>45908</v>
      </c>
      <c r="E303" s="19">
        <v>45921</v>
      </c>
      <c r="F303" s="20">
        <v>108588.9000000001</v>
      </c>
      <c r="G303" s="16">
        <v>369</v>
      </c>
      <c r="I303" s="16" t="s">
        <v>102</v>
      </c>
      <c r="J303" s="21" t="s">
        <v>931</v>
      </c>
      <c r="K303" s="21">
        <v>233</v>
      </c>
      <c r="L303" s="19">
        <v>45920</v>
      </c>
      <c r="M303" s="19">
        <v>45910</v>
      </c>
      <c r="N303" s="19">
        <v>45910</v>
      </c>
      <c r="O303" s="16" t="s">
        <v>932</v>
      </c>
      <c r="P303" s="72">
        <v>77937.350000000006</v>
      </c>
      <c r="Q303" s="20" t="s">
        <v>167</v>
      </c>
      <c r="R303" s="21">
        <v>39937610142144</v>
      </c>
      <c r="S303" s="16" t="s">
        <v>39</v>
      </c>
      <c r="T303" s="16">
        <v>2</v>
      </c>
      <c r="U303" s="16">
        <v>12.3</v>
      </c>
      <c r="V303" s="35" t="s">
        <v>101</v>
      </c>
      <c r="W303" s="24" t="s">
        <v>81</v>
      </c>
      <c r="X303" s="19">
        <v>45920</v>
      </c>
      <c r="AD303" s="17">
        <f t="shared" ca="1" si="4"/>
        <v>45</v>
      </c>
      <c r="AH303" s="17" t="s">
        <v>668</v>
      </c>
    </row>
    <row r="304" spans="1:34" x14ac:dyDescent="0.3">
      <c r="A304" s="16" t="s">
        <v>60</v>
      </c>
      <c r="B304" s="21">
        <v>7164510012607</v>
      </c>
      <c r="C304" s="16" t="s">
        <v>200</v>
      </c>
      <c r="D304" s="19">
        <v>45908</v>
      </c>
      <c r="E304" s="19">
        <v>45923</v>
      </c>
      <c r="F304" s="20">
        <v>104116.6</v>
      </c>
      <c r="G304" s="16">
        <v>406</v>
      </c>
      <c r="I304" s="16" t="s">
        <v>102</v>
      </c>
      <c r="J304" s="21" t="s">
        <v>933</v>
      </c>
      <c r="K304" s="21">
        <v>217</v>
      </c>
      <c r="L304" s="19">
        <v>45927</v>
      </c>
      <c r="M304" s="19">
        <v>45911</v>
      </c>
      <c r="N304" s="19">
        <v>45910</v>
      </c>
      <c r="O304" s="16" t="s">
        <v>934</v>
      </c>
      <c r="P304" s="72">
        <v>60621.4</v>
      </c>
      <c r="Q304" s="20" t="s">
        <v>167</v>
      </c>
      <c r="R304" s="21">
        <v>39937610147044</v>
      </c>
      <c r="S304" s="16" t="s">
        <v>39</v>
      </c>
      <c r="T304" s="16">
        <v>2</v>
      </c>
      <c r="U304" s="16">
        <v>14.6</v>
      </c>
      <c r="V304" s="16" t="s">
        <v>101</v>
      </c>
      <c r="W304" s="24" t="s">
        <v>81</v>
      </c>
      <c r="X304" s="19">
        <v>45927</v>
      </c>
      <c r="AD304" s="17">
        <f t="shared" ca="1" si="4"/>
        <v>45</v>
      </c>
      <c r="AH304" s="17" t="s">
        <v>668</v>
      </c>
    </row>
    <row r="305" spans="1:34" x14ac:dyDescent="0.3">
      <c r="A305" s="16" t="s">
        <v>60</v>
      </c>
      <c r="B305" s="21">
        <v>6769410032489</v>
      </c>
      <c r="C305" s="16" t="s">
        <v>203</v>
      </c>
      <c r="D305" s="19">
        <v>45908</v>
      </c>
      <c r="E305" s="19">
        <v>45923</v>
      </c>
      <c r="F305" s="20">
        <v>820369.90000000026</v>
      </c>
      <c r="G305" s="16">
        <v>3196</v>
      </c>
      <c r="I305" s="16" t="s">
        <v>102</v>
      </c>
      <c r="J305" s="21" t="s">
        <v>935</v>
      </c>
      <c r="K305" s="21">
        <v>1133</v>
      </c>
      <c r="L305" s="19">
        <v>45922</v>
      </c>
      <c r="M305" s="19">
        <v>45911</v>
      </c>
      <c r="N305" s="19">
        <v>45910</v>
      </c>
      <c r="O305" s="16" t="s">
        <v>936</v>
      </c>
      <c r="P305" s="72">
        <v>323135.42</v>
      </c>
      <c r="Q305" s="20" t="s">
        <v>167</v>
      </c>
      <c r="R305" s="21">
        <v>39937610145283</v>
      </c>
      <c r="S305" s="16" t="s">
        <v>39</v>
      </c>
      <c r="T305" s="16">
        <v>8</v>
      </c>
      <c r="U305" s="16">
        <v>56.8</v>
      </c>
      <c r="V305" s="35" t="s">
        <v>101</v>
      </c>
      <c r="W305" s="24" t="s">
        <v>86</v>
      </c>
      <c r="AD305" s="17">
        <f t="shared" ca="1" si="4"/>
        <v>45</v>
      </c>
      <c r="AH305" s="17" t="s">
        <v>668</v>
      </c>
    </row>
    <row r="306" spans="1:34" x14ac:dyDescent="0.3">
      <c r="A306" s="16" t="s">
        <v>60</v>
      </c>
      <c r="B306" s="21">
        <v>6478410018326</v>
      </c>
      <c r="C306" s="16" t="s">
        <v>206</v>
      </c>
      <c r="D306" s="19">
        <v>45908</v>
      </c>
      <c r="E306" s="19">
        <v>45923</v>
      </c>
      <c r="F306" s="20">
        <v>298035.49999999988</v>
      </c>
      <c r="G306" s="16">
        <v>1537</v>
      </c>
      <c r="I306" s="16" t="s">
        <v>102</v>
      </c>
      <c r="J306" s="21" t="s">
        <v>937</v>
      </c>
      <c r="K306" s="21">
        <v>742</v>
      </c>
      <c r="L306" s="19">
        <v>45920</v>
      </c>
      <c r="M306" s="19">
        <v>45910</v>
      </c>
      <c r="N306" s="19">
        <v>45910</v>
      </c>
      <c r="O306" s="16" t="s">
        <v>938</v>
      </c>
      <c r="P306" s="72">
        <v>176330.71</v>
      </c>
      <c r="Q306" s="20" t="s">
        <v>167</v>
      </c>
      <c r="R306" s="21">
        <v>39937610142026</v>
      </c>
      <c r="S306" s="16" t="s">
        <v>39</v>
      </c>
      <c r="T306" s="16">
        <v>4</v>
      </c>
      <c r="U306" s="16">
        <v>27.4</v>
      </c>
      <c r="V306" s="16" t="s">
        <v>101</v>
      </c>
      <c r="W306" s="24" t="s">
        <v>81</v>
      </c>
      <c r="X306" s="19">
        <v>45920</v>
      </c>
      <c r="AD306" s="17">
        <f t="shared" ca="1" si="4"/>
        <v>45</v>
      </c>
      <c r="AH306" s="17" t="s">
        <v>668</v>
      </c>
    </row>
    <row r="307" spans="1:34" x14ac:dyDescent="0.3">
      <c r="A307" s="16" t="s">
        <v>60</v>
      </c>
      <c r="B307" s="21">
        <v>2135510208634</v>
      </c>
      <c r="C307" s="16" t="s">
        <v>209</v>
      </c>
      <c r="D307" s="19">
        <v>45908</v>
      </c>
      <c r="E307" s="19">
        <v>45923</v>
      </c>
      <c r="F307" s="20">
        <v>1511066.899999999</v>
      </c>
      <c r="G307" s="16">
        <v>6107</v>
      </c>
      <c r="I307" s="16" t="s">
        <v>102</v>
      </c>
      <c r="J307" s="21" t="s">
        <v>939</v>
      </c>
      <c r="K307" s="21">
        <v>3267</v>
      </c>
      <c r="L307" s="19">
        <v>45923</v>
      </c>
      <c r="M307" s="19">
        <v>45910</v>
      </c>
      <c r="N307" s="19">
        <v>45910</v>
      </c>
      <c r="O307" s="16" t="s">
        <v>940</v>
      </c>
      <c r="P307" s="72">
        <v>775079.89</v>
      </c>
      <c r="Q307" s="20" t="s">
        <v>167</v>
      </c>
      <c r="R307" s="21">
        <v>39937610144093</v>
      </c>
      <c r="S307" s="16" t="s">
        <v>39</v>
      </c>
      <c r="T307" s="16">
        <v>25</v>
      </c>
      <c r="U307" s="16">
        <v>180.6</v>
      </c>
      <c r="V307" s="16" t="s">
        <v>101</v>
      </c>
      <c r="W307" s="24" t="s">
        <v>81</v>
      </c>
      <c r="X307" s="19">
        <v>45923</v>
      </c>
      <c r="AD307" s="17">
        <f t="shared" ca="1" si="4"/>
        <v>45</v>
      </c>
      <c r="AH307" s="17" t="s">
        <v>668</v>
      </c>
    </row>
    <row r="308" spans="1:34" x14ac:dyDescent="0.3">
      <c r="A308" s="16" t="s">
        <v>60</v>
      </c>
      <c r="B308" s="21">
        <v>2011410047694</v>
      </c>
      <c r="C308" s="16" t="s">
        <v>212</v>
      </c>
      <c r="D308" s="19">
        <v>45908</v>
      </c>
      <c r="E308" s="19">
        <v>45923</v>
      </c>
      <c r="F308" s="20">
        <v>716785.29999999993</v>
      </c>
      <c r="G308" s="16">
        <v>3330</v>
      </c>
      <c r="I308" s="16" t="s">
        <v>102</v>
      </c>
      <c r="J308" s="21" t="s">
        <v>941</v>
      </c>
      <c r="K308" s="21">
        <v>1750</v>
      </c>
      <c r="L308" s="19">
        <v>45923</v>
      </c>
      <c r="M308" s="19">
        <v>45911</v>
      </c>
      <c r="N308" s="19">
        <v>45910</v>
      </c>
      <c r="O308" s="16" t="s">
        <v>942</v>
      </c>
      <c r="P308" s="72">
        <v>496864.9</v>
      </c>
      <c r="Q308" s="20" t="s">
        <v>167</v>
      </c>
      <c r="R308" s="21">
        <v>39937610145434</v>
      </c>
      <c r="S308" s="16" t="s">
        <v>39</v>
      </c>
      <c r="T308" s="16">
        <v>17</v>
      </c>
      <c r="U308" s="16">
        <v>137.94999999999999</v>
      </c>
      <c r="V308" s="35" t="s">
        <v>101</v>
      </c>
      <c r="W308" s="24" t="s">
        <v>81</v>
      </c>
      <c r="X308" s="19">
        <v>45923</v>
      </c>
      <c r="AD308" s="17">
        <f t="shared" ca="1" si="4"/>
        <v>45</v>
      </c>
      <c r="AH308" s="17" t="s">
        <v>668</v>
      </c>
    </row>
    <row r="309" spans="1:34" x14ac:dyDescent="0.3">
      <c r="A309" s="16" t="s">
        <v>60</v>
      </c>
      <c r="B309" s="21">
        <v>2940010014841</v>
      </c>
      <c r="C309" s="16" t="s">
        <v>215</v>
      </c>
      <c r="D309" s="19">
        <v>45908</v>
      </c>
      <c r="E309" s="19">
        <v>45923</v>
      </c>
      <c r="F309" s="20">
        <v>150441.20000000001</v>
      </c>
      <c r="G309" s="16">
        <v>813</v>
      </c>
      <c r="I309" s="16" t="s">
        <v>102</v>
      </c>
      <c r="J309" s="21" t="s">
        <v>943</v>
      </c>
      <c r="K309" s="21">
        <v>301</v>
      </c>
      <c r="L309" s="19">
        <v>45923</v>
      </c>
      <c r="M309" s="19">
        <v>45915</v>
      </c>
      <c r="N309" s="19">
        <v>45915</v>
      </c>
      <c r="O309" s="16" t="s">
        <v>944</v>
      </c>
      <c r="P309" s="72">
        <v>85059.79</v>
      </c>
      <c r="Q309" s="20" t="s">
        <v>167</v>
      </c>
      <c r="R309" s="21">
        <v>39937610162945</v>
      </c>
      <c r="S309" s="16" t="s">
        <v>39</v>
      </c>
      <c r="T309" s="16">
        <v>3</v>
      </c>
      <c r="U309" s="16">
        <v>18.600000000000001</v>
      </c>
      <c r="V309" s="16" t="s">
        <v>101</v>
      </c>
      <c r="W309" s="24" t="s">
        <v>81</v>
      </c>
      <c r="X309" s="19">
        <v>45923</v>
      </c>
      <c r="AD309" s="17">
        <f t="shared" ca="1" si="4"/>
        <v>45</v>
      </c>
      <c r="AH309" s="17" t="s">
        <v>668</v>
      </c>
    </row>
    <row r="310" spans="1:34" x14ac:dyDescent="0.3">
      <c r="A310" s="16" t="s">
        <v>60</v>
      </c>
      <c r="B310" s="21">
        <v>3226410015762</v>
      </c>
      <c r="C310" s="16" t="s">
        <v>218</v>
      </c>
      <c r="D310" s="19">
        <v>45908</v>
      </c>
      <c r="E310" s="19">
        <v>45923</v>
      </c>
      <c r="F310" s="20">
        <v>368286.8</v>
      </c>
      <c r="G310" s="16">
        <v>1449</v>
      </c>
      <c r="I310" s="16" t="s">
        <v>102</v>
      </c>
      <c r="J310" s="21" t="s">
        <v>945</v>
      </c>
      <c r="K310" s="21">
        <v>946</v>
      </c>
      <c r="L310" s="19">
        <v>45922</v>
      </c>
      <c r="M310" s="19">
        <v>45911</v>
      </c>
      <c r="N310" s="19">
        <v>45910</v>
      </c>
      <c r="O310" s="16" t="s">
        <v>946</v>
      </c>
      <c r="P310" s="72">
        <v>262229.84000000003</v>
      </c>
      <c r="Q310" s="20" t="s">
        <v>167</v>
      </c>
      <c r="R310" s="21">
        <v>39937610145611</v>
      </c>
      <c r="S310" s="16" t="s">
        <v>39</v>
      </c>
      <c r="T310" s="16">
        <v>9</v>
      </c>
      <c r="U310" s="16">
        <v>48.35</v>
      </c>
      <c r="V310" s="16" t="s">
        <v>101</v>
      </c>
      <c r="W310" s="24" t="s">
        <v>81</v>
      </c>
      <c r="X310" s="19">
        <v>45922</v>
      </c>
      <c r="AD310" s="17">
        <f t="shared" ca="1" si="4"/>
        <v>45</v>
      </c>
      <c r="AH310" s="17" t="s">
        <v>668</v>
      </c>
    </row>
    <row r="311" spans="1:34" x14ac:dyDescent="0.3">
      <c r="A311" s="16" t="s">
        <v>60</v>
      </c>
      <c r="B311" s="21">
        <v>2273810093944</v>
      </c>
      <c r="C311" s="16" t="s">
        <v>221</v>
      </c>
      <c r="D311" s="19">
        <v>45908</v>
      </c>
      <c r="E311" s="19">
        <v>45923</v>
      </c>
      <c r="F311" s="20">
        <v>1221429.3</v>
      </c>
      <c r="G311" s="16">
        <v>4421</v>
      </c>
      <c r="I311" s="16" t="s">
        <v>102</v>
      </c>
      <c r="J311" s="21" t="s">
        <v>947</v>
      </c>
      <c r="K311" s="21">
        <v>1437</v>
      </c>
      <c r="L311" s="19">
        <v>45923</v>
      </c>
      <c r="M311" s="19">
        <v>45911</v>
      </c>
      <c r="N311" s="19">
        <v>45910</v>
      </c>
      <c r="O311" s="16" t="s">
        <v>948</v>
      </c>
      <c r="P311" s="72">
        <v>456519.72</v>
      </c>
      <c r="Q311" s="20" t="s">
        <v>167</v>
      </c>
      <c r="R311" s="21">
        <v>39937610145740</v>
      </c>
      <c r="S311" s="16" t="s">
        <v>39</v>
      </c>
      <c r="T311" s="16">
        <v>9</v>
      </c>
      <c r="U311" s="16">
        <v>78.599999999999994</v>
      </c>
      <c r="V311" s="16" t="s">
        <v>101</v>
      </c>
      <c r="W311" s="24" t="s">
        <v>81</v>
      </c>
      <c r="X311" s="19">
        <v>45923</v>
      </c>
      <c r="AD311" s="17">
        <f t="shared" ca="1" si="4"/>
        <v>45</v>
      </c>
      <c r="AH311" s="17" t="s">
        <v>668</v>
      </c>
    </row>
    <row r="312" spans="1:34" x14ac:dyDescent="0.3">
      <c r="A312" s="16" t="s">
        <v>60</v>
      </c>
      <c r="B312" s="21">
        <v>5625210040258</v>
      </c>
      <c r="C312" s="16" t="s">
        <v>224</v>
      </c>
      <c r="D312" s="19">
        <v>45908</v>
      </c>
      <c r="E312" s="19">
        <v>45923</v>
      </c>
      <c r="F312" s="20">
        <v>445949.6999999999</v>
      </c>
      <c r="G312" s="16">
        <v>1772</v>
      </c>
      <c r="I312" s="16" t="s">
        <v>102</v>
      </c>
      <c r="J312" s="21" t="s">
        <v>949</v>
      </c>
      <c r="K312" s="21">
        <v>817</v>
      </c>
      <c r="L312" s="19">
        <v>45922</v>
      </c>
      <c r="M312" s="19">
        <v>45911</v>
      </c>
      <c r="N312" s="19">
        <v>45910</v>
      </c>
      <c r="O312" s="16" t="s">
        <v>950</v>
      </c>
      <c r="P312" s="72">
        <v>251074.6</v>
      </c>
      <c r="Q312" s="20" t="s">
        <v>167</v>
      </c>
      <c r="R312" s="21">
        <v>39937610146285</v>
      </c>
      <c r="S312" s="16" t="s">
        <v>39</v>
      </c>
      <c r="T312" s="16">
        <v>8</v>
      </c>
      <c r="U312" s="16">
        <v>46</v>
      </c>
      <c r="V312" s="16" t="s">
        <v>101</v>
      </c>
      <c r="W312" s="24" t="s">
        <v>81</v>
      </c>
      <c r="X312" s="19">
        <v>45922</v>
      </c>
      <c r="AD312" s="17">
        <f t="shared" ca="1" si="4"/>
        <v>45</v>
      </c>
      <c r="AH312" s="17" t="s">
        <v>668</v>
      </c>
    </row>
    <row r="313" spans="1:34" x14ac:dyDescent="0.3">
      <c r="A313" s="16" t="s">
        <v>60</v>
      </c>
      <c r="B313" s="21">
        <v>2549210028158</v>
      </c>
      <c r="C313" s="16" t="s">
        <v>227</v>
      </c>
      <c r="D313" s="19">
        <v>45908</v>
      </c>
      <c r="E313" s="19">
        <v>45923</v>
      </c>
      <c r="F313" s="20">
        <v>199325</v>
      </c>
      <c r="G313" s="16">
        <v>782</v>
      </c>
      <c r="I313" s="16" t="s">
        <v>102</v>
      </c>
      <c r="J313" s="21" t="s">
        <v>951</v>
      </c>
      <c r="K313" s="21">
        <v>404</v>
      </c>
      <c r="L313" s="19">
        <v>45923</v>
      </c>
      <c r="M313" s="19">
        <v>45915</v>
      </c>
      <c r="N313" s="19">
        <v>45915</v>
      </c>
      <c r="O313" s="16" t="s">
        <v>952</v>
      </c>
      <c r="P313" s="72">
        <v>148809.51999999999</v>
      </c>
      <c r="Q313" s="20" t="s">
        <v>167</v>
      </c>
      <c r="R313" s="21">
        <v>39937610163074</v>
      </c>
      <c r="S313" s="16" t="s">
        <v>39</v>
      </c>
      <c r="T313" s="16">
        <v>5</v>
      </c>
      <c r="U313" s="16">
        <v>33.950000000000003</v>
      </c>
      <c r="V313" s="16" t="s">
        <v>101</v>
      </c>
      <c r="W313" s="24" t="s">
        <v>81</v>
      </c>
      <c r="X313" s="19">
        <v>45923</v>
      </c>
      <c r="AD313" s="17">
        <f t="shared" ca="1" si="4"/>
        <v>45</v>
      </c>
      <c r="AH313" s="17" t="s">
        <v>668</v>
      </c>
    </row>
    <row r="314" spans="1:34" x14ac:dyDescent="0.3">
      <c r="A314" s="16" t="s">
        <v>60</v>
      </c>
      <c r="B314" s="21">
        <v>2867110029470</v>
      </c>
      <c r="C314" s="16" t="s">
        <v>230</v>
      </c>
      <c r="D314" s="19">
        <v>45908</v>
      </c>
      <c r="E314" s="19">
        <v>45923</v>
      </c>
      <c r="F314" s="20">
        <v>626179.39999999991</v>
      </c>
      <c r="G314" s="16">
        <v>2516</v>
      </c>
      <c r="I314" s="16" t="s">
        <v>102</v>
      </c>
      <c r="J314" s="21" t="s">
        <v>953</v>
      </c>
      <c r="K314" s="21">
        <v>778</v>
      </c>
      <c r="L314" s="19">
        <v>45923</v>
      </c>
      <c r="M314" s="19">
        <v>45911</v>
      </c>
      <c r="N314" s="19">
        <v>45910</v>
      </c>
      <c r="O314" s="16" t="s">
        <v>954</v>
      </c>
      <c r="P314" s="72">
        <v>206924.89</v>
      </c>
      <c r="Q314" s="20" t="s">
        <v>167</v>
      </c>
      <c r="R314" s="21">
        <v>39937610146182</v>
      </c>
      <c r="S314" s="16" t="s">
        <v>39</v>
      </c>
      <c r="T314" s="16">
        <v>9</v>
      </c>
      <c r="U314" s="16">
        <v>60.3</v>
      </c>
      <c r="V314" s="16" t="s">
        <v>101</v>
      </c>
      <c r="W314" s="24" t="s">
        <v>81</v>
      </c>
      <c r="X314" s="19">
        <v>45923</v>
      </c>
      <c r="AD314" s="17">
        <f t="shared" ca="1" si="4"/>
        <v>45</v>
      </c>
      <c r="AH314" s="17" t="s">
        <v>668</v>
      </c>
    </row>
    <row r="315" spans="1:34" x14ac:dyDescent="0.3">
      <c r="A315" s="16" t="s">
        <v>60</v>
      </c>
      <c r="B315" s="21">
        <v>3291910024042</v>
      </c>
      <c r="C315" s="16" t="s">
        <v>233</v>
      </c>
      <c r="D315" s="19">
        <v>45908</v>
      </c>
      <c r="E315" s="19">
        <v>45923</v>
      </c>
      <c r="F315" s="20">
        <v>200650.8</v>
      </c>
      <c r="G315" s="16">
        <v>983</v>
      </c>
      <c r="I315" s="16" t="s">
        <v>102</v>
      </c>
      <c r="J315" s="21" t="s">
        <v>955</v>
      </c>
      <c r="K315" s="21">
        <v>306</v>
      </c>
      <c r="L315" s="19">
        <v>45922</v>
      </c>
      <c r="M315" s="19">
        <v>45911</v>
      </c>
      <c r="N315" s="19">
        <v>45910</v>
      </c>
      <c r="O315" s="16" t="s">
        <v>956</v>
      </c>
      <c r="P315" s="72">
        <v>82251.399999999994</v>
      </c>
      <c r="Q315" s="20" t="s">
        <v>167</v>
      </c>
      <c r="R315" s="21">
        <v>39937610145843</v>
      </c>
      <c r="S315" s="16" t="s">
        <v>39</v>
      </c>
      <c r="T315" s="16">
        <v>3</v>
      </c>
      <c r="U315" s="16">
        <v>21.5</v>
      </c>
      <c r="V315" s="16" t="s">
        <v>101</v>
      </c>
      <c r="W315" s="24" t="s">
        <v>81</v>
      </c>
      <c r="X315" s="19">
        <v>45922</v>
      </c>
      <c r="AD315" s="17">
        <f t="shared" ca="1" si="4"/>
        <v>45</v>
      </c>
      <c r="AH315" s="17" t="s">
        <v>668</v>
      </c>
    </row>
    <row r="316" spans="1:34" x14ac:dyDescent="0.3">
      <c r="A316" s="16" t="s">
        <v>60</v>
      </c>
      <c r="B316" s="47">
        <v>1958610076123</v>
      </c>
      <c r="C316" s="16" t="s">
        <v>236</v>
      </c>
      <c r="D316" s="19">
        <v>45908</v>
      </c>
      <c r="E316" s="19">
        <v>45923</v>
      </c>
      <c r="F316" s="20">
        <v>875237.30000000016</v>
      </c>
      <c r="G316" s="16">
        <v>2942</v>
      </c>
      <c r="I316" s="16" t="s">
        <v>102</v>
      </c>
      <c r="J316" s="21" t="s">
        <v>957</v>
      </c>
      <c r="K316" s="21">
        <v>1069</v>
      </c>
      <c r="L316" s="19">
        <v>45920</v>
      </c>
      <c r="M316" s="19">
        <v>45911</v>
      </c>
      <c r="N316" s="19">
        <v>45911</v>
      </c>
      <c r="O316" s="16" t="s">
        <v>958</v>
      </c>
      <c r="P316" s="72">
        <v>326254.59000000003</v>
      </c>
      <c r="Q316" s="20" t="s">
        <v>167</v>
      </c>
      <c r="R316" s="21">
        <v>39937610148234</v>
      </c>
      <c r="S316" s="16" t="s">
        <v>39</v>
      </c>
      <c r="T316" s="16">
        <v>11</v>
      </c>
      <c r="U316" s="16">
        <v>82</v>
      </c>
      <c r="V316" s="16" t="s">
        <v>101</v>
      </c>
      <c r="W316" s="24" t="s">
        <v>81</v>
      </c>
      <c r="X316" s="19">
        <v>45920</v>
      </c>
      <c r="AD316" s="17">
        <f t="shared" ca="1" si="4"/>
        <v>45</v>
      </c>
      <c r="AH316" s="17" t="s">
        <v>668</v>
      </c>
    </row>
    <row r="317" spans="1:34" x14ac:dyDescent="0.3">
      <c r="A317" s="16" t="s">
        <v>60</v>
      </c>
      <c r="B317" s="21">
        <v>2200910028227</v>
      </c>
      <c r="C317" s="16" t="s">
        <v>239</v>
      </c>
      <c r="D317" s="19">
        <v>45908</v>
      </c>
      <c r="E317" s="19">
        <v>45923</v>
      </c>
      <c r="F317" s="20">
        <v>231097.3</v>
      </c>
      <c r="G317" s="16">
        <v>922</v>
      </c>
      <c r="I317" s="16" t="s">
        <v>102</v>
      </c>
      <c r="J317" s="21" t="s">
        <v>959</v>
      </c>
      <c r="K317" s="21">
        <v>347</v>
      </c>
      <c r="L317" s="19">
        <v>45922</v>
      </c>
      <c r="M317" s="19">
        <v>45910</v>
      </c>
      <c r="N317" s="19">
        <v>45910</v>
      </c>
      <c r="O317" s="16" t="s">
        <v>960</v>
      </c>
      <c r="P317" s="72">
        <v>93593.5</v>
      </c>
      <c r="Q317" s="20" t="s">
        <v>167</v>
      </c>
      <c r="R317" s="21">
        <v>39937610142940</v>
      </c>
      <c r="S317" s="16" t="s">
        <v>39</v>
      </c>
      <c r="T317" s="16">
        <v>2</v>
      </c>
      <c r="U317" s="16">
        <v>18.100000000000001</v>
      </c>
      <c r="V317" s="16" t="s">
        <v>101</v>
      </c>
      <c r="W317" s="24" t="s">
        <v>81</v>
      </c>
      <c r="X317" s="19">
        <v>45922</v>
      </c>
      <c r="AD317" s="17">
        <f t="shared" ca="1" si="4"/>
        <v>45</v>
      </c>
      <c r="AH317" s="17" t="s">
        <v>668</v>
      </c>
    </row>
    <row r="318" spans="1:34" x14ac:dyDescent="0.3">
      <c r="A318" s="16" t="s">
        <v>60</v>
      </c>
      <c r="B318" s="21">
        <v>2928210027353</v>
      </c>
      <c r="C318" s="16" t="s">
        <v>519</v>
      </c>
      <c r="D318" s="19">
        <v>45908</v>
      </c>
      <c r="E318" s="19">
        <v>45923</v>
      </c>
      <c r="F318" s="20">
        <v>24192</v>
      </c>
      <c r="G318" s="16">
        <v>129</v>
      </c>
      <c r="I318" s="16" t="s">
        <v>102</v>
      </c>
      <c r="J318" s="59">
        <v>440056</v>
      </c>
      <c r="K318" s="21">
        <v>39</v>
      </c>
      <c r="L318" s="19">
        <v>45922</v>
      </c>
      <c r="M318" s="19">
        <v>45910</v>
      </c>
      <c r="N318" s="19">
        <v>45910</v>
      </c>
      <c r="O318" s="16" t="s">
        <v>961</v>
      </c>
      <c r="P318" s="72">
        <v>17955</v>
      </c>
      <c r="Q318" s="20" t="s">
        <v>167</v>
      </c>
      <c r="R318" s="21">
        <v>39937610142074</v>
      </c>
      <c r="S318" s="16" t="s">
        <v>39</v>
      </c>
      <c r="T318" s="16">
        <v>1</v>
      </c>
      <c r="U318" s="16">
        <v>2.85</v>
      </c>
      <c r="V318" s="16" t="s">
        <v>101</v>
      </c>
      <c r="W318" s="24" t="s">
        <v>81</v>
      </c>
      <c r="X318" s="19">
        <v>45922</v>
      </c>
      <c r="AD318" s="17">
        <f t="shared" ca="1" si="4"/>
        <v>45</v>
      </c>
      <c r="AH318" s="17" t="s">
        <v>668</v>
      </c>
    </row>
    <row r="319" spans="1:34" x14ac:dyDescent="0.3">
      <c r="A319" s="16" t="s">
        <v>60</v>
      </c>
      <c r="B319" s="21">
        <v>1711010048537</v>
      </c>
      <c r="C319" s="16" t="s">
        <v>242</v>
      </c>
      <c r="D319" s="19">
        <v>45908</v>
      </c>
      <c r="E319" s="19">
        <v>45923</v>
      </c>
      <c r="F319" s="20">
        <v>334814.2</v>
      </c>
      <c r="G319" s="16">
        <v>1671</v>
      </c>
      <c r="I319" s="16" t="s">
        <v>102</v>
      </c>
      <c r="J319" s="21" t="s">
        <v>962</v>
      </c>
      <c r="K319" s="21">
        <v>541</v>
      </c>
      <c r="L319" s="19">
        <v>45922</v>
      </c>
      <c r="M319" s="19">
        <v>45910</v>
      </c>
      <c r="N319" s="19">
        <v>45910</v>
      </c>
      <c r="O319" s="16" t="s">
        <v>963</v>
      </c>
      <c r="P319" s="72">
        <v>143369.81</v>
      </c>
      <c r="Q319" s="20" t="s">
        <v>167</v>
      </c>
      <c r="R319" s="21">
        <v>39937610142096</v>
      </c>
      <c r="S319" s="16" t="s">
        <v>39</v>
      </c>
      <c r="T319" s="16">
        <v>4</v>
      </c>
      <c r="U319" s="16">
        <v>33.6</v>
      </c>
      <c r="V319" s="16" t="s">
        <v>101</v>
      </c>
      <c r="W319" s="24" t="s">
        <v>81</v>
      </c>
      <c r="X319" s="19">
        <v>45922</v>
      </c>
      <c r="AD319" s="17">
        <f t="shared" ca="1" si="4"/>
        <v>45</v>
      </c>
      <c r="AH319" s="17" t="s">
        <v>668</v>
      </c>
    </row>
    <row r="320" spans="1:34" x14ac:dyDescent="0.3">
      <c r="A320" s="16" t="s">
        <v>60</v>
      </c>
      <c r="B320" s="21">
        <v>1881310104329</v>
      </c>
      <c r="C320" s="16" t="s">
        <v>245</v>
      </c>
      <c r="D320" s="19">
        <v>45908</v>
      </c>
      <c r="E320" s="19">
        <v>45923</v>
      </c>
      <c r="F320" s="20">
        <v>251822.9</v>
      </c>
      <c r="G320" s="16">
        <v>1068</v>
      </c>
      <c r="I320" s="16" t="s">
        <v>102</v>
      </c>
      <c r="J320" s="21" t="s">
        <v>964</v>
      </c>
      <c r="K320" s="21">
        <v>389</v>
      </c>
      <c r="L320" s="19">
        <v>45922</v>
      </c>
      <c r="M320" s="19">
        <v>45910</v>
      </c>
      <c r="N320" s="19">
        <v>45910</v>
      </c>
      <c r="O320" s="16" t="s">
        <v>965</v>
      </c>
      <c r="P320" s="72">
        <v>119906.5</v>
      </c>
      <c r="Q320" s="20" t="s">
        <v>167</v>
      </c>
      <c r="R320" s="21">
        <v>39937610142483</v>
      </c>
      <c r="S320" s="16" t="s">
        <v>39</v>
      </c>
      <c r="T320" s="16">
        <v>3</v>
      </c>
      <c r="U320" s="16">
        <v>21.05</v>
      </c>
      <c r="V320" s="16" t="s">
        <v>101</v>
      </c>
      <c r="W320" s="24" t="s">
        <v>81</v>
      </c>
      <c r="X320" s="19">
        <v>45922</v>
      </c>
      <c r="AD320" s="17">
        <f t="shared" ca="1" si="4"/>
        <v>45</v>
      </c>
      <c r="AH320" s="17" t="s">
        <v>668</v>
      </c>
    </row>
    <row r="321" spans="1:34" x14ac:dyDescent="0.3">
      <c r="A321" s="16" t="s">
        <v>60</v>
      </c>
      <c r="B321" s="21">
        <v>1827310039388</v>
      </c>
      <c r="C321" s="16" t="s">
        <v>248</v>
      </c>
      <c r="D321" s="19">
        <v>45908</v>
      </c>
      <c r="E321" s="19">
        <v>45923</v>
      </c>
      <c r="F321" s="20">
        <v>321162.79999999987</v>
      </c>
      <c r="G321" s="16">
        <v>1042</v>
      </c>
      <c r="I321" s="16" t="s">
        <v>102</v>
      </c>
      <c r="J321" s="21" t="s">
        <v>966</v>
      </c>
      <c r="K321" s="21">
        <v>462</v>
      </c>
      <c r="L321" s="19">
        <v>45922</v>
      </c>
      <c r="M321" s="19">
        <v>45910</v>
      </c>
      <c r="N321" s="19">
        <v>45910</v>
      </c>
      <c r="O321" s="16" t="s">
        <v>967</v>
      </c>
      <c r="P321" s="72">
        <v>146673.12</v>
      </c>
      <c r="Q321" s="20" t="s">
        <v>167</v>
      </c>
      <c r="R321" s="21">
        <v>39937610142903</v>
      </c>
      <c r="S321" s="16" t="s">
        <v>39</v>
      </c>
      <c r="T321" s="16">
        <v>3</v>
      </c>
      <c r="U321" s="16">
        <v>30</v>
      </c>
      <c r="V321" s="16" t="s">
        <v>101</v>
      </c>
      <c r="W321" s="24" t="s">
        <v>81</v>
      </c>
      <c r="X321" s="19">
        <v>45922</v>
      </c>
      <c r="AD321" s="17">
        <f t="shared" ca="1" si="4"/>
        <v>45</v>
      </c>
      <c r="AH321" s="17" t="s">
        <v>668</v>
      </c>
    </row>
    <row r="322" spans="1:34" x14ac:dyDescent="0.3">
      <c r="A322" s="16" t="s">
        <v>60</v>
      </c>
      <c r="B322" s="21">
        <v>3224910012388</v>
      </c>
      <c r="C322" s="16" t="s">
        <v>251</v>
      </c>
      <c r="D322" s="19">
        <v>45908</v>
      </c>
      <c r="E322" s="19">
        <v>45923</v>
      </c>
      <c r="F322" s="20">
        <v>291372.2</v>
      </c>
      <c r="G322" s="16">
        <v>1416</v>
      </c>
      <c r="I322" s="16" t="s">
        <v>102</v>
      </c>
      <c r="J322" s="21" t="s">
        <v>968</v>
      </c>
      <c r="K322" s="21">
        <v>478</v>
      </c>
      <c r="L322" s="19">
        <v>45923</v>
      </c>
      <c r="M322" s="19">
        <v>45911</v>
      </c>
      <c r="N322" s="19">
        <v>45910</v>
      </c>
      <c r="O322" s="16" t="s">
        <v>969</v>
      </c>
      <c r="P322" s="72">
        <v>137572.39000000001</v>
      </c>
      <c r="Q322" s="20" t="s">
        <v>167</v>
      </c>
      <c r="R322" s="21">
        <v>39937610146650</v>
      </c>
      <c r="S322" s="16" t="s">
        <v>39</v>
      </c>
      <c r="T322" s="16">
        <v>5</v>
      </c>
      <c r="U322" s="16">
        <v>32.6</v>
      </c>
      <c r="V322" s="16" t="s">
        <v>101</v>
      </c>
      <c r="W322" s="24" t="s">
        <v>81</v>
      </c>
      <c r="X322" s="19">
        <v>45923</v>
      </c>
      <c r="AD322" s="17">
        <f t="shared" ref="AD322:AD385" ca="1" si="5">_xlfn.DAYS(TODAY(),D322)</f>
        <v>45</v>
      </c>
      <c r="AH322" s="17" t="s">
        <v>668</v>
      </c>
    </row>
    <row r="323" spans="1:34" x14ac:dyDescent="0.3">
      <c r="A323" s="16" t="s">
        <v>60</v>
      </c>
      <c r="B323" s="21">
        <v>3224910012388</v>
      </c>
      <c r="C323" s="16" t="s">
        <v>251</v>
      </c>
      <c r="D323" s="19">
        <v>45908</v>
      </c>
      <c r="E323" s="19">
        <v>45923</v>
      </c>
      <c r="F323" s="20">
        <v>1220.0999999999999</v>
      </c>
      <c r="G323" s="16">
        <v>7</v>
      </c>
      <c r="I323" s="16" t="s">
        <v>102</v>
      </c>
      <c r="J323" s="21" t="s">
        <v>968</v>
      </c>
      <c r="K323" s="21">
        <v>7</v>
      </c>
      <c r="L323" s="19">
        <v>45923</v>
      </c>
      <c r="M323" s="19">
        <v>45911</v>
      </c>
      <c r="N323" s="19">
        <v>45910</v>
      </c>
      <c r="O323" s="16" t="s">
        <v>970</v>
      </c>
      <c r="P323" s="72">
        <v>1220.0999999999999</v>
      </c>
      <c r="Q323" s="20" t="s">
        <v>167</v>
      </c>
      <c r="R323" s="21">
        <v>39937610146650</v>
      </c>
      <c r="S323" s="16" t="s">
        <v>39</v>
      </c>
      <c r="T323" s="16">
        <v>5</v>
      </c>
      <c r="U323" s="16">
        <v>32.6</v>
      </c>
      <c r="V323" s="16" t="s">
        <v>101</v>
      </c>
      <c r="W323" s="24" t="s">
        <v>81</v>
      </c>
      <c r="X323" s="19">
        <v>45923</v>
      </c>
      <c r="AD323" s="17">
        <f t="shared" ca="1" si="5"/>
        <v>45</v>
      </c>
      <c r="AH323" s="17" t="s">
        <v>668</v>
      </c>
    </row>
    <row r="324" spans="1:34" x14ac:dyDescent="0.3">
      <c r="A324" s="16" t="s">
        <v>60</v>
      </c>
      <c r="B324" s="21">
        <v>2888310028719</v>
      </c>
      <c r="C324" s="16" t="s">
        <v>254</v>
      </c>
      <c r="D324" s="19">
        <v>45908</v>
      </c>
      <c r="E324" s="19">
        <v>45923</v>
      </c>
      <c r="F324" s="20">
        <v>165256.70000000001</v>
      </c>
      <c r="G324" s="16">
        <v>683</v>
      </c>
      <c r="I324" s="16" t="s">
        <v>102</v>
      </c>
      <c r="J324" s="21" t="s">
        <v>971</v>
      </c>
      <c r="K324" s="21">
        <v>377</v>
      </c>
      <c r="L324" s="19">
        <v>45923</v>
      </c>
      <c r="M324" s="19">
        <v>45910</v>
      </c>
      <c r="N324" s="19">
        <v>45910</v>
      </c>
      <c r="O324" s="16" t="s">
        <v>972</v>
      </c>
      <c r="P324" s="72">
        <v>99834.03</v>
      </c>
      <c r="Q324" s="20" t="s">
        <v>167</v>
      </c>
      <c r="R324" s="21">
        <v>39937610142866</v>
      </c>
      <c r="S324" s="16" t="s">
        <v>39</v>
      </c>
      <c r="T324" s="16">
        <v>3</v>
      </c>
      <c r="U324" s="16">
        <v>17.149999999999999</v>
      </c>
      <c r="V324" s="16" t="s">
        <v>101</v>
      </c>
      <c r="W324" s="24" t="s">
        <v>81</v>
      </c>
      <c r="X324" s="19">
        <v>45923</v>
      </c>
      <c r="AD324" s="17">
        <f t="shared" ca="1" si="5"/>
        <v>45</v>
      </c>
      <c r="AH324" s="17" t="s">
        <v>668</v>
      </c>
    </row>
    <row r="325" spans="1:34" x14ac:dyDescent="0.3">
      <c r="A325" s="16" t="s">
        <v>66</v>
      </c>
      <c r="B325" s="21">
        <v>4995596</v>
      </c>
      <c r="C325" s="16" t="s">
        <v>885</v>
      </c>
      <c r="D325" s="19">
        <v>45908</v>
      </c>
      <c r="E325" s="19">
        <v>45913</v>
      </c>
      <c r="F325" s="20">
        <v>221614</v>
      </c>
      <c r="G325" s="16">
        <v>741</v>
      </c>
      <c r="K325" s="21">
        <v>741</v>
      </c>
      <c r="L325" s="21"/>
      <c r="M325" s="19">
        <v>45913</v>
      </c>
      <c r="N325" s="19">
        <v>45909</v>
      </c>
      <c r="O325" s="16" t="s">
        <v>973</v>
      </c>
      <c r="P325" s="72">
        <v>221815.2</v>
      </c>
      <c r="Q325" s="20" t="s">
        <v>880</v>
      </c>
      <c r="S325" s="16" t="s">
        <v>39</v>
      </c>
      <c r="T325" s="16">
        <v>9</v>
      </c>
      <c r="U325" s="16">
        <v>86.3</v>
      </c>
      <c r="V325" s="16" t="s">
        <v>101</v>
      </c>
      <c r="W325" s="16" t="s">
        <v>81</v>
      </c>
      <c r="X325" s="19">
        <v>45913</v>
      </c>
      <c r="AD325" s="17">
        <f t="shared" ca="1" si="5"/>
        <v>45</v>
      </c>
      <c r="AH325" s="17" t="s">
        <v>668</v>
      </c>
    </row>
    <row r="326" spans="1:34" x14ac:dyDescent="0.3">
      <c r="A326" s="16" t="s">
        <v>55</v>
      </c>
      <c r="B326" s="21" t="s">
        <v>974</v>
      </c>
      <c r="C326" s="16" t="s">
        <v>272</v>
      </c>
      <c r="D326" s="19">
        <v>45908</v>
      </c>
      <c r="E326" s="19">
        <v>45941</v>
      </c>
      <c r="F326" s="20">
        <v>63851.215999999993</v>
      </c>
      <c r="G326" s="16">
        <v>194</v>
      </c>
      <c r="P326" s="72"/>
      <c r="V326" s="16" t="s">
        <v>96</v>
      </c>
      <c r="AD326" s="17">
        <f t="shared" ca="1" si="5"/>
        <v>45</v>
      </c>
      <c r="AH326" s="17" t="s">
        <v>668</v>
      </c>
    </row>
    <row r="327" spans="1:34" x14ac:dyDescent="0.3">
      <c r="A327" s="16" t="s">
        <v>55</v>
      </c>
      <c r="B327" s="21" t="s">
        <v>975</v>
      </c>
      <c r="C327" s="16" t="s">
        <v>272</v>
      </c>
      <c r="D327" s="19">
        <v>45908</v>
      </c>
      <c r="E327" s="19">
        <v>45941</v>
      </c>
      <c r="F327" s="20">
        <v>164095.14240000001</v>
      </c>
      <c r="G327" s="16">
        <v>360</v>
      </c>
      <c r="I327" s="16" t="s">
        <v>102</v>
      </c>
      <c r="J327" s="21" t="s">
        <v>976</v>
      </c>
      <c r="K327" s="21">
        <v>360</v>
      </c>
      <c r="L327" s="19">
        <v>45922</v>
      </c>
      <c r="M327" s="19">
        <v>45913</v>
      </c>
      <c r="N327" s="19">
        <v>45913</v>
      </c>
      <c r="O327" s="16" t="s">
        <v>977</v>
      </c>
      <c r="P327" s="72">
        <v>164093.99</v>
      </c>
      <c r="Q327" s="20" t="s">
        <v>265</v>
      </c>
      <c r="R327" s="21">
        <v>100069818</v>
      </c>
      <c r="S327" s="16" t="s">
        <v>39</v>
      </c>
      <c r="T327" s="16">
        <v>8</v>
      </c>
      <c r="U327" s="16">
        <v>31.6</v>
      </c>
      <c r="V327" s="16" t="s">
        <v>101</v>
      </c>
      <c r="W327" s="24" t="s">
        <v>81</v>
      </c>
      <c r="X327" s="19">
        <v>45922</v>
      </c>
      <c r="AD327" s="17">
        <f t="shared" ca="1" si="5"/>
        <v>45</v>
      </c>
      <c r="AH327" s="17" t="s">
        <v>668</v>
      </c>
    </row>
    <row r="328" spans="1:34" x14ac:dyDescent="0.3">
      <c r="A328" s="16" t="s">
        <v>55</v>
      </c>
      <c r="B328" s="21" t="s">
        <v>978</v>
      </c>
      <c r="C328" s="16" t="s">
        <v>979</v>
      </c>
      <c r="D328" s="19">
        <v>45908</v>
      </c>
      <c r="E328" s="19">
        <v>45941</v>
      </c>
      <c r="F328" s="20">
        <v>227946.3584</v>
      </c>
      <c r="G328" s="16">
        <v>554</v>
      </c>
      <c r="P328" s="72"/>
      <c r="V328" s="16" t="s">
        <v>96</v>
      </c>
      <c r="AD328" s="17">
        <f t="shared" ca="1" si="5"/>
        <v>45</v>
      </c>
      <c r="AH328" s="17" t="s">
        <v>668</v>
      </c>
    </row>
    <row r="329" spans="1:34" x14ac:dyDescent="0.3">
      <c r="A329" s="16" t="s">
        <v>55</v>
      </c>
      <c r="B329" s="56" t="s">
        <v>980</v>
      </c>
      <c r="C329" s="16" t="s">
        <v>981</v>
      </c>
      <c r="D329" s="19">
        <v>45908</v>
      </c>
      <c r="E329" s="19">
        <v>45941</v>
      </c>
      <c r="F329" s="20">
        <v>95796.884000000005</v>
      </c>
      <c r="G329" s="16">
        <v>158</v>
      </c>
      <c r="I329" s="16" t="s">
        <v>102</v>
      </c>
      <c r="J329" s="21" t="s">
        <v>982</v>
      </c>
      <c r="K329" s="21">
        <v>158</v>
      </c>
      <c r="L329" s="19">
        <v>45929</v>
      </c>
      <c r="M329" s="19">
        <v>45919</v>
      </c>
      <c r="N329" s="19">
        <v>45919</v>
      </c>
      <c r="O329" s="16" t="s">
        <v>983</v>
      </c>
      <c r="P329" s="72">
        <v>95796.88</v>
      </c>
      <c r="Q329" s="20" t="s">
        <v>265</v>
      </c>
      <c r="R329" s="21">
        <v>100070561</v>
      </c>
      <c r="S329" s="16" t="s">
        <v>39</v>
      </c>
      <c r="T329" s="16">
        <v>3</v>
      </c>
      <c r="U329" s="16">
        <v>29.65</v>
      </c>
      <c r="V329" s="16" t="s">
        <v>101</v>
      </c>
      <c r="W329" s="24" t="s">
        <v>81</v>
      </c>
      <c r="X329" s="19">
        <v>45929</v>
      </c>
      <c r="AD329" s="17">
        <f t="shared" ca="1" si="5"/>
        <v>45</v>
      </c>
      <c r="AH329" s="17" t="s">
        <v>668</v>
      </c>
    </row>
    <row r="330" spans="1:34" x14ac:dyDescent="0.3">
      <c r="A330" s="16" t="s">
        <v>55</v>
      </c>
      <c r="B330" s="21" t="s">
        <v>984</v>
      </c>
      <c r="C330" s="16" t="s">
        <v>272</v>
      </c>
      <c r="D330" s="19">
        <v>45908</v>
      </c>
      <c r="E330" s="19">
        <v>45937</v>
      </c>
      <c r="F330" s="20">
        <v>227946.3584</v>
      </c>
      <c r="G330" s="16">
        <v>554</v>
      </c>
      <c r="P330" s="72"/>
      <c r="V330" s="16" t="s">
        <v>985</v>
      </c>
      <c r="AD330" s="17">
        <f t="shared" ca="1" si="5"/>
        <v>45</v>
      </c>
      <c r="AH330" s="17" t="s">
        <v>668</v>
      </c>
    </row>
    <row r="331" spans="1:34" x14ac:dyDescent="0.3">
      <c r="A331" s="16" t="s">
        <v>55</v>
      </c>
      <c r="B331" s="21" t="s">
        <v>986</v>
      </c>
      <c r="C331" s="16" t="s">
        <v>262</v>
      </c>
      <c r="D331" s="19">
        <v>45908</v>
      </c>
      <c r="E331" s="19">
        <v>45923</v>
      </c>
      <c r="F331" s="20">
        <v>8051.3406000000004</v>
      </c>
      <c r="G331" s="16">
        <v>51</v>
      </c>
      <c r="P331" s="72"/>
      <c r="V331" s="16" t="s">
        <v>260</v>
      </c>
      <c r="AD331" s="17">
        <f t="shared" ca="1" si="5"/>
        <v>45</v>
      </c>
      <c r="AH331" s="17" t="s">
        <v>668</v>
      </c>
    </row>
    <row r="332" spans="1:34" x14ac:dyDescent="0.3">
      <c r="A332" s="16" t="s">
        <v>55</v>
      </c>
      <c r="B332" s="21" t="s">
        <v>987</v>
      </c>
      <c r="C332" s="16" t="s">
        <v>262</v>
      </c>
      <c r="D332" s="19">
        <v>45908</v>
      </c>
      <c r="E332" s="19">
        <v>45923</v>
      </c>
      <c r="F332" s="20">
        <v>1513881.4012</v>
      </c>
      <c r="G332" s="16">
        <v>4612</v>
      </c>
      <c r="I332" s="16" t="s">
        <v>102</v>
      </c>
      <c r="J332" s="21" t="s">
        <v>988</v>
      </c>
      <c r="K332" s="21">
        <v>4377</v>
      </c>
      <c r="L332" s="19">
        <v>45927</v>
      </c>
      <c r="M332" s="19">
        <v>45916</v>
      </c>
      <c r="N332" s="19">
        <v>45912</v>
      </c>
      <c r="O332" s="16" t="s">
        <v>989</v>
      </c>
      <c r="P332" s="72">
        <v>1405359.19</v>
      </c>
      <c r="Q332" s="20" t="s">
        <v>265</v>
      </c>
      <c r="R332" s="21">
        <v>100069835</v>
      </c>
      <c r="S332" s="16" t="s">
        <v>39</v>
      </c>
      <c r="T332" s="16">
        <v>71</v>
      </c>
      <c r="U332" s="16">
        <v>356.65</v>
      </c>
      <c r="V332" s="16" t="s">
        <v>101</v>
      </c>
      <c r="W332" s="16" t="s">
        <v>81</v>
      </c>
      <c r="X332" s="19">
        <v>45927</v>
      </c>
      <c r="AD332" s="17">
        <f t="shared" ca="1" si="5"/>
        <v>45</v>
      </c>
      <c r="AH332" s="17" t="s">
        <v>668</v>
      </c>
    </row>
    <row r="333" spans="1:34" x14ac:dyDescent="0.3">
      <c r="A333" s="16" t="s">
        <v>55</v>
      </c>
      <c r="B333" s="21" t="s">
        <v>990</v>
      </c>
      <c r="C333" s="16" t="s">
        <v>258</v>
      </c>
      <c r="D333" s="19">
        <v>45908</v>
      </c>
      <c r="E333" s="19">
        <v>45923</v>
      </c>
      <c r="F333" s="20">
        <v>44801.248800000001</v>
      </c>
      <c r="G333" s="16">
        <v>132</v>
      </c>
      <c r="P333" s="72"/>
      <c r="V333" s="16" t="s">
        <v>96</v>
      </c>
      <c r="AD333" s="17">
        <f t="shared" ca="1" si="5"/>
        <v>45</v>
      </c>
      <c r="AH333" s="17" t="s">
        <v>668</v>
      </c>
    </row>
    <row r="334" spans="1:34" x14ac:dyDescent="0.3">
      <c r="A334" s="16" t="s">
        <v>52</v>
      </c>
      <c r="B334" s="21" t="s">
        <v>991</v>
      </c>
      <c r="C334" s="16" t="s">
        <v>275</v>
      </c>
      <c r="D334" s="19">
        <v>45908</v>
      </c>
      <c r="E334" s="19">
        <v>45923</v>
      </c>
      <c r="F334" s="20">
        <v>6930</v>
      </c>
      <c r="G334" s="16">
        <v>12</v>
      </c>
      <c r="I334" s="16" t="s">
        <v>102</v>
      </c>
      <c r="L334" s="19">
        <v>45916</v>
      </c>
      <c r="P334" s="72"/>
      <c r="V334" s="16" t="s">
        <v>273</v>
      </c>
      <c r="AB334" s="21" t="s">
        <v>992</v>
      </c>
      <c r="AD334" s="17">
        <f t="shared" ca="1" si="5"/>
        <v>45</v>
      </c>
      <c r="AH334" s="17" t="s">
        <v>668</v>
      </c>
    </row>
    <row r="335" spans="1:34" x14ac:dyDescent="0.3">
      <c r="A335" s="16" t="s">
        <v>52</v>
      </c>
      <c r="B335" s="21" t="s">
        <v>993</v>
      </c>
      <c r="C335" s="16" t="s">
        <v>281</v>
      </c>
      <c r="D335" s="19">
        <v>45908</v>
      </c>
      <c r="E335" s="19">
        <v>45923</v>
      </c>
      <c r="F335" s="42">
        <v>3811.5</v>
      </c>
      <c r="G335" s="16">
        <v>11</v>
      </c>
      <c r="P335" s="72"/>
      <c r="V335" s="16" t="s">
        <v>273</v>
      </c>
      <c r="AD335" s="17">
        <f t="shared" ca="1" si="5"/>
        <v>45</v>
      </c>
      <c r="AH335" s="17" t="s">
        <v>668</v>
      </c>
    </row>
    <row r="336" spans="1:34" x14ac:dyDescent="0.3">
      <c r="A336" s="16" t="s">
        <v>52</v>
      </c>
      <c r="B336" s="21" t="s">
        <v>994</v>
      </c>
      <c r="C336" s="16" t="s">
        <v>275</v>
      </c>
      <c r="D336" s="19">
        <v>45908</v>
      </c>
      <c r="E336" s="19">
        <v>45923</v>
      </c>
      <c r="F336" s="42">
        <v>3118.5</v>
      </c>
      <c r="G336" s="16">
        <v>9</v>
      </c>
      <c r="P336" s="72"/>
      <c r="V336" s="16" t="s">
        <v>273</v>
      </c>
      <c r="AD336" s="17">
        <f t="shared" ca="1" si="5"/>
        <v>45</v>
      </c>
      <c r="AH336" s="17" t="s">
        <v>668</v>
      </c>
    </row>
    <row r="337" spans="1:34" x14ac:dyDescent="0.3">
      <c r="A337" s="16" t="s">
        <v>55</v>
      </c>
      <c r="B337" s="21" t="s">
        <v>995</v>
      </c>
      <c r="C337" s="16" t="s">
        <v>996</v>
      </c>
      <c r="D337" s="19">
        <v>45908</v>
      </c>
      <c r="E337" s="19">
        <v>45941</v>
      </c>
      <c r="F337" s="20">
        <v>66500.08</v>
      </c>
      <c r="G337" s="16">
        <v>100</v>
      </c>
      <c r="I337" s="16" t="s">
        <v>102</v>
      </c>
      <c r="J337" s="21" t="s">
        <v>997</v>
      </c>
      <c r="K337" s="21">
        <v>100</v>
      </c>
      <c r="L337" s="19">
        <v>45922</v>
      </c>
      <c r="M337" s="19">
        <v>45918</v>
      </c>
      <c r="N337" s="19">
        <v>45918</v>
      </c>
      <c r="O337" s="16" t="s">
        <v>998</v>
      </c>
      <c r="P337" s="72">
        <v>66500</v>
      </c>
      <c r="Q337" s="20" t="s">
        <v>265</v>
      </c>
      <c r="R337" s="21">
        <v>100070435</v>
      </c>
      <c r="S337" s="16" t="s">
        <v>39</v>
      </c>
      <c r="T337" s="16">
        <v>1</v>
      </c>
      <c r="U337" s="16">
        <v>4.8</v>
      </c>
      <c r="V337" s="16" t="s">
        <v>101</v>
      </c>
      <c r="W337" s="16" t="s">
        <v>81</v>
      </c>
      <c r="X337" s="19">
        <v>45922</v>
      </c>
      <c r="AD337" s="17">
        <f t="shared" ca="1" si="5"/>
        <v>45</v>
      </c>
      <c r="AH337" s="17" t="s">
        <v>668</v>
      </c>
    </row>
    <row r="338" spans="1:34" x14ac:dyDescent="0.3">
      <c r="A338" s="16" t="s">
        <v>55</v>
      </c>
      <c r="B338" s="21" t="s">
        <v>999</v>
      </c>
      <c r="C338" s="16" t="s">
        <v>1000</v>
      </c>
      <c r="D338" s="19">
        <v>45908</v>
      </c>
      <c r="E338" s="19">
        <v>45941</v>
      </c>
      <c r="F338" s="20">
        <v>144122.27359999999</v>
      </c>
      <c r="G338" s="16">
        <v>374</v>
      </c>
      <c r="I338" s="16" t="s">
        <v>102</v>
      </c>
      <c r="J338" s="21" t="s">
        <v>1001</v>
      </c>
      <c r="K338" s="21">
        <v>374</v>
      </c>
      <c r="L338" s="19">
        <v>45919</v>
      </c>
      <c r="M338" s="19">
        <v>45913</v>
      </c>
      <c r="N338" s="19">
        <v>45913</v>
      </c>
      <c r="O338" s="16" t="s">
        <v>1002</v>
      </c>
      <c r="P338" s="72">
        <v>144121.60999999999</v>
      </c>
      <c r="Q338" s="20" t="s">
        <v>265</v>
      </c>
      <c r="R338" s="21">
        <v>100069825</v>
      </c>
      <c r="S338" s="16" t="s">
        <v>39</v>
      </c>
      <c r="T338" s="16">
        <v>7</v>
      </c>
      <c r="U338" s="16">
        <v>22.8</v>
      </c>
      <c r="V338" s="16" t="s">
        <v>101</v>
      </c>
      <c r="W338" s="24" t="s">
        <v>81</v>
      </c>
      <c r="X338" s="19">
        <v>45919</v>
      </c>
      <c r="AD338" s="17">
        <f t="shared" ca="1" si="5"/>
        <v>45</v>
      </c>
      <c r="AH338" s="17" t="s">
        <v>668</v>
      </c>
    </row>
    <row r="339" spans="1:34" x14ac:dyDescent="0.3">
      <c r="A339" s="16" t="s">
        <v>55</v>
      </c>
      <c r="B339" s="21" t="s">
        <v>1003</v>
      </c>
      <c r="C339" s="16" t="s">
        <v>1004</v>
      </c>
      <c r="D339" s="19">
        <v>45908</v>
      </c>
      <c r="E339" s="19">
        <v>45941</v>
      </c>
      <c r="F339" s="20">
        <v>33250.04</v>
      </c>
      <c r="G339" s="16">
        <v>50</v>
      </c>
      <c r="I339" s="16" t="s">
        <v>102</v>
      </c>
      <c r="J339" s="21" t="s">
        <v>1005</v>
      </c>
      <c r="K339" s="21">
        <v>50</v>
      </c>
      <c r="L339" s="19">
        <v>45936</v>
      </c>
      <c r="M339" s="19">
        <v>45918</v>
      </c>
      <c r="N339" s="19">
        <v>45918</v>
      </c>
      <c r="O339" s="16" t="s">
        <v>1006</v>
      </c>
      <c r="P339" s="72">
        <v>33250</v>
      </c>
      <c r="Q339" s="20" t="s">
        <v>265</v>
      </c>
      <c r="R339" s="21">
        <v>100070432</v>
      </c>
      <c r="S339" s="16" t="s">
        <v>39</v>
      </c>
      <c r="T339" s="16">
        <v>3</v>
      </c>
      <c r="U339" s="16">
        <v>3.25</v>
      </c>
      <c r="V339" s="16" t="s">
        <v>101</v>
      </c>
      <c r="W339" s="16" t="s">
        <v>81</v>
      </c>
      <c r="X339" s="19">
        <v>45936</v>
      </c>
      <c r="AD339" s="17">
        <f t="shared" ca="1" si="5"/>
        <v>45</v>
      </c>
      <c r="AH339" s="17" t="s">
        <v>668</v>
      </c>
    </row>
    <row r="340" spans="1:34" x14ac:dyDescent="0.3">
      <c r="A340" s="16" t="s">
        <v>55</v>
      </c>
      <c r="B340" s="21" t="s">
        <v>1007</v>
      </c>
      <c r="C340" s="16" t="s">
        <v>1008</v>
      </c>
      <c r="D340" s="19">
        <v>45908</v>
      </c>
      <c r="E340" s="19">
        <v>45941</v>
      </c>
      <c r="F340" s="20">
        <v>18900.060000000001</v>
      </c>
      <c r="G340" s="16">
        <v>60</v>
      </c>
      <c r="P340" s="72"/>
      <c r="V340" s="16" t="s">
        <v>1009</v>
      </c>
      <c r="AD340" s="17">
        <f t="shared" ca="1" si="5"/>
        <v>45</v>
      </c>
      <c r="AH340" s="17" t="s">
        <v>668</v>
      </c>
    </row>
    <row r="341" spans="1:34" x14ac:dyDescent="0.3">
      <c r="A341" s="16" t="s">
        <v>125</v>
      </c>
      <c r="B341" s="21">
        <v>20959</v>
      </c>
      <c r="C341" s="16" t="s">
        <v>157</v>
      </c>
      <c r="D341" s="19">
        <v>45908</v>
      </c>
      <c r="E341" s="19">
        <v>45913</v>
      </c>
      <c r="F341" s="20">
        <v>5207841</v>
      </c>
      <c r="G341" s="16">
        <v>12071</v>
      </c>
      <c r="K341" s="21">
        <v>11792</v>
      </c>
      <c r="M341" s="19">
        <v>45912</v>
      </c>
      <c r="N341" s="19">
        <v>45910</v>
      </c>
      <c r="O341" s="16" t="s">
        <v>1010</v>
      </c>
      <c r="P341" s="72">
        <v>3083338.2</v>
      </c>
      <c r="Q341" s="20" t="s">
        <v>1011</v>
      </c>
      <c r="R341" s="21" t="s">
        <v>1012</v>
      </c>
      <c r="S341" s="16" t="s">
        <v>39</v>
      </c>
      <c r="T341" s="16">
        <v>151</v>
      </c>
      <c r="U341" s="16">
        <v>595</v>
      </c>
      <c r="V341" s="16" t="s">
        <v>101</v>
      </c>
      <c r="W341" s="16" t="s">
        <v>81</v>
      </c>
      <c r="X341" s="19">
        <v>45912</v>
      </c>
      <c r="AD341" s="17">
        <f t="shared" ca="1" si="5"/>
        <v>45</v>
      </c>
      <c r="AH341" s="17" t="s">
        <v>668</v>
      </c>
    </row>
    <row r="342" spans="1:34" x14ac:dyDescent="0.3">
      <c r="A342" s="16" t="s">
        <v>125</v>
      </c>
      <c r="B342" s="21">
        <v>20960</v>
      </c>
      <c r="C342" s="16" t="s">
        <v>1013</v>
      </c>
      <c r="D342" s="19">
        <v>45908</v>
      </c>
      <c r="E342" s="19">
        <v>45913</v>
      </c>
      <c r="F342" s="20">
        <v>9395302</v>
      </c>
      <c r="G342" s="16">
        <v>21316</v>
      </c>
      <c r="K342" s="21">
        <v>20797</v>
      </c>
      <c r="M342" s="19">
        <v>45915</v>
      </c>
      <c r="N342" s="19">
        <v>45911</v>
      </c>
      <c r="O342" s="40" t="s">
        <v>1014</v>
      </c>
      <c r="P342" s="72">
        <v>5555847.0300000003</v>
      </c>
      <c r="Q342" s="20" t="s">
        <v>1011</v>
      </c>
      <c r="R342" s="21" t="s">
        <v>1015</v>
      </c>
      <c r="S342" s="16" t="s">
        <v>39</v>
      </c>
      <c r="T342" s="16">
        <v>267</v>
      </c>
      <c r="U342" s="16">
        <v>1128</v>
      </c>
      <c r="V342" s="16" t="s">
        <v>101</v>
      </c>
      <c r="W342" s="16" t="s">
        <v>81</v>
      </c>
      <c r="X342" s="19">
        <v>45915</v>
      </c>
      <c r="AD342" s="17">
        <f t="shared" ca="1" si="5"/>
        <v>45</v>
      </c>
      <c r="AH342" s="17" t="s">
        <v>668</v>
      </c>
    </row>
    <row r="343" spans="1:34" x14ac:dyDescent="0.3">
      <c r="A343" s="16" t="s">
        <v>125</v>
      </c>
      <c r="B343" s="21">
        <v>20961</v>
      </c>
      <c r="C343" s="16" t="s">
        <v>162</v>
      </c>
      <c r="D343" s="19">
        <v>45908</v>
      </c>
      <c r="E343" s="19">
        <v>45913</v>
      </c>
      <c r="F343" s="20">
        <v>4034879</v>
      </c>
      <c r="G343" s="16">
        <v>9388</v>
      </c>
      <c r="P343" s="72"/>
      <c r="V343" s="16" t="s">
        <v>985</v>
      </c>
      <c r="AB343" s="21" t="s">
        <v>1016</v>
      </c>
      <c r="AD343" s="17">
        <f t="shared" ca="1" si="5"/>
        <v>45</v>
      </c>
      <c r="AH343" s="17" t="s">
        <v>668</v>
      </c>
    </row>
    <row r="344" spans="1:34" x14ac:dyDescent="0.3">
      <c r="A344" s="16" t="s">
        <v>52</v>
      </c>
      <c r="B344" s="21" t="s">
        <v>1017</v>
      </c>
      <c r="C344" s="16" t="s">
        <v>289</v>
      </c>
      <c r="D344" s="19">
        <v>45908</v>
      </c>
      <c r="E344" s="19">
        <v>45923</v>
      </c>
      <c r="F344" s="20">
        <v>36923.040000000001</v>
      </c>
      <c r="G344" s="16">
        <v>96</v>
      </c>
      <c r="I344" s="16" t="s">
        <v>102</v>
      </c>
      <c r="L344" s="19">
        <v>45923</v>
      </c>
      <c r="P344" s="72"/>
      <c r="V344" s="16" t="s">
        <v>985</v>
      </c>
      <c r="AD344" s="17">
        <f t="shared" ca="1" si="5"/>
        <v>45</v>
      </c>
      <c r="AH344" s="17" t="s">
        <v>668</v>
      </c>
    </row>
    <row r="345" spans="1:34" x14ac:dyDescent="0.3">
      <c r="A345" s="16" t="s">
        <v>52</v>
      </c>
      <c r="B345" s="21" t="s">
        <v>1018</v>
      </c>
      <c r="C345" s="16" t="s">
        <v>493</v>
      </c>
      <c r="D345" s="19">
        <v>45908</v>
      </c>
      <c r="E345" s="19">
        <v>45923</v>
      </c>
      <c r="F345" s="20">
        <v>23551.22</v>
      </c>
      <c r="G345" s="16">
        <v>38</v>
      </c>
      <c r="H345" s="16">
        <v>38</v>
      </c>
      <c r="I345" s="16" t="s">
        <v>102</v>
      </c>
      <c r="K345" s="21">
        <v>29</v>
      </c>
      <c r="L345" s="19">
        <v>45922</v>
      </c>
      <c r="M345" s="19">
        <v>45909</v>
      </c>
      <c r="N345" s="19">
        <v>45909</v>
      </c>
      <c r="O345" s="16" t="s">
        <v>1019</v>
      </c>
      <c r="P345" s="115">
        <v>20093.16</v>
      </c>
      <c r="Q345" s="20" t="s">
        <v>265</v>
      </c>
      <c r="R345" s="21">
        <v>100069130</v>
      </c>
      <c r="S345" s="16" t="s">
        <v>39</v>
      </c>
      <c r="T345" s="16">
        <v>1</v>
      </c>
      <c r="U345" s="16">
        <v>1.9</v>
      </c>
      <c r="V345" s="16" t="s">
        <v>101</v>
      </c>
      <c r="W345" s="16" t="s">
        <v>86</v>
      </c>
      <c r="AA345" s="16" t="s">
        <v>1020</v>
      </c>
      <c r="AD345" s="17">
        <f t="shared" ca="1" si="5"/>
        <v>45</v>
      </c>
      <c r="AH345" s="17" t="s">
        <v>668</v>
      </c>
    </row>
    <row r="346" spans="1:34" x14ac:dyDescent="0.3">
      <c r="A346" s="16" t="s">
        <v>52</v>
      </c>
      <c r="B346" s="21" t="s">
        <v>1021</v>
      </c>
      <c r="C346" s="16" t="s">
        <v>281</v>
      </c>
      <c r="D346" s="19">
        <v>45908</v>
      </c>
      <c r="E346" s="19">
        <v>45923</v>
      </c>
      <c r="F346" s="20">
        <v>17981.04</v>
      </c>
      <c r="G346" s="16">
        <v>60</v>
      </c>
      <c r="I346" s="16" t="s">
        <v>102</v>
      </c>
      <c r="K346" s="21">
        <v>24</v>
      </c>
      <c r="L346" s="19">
        <v>45916</v>
      </c>
      <c r="M346" s="19">
        <v>45909</v>
      </c>
      <c r="N346" s="19">
        <v>45909</v>
      </c>
      <c r="O346" s="16" t="s">
        <v>1022</v>
      </c>
      <c r="P346" s="72">
        <v>9692.76</v>
      </c>
      <c r="Q346" s="20" t="s">
        <v>265</v>
      </c>
      <c r="R346" s="21">
        <v>100069131</v>
      </c>
      <c r="S346" s="16" t="s">
        <v>39</v>
      </c>
      <c r="T346" s="16">
        <v>1</v>
      </c>
      <c r="U346" s="16">
        <v>1.25</v>
      </c>
      <c r="V346" s="16" t="s">
        <v>101</v>
      </c>
      <c r="W346" s="16" t="s">
        <v>81</v>
      </c>
      <c r="X346" s="19">
        <v>45916</v>
      </c>
      <c r="AD346" s="17">
        <f t="shared" ca="1" si="5"/>
        <v>45</v>
      </c>
      <c r="AH346" s="17" t="s">
        <v>668</v>
      </c>
    </row>
    <row r="347" spans="1:34" x14ac:dyDescent="0.3">
      <c r="A347" s="16" t="s">
        <v>54</v>
      </c>
      <c r="B347" s="21" t="s">
        <v>1023</v>
      </c>
      <c r="C347" s="16" t="s">
        <v>413</v>
      </c>
      <c r="D347" s="19">
        <v>45908</v>
      </c>
      <c r="E347" s="19">
        <v>45969</v>
      </c>
      <c r="F347" s="20">
        <v>310454.13</v>
      </c>
      <c r="G347" s="16">
        <v>1172</v>
      </c>
      <c r="H347" s="16">
        <v>1172</v>
      </c>
      <c r="I347" s="16" t="s">
        <v>102</v>
      </c>
      <c r="J347" s="21" t="s">
        <v>1024</v>
      </c>
      <c r="K347" s="21">
        <v>720</v>
      </c>
      <c r="L347" s="19">
        <v>45915</v>
      </c>
      <c r="M347" s="19">
        <v>45909</v>
      </c>
      <c r="N347" s="19">
        <v>45909</v>
      </c>
      <c r="O347" s="16" t="s">
        <v>1025</v>
      </c>
      <c r="P347" s="72">
        <v>188305.94</v>
      </c>
      <c r="Q347" s="20" t="s">
        <v>37</v>
      </c>
      <c r="R347" s="21" t="s">
        <v>1026</v>
      </c>
      <c r="S347" s="16" t="s">
        <v>39</v>
      </c>
      <c r="T347" s="16">
        <v>10</v>
      </c>
      <c r="U347" s="16">
        <v>31.05</v>
      </c>
      <c r="V347" s="16" t="s">
        <v>101</v>
      </c>
      <c r="W347" s="24" t="s">
        <v>81</v>
      </c>
      <c r="X347" s="19">
        <v>45915</v>
      </c>
      <c r="AD347" s="17">
        <f t="shared" ca="1" si="5"/>
        <v>45</v>
      </c>
      <c r="AH347" s="17" t="s">
        <v>668</v>
      </c>
    </row>
    <row r="348" spans="1:34" x14ac:dyDescent="0.3">
      <c r="A348" s="16" t="s">
        <v>54</v>
      </c>
      <c r="B348" s="21" t="s">
        <v>1027</v>
      </c>
      <c r="C348" s="16" t="s">
        <v>418</v>
      </c>
      <c r="D348" s="19">
        <v>45908</v>
      </c>
      <c r="E348" s="19">
        <v>45969</v>
      </c>
      <c r="F348" s="20">
        <v>408683.33</v>
      </c>
      <c r="G348" s="16">
        <v>1444</v>
      </c>
      <c r="H348" s="16">
        <v>1444</v>
      </c>
      <c r="I348" s="16" t="s">
        <v>102</v>
      </c>
      <c r="J348" s="21" t="s">
        <v>1028</v>
      </c>
      <c r="K348" s="21">
        <v>1200</v>
      </c>
      <c r="L348" s="19">
        <v>45922</v>
      </c>
      <c r="M348" s="19">
        <v>45909</v>
      </c>
      <c r="N348" s="19">
        <v>45909</v>
      </c>
      <c r="O348" s="16" t="s">
        <v>1029</v>
      </c>
      <c r="P348" s="72">
        <v>341881.94</v>
      </c>
      <c r="Q348" s="20" t="s">
        <v>37</v>
      </c>
      <c r="R348" s="21" t="s">
        <v>1030</v>
      </c>
      <c r="S348" s="16" t="s">
        <v>39</v>
      </c>
      <c r="T348" s="16">
        <v>18</v>
      </c>
      <c r="U348" s="16">
        <v>81.2</v>
      </c>
      <c r="V348" s="16" t="s">
        <v>101</v>
      </c>
      <c r="W348" s="16" t="s">
        <v>81</v>
      </c>
      <c r="X348" s="19">
        <v>45922</v>
      </c>
      <c r="AD348" s="17">
        <f t="shared" ca="1" si="5"/>
        <v>45</v>
      </c>
      <c r="AH348" s="17" t="s">
        <v>668</v>
      </c>
    </row>
    <row r="349" spans="1:34" x14ac:dyDescent="0.3">
      <c r="A349" s="16" t="s">
        <v>54</v>
      </c>
      <c r="B349" s="88" t="s">
        <v>1031</v>
      </c>
      <c r="C349" s="16" t="s">
        <v>354</v>
      </c>
      <c r="D349" s="19">
        <v>45908</v>
      </c>
      <c r="E349" s="19">
        <v>45969</v>
      </c>
      <c r="F349" s="20">
        <v>1365229.32</v>
      </c>
      <c r="G349" s="16">
        <v>4484</v>
      </c>
      <c r="J349" s="21" t="s">
        <v>1032</v>
      </c>
      <c r="K349" s="21">
        <v>3398</v>
      </c>
      <c r="M349" s="19">
        <v>45909</v>
      </c>
      <c r="N349" s="19">
        <v>45909</v>
      </c>
      <c r="O349" s="16" t="s">
        <v>1033</v>
      </c>
      <c r="P349" s="72">
        <v>1056005.55</v>
      </c>
      <c r="Q349" s="20" t="s">
        <v>37</v>
      </c>
      <c r="R349" s="21" t="s">
        <v>1034</v>
      </c>
      <c r="S349" s="16" t="s">
        <v>39</v>
      </c>
      <c r="T349" s="16">
        <v>24</v>
      </c>
      <c r="U349" s="16">
        <v>238.15</v>
      </c>
      <c r="V349" s="16" t="s">
        <v>101</v>
      </c>
      <c r="W349" s="16" t="s">
        <v>118</v>
      </c>
      <c r="X349" s="19">
        <v>45926</v>
      </c>
      <c r="AD349" s="17">
        <f t="shared" ca="1" si="5"/>
        <v>45</v>
      </c>
      <c r="AH349" s="17" t="s">
        <v>668</v>
      </c>
    </row>
    <row r="350" spans="1:34" x14ac:dyDescent="0.3">
      <c r="A350" s="16" t="s">
        <v>54</v>
      </c>
      <c r="B350" s="88" t="s">
        <v>1035</v>
      </c>
      <c r="C350" s="16" t="s">
        <v>389</v>
      </c>
      <c r="D350" s="19">
        <v>45908</v>
      </c>
      <c r="E350" s="19">
        <v>45969</v>
      </c>
      <c r="F350" s="20">
        <v>1208680.56</v>
      </c>
      <c r="G350" s="16">
        <v>3796</v>
      </c>
      <c r="H350" s="16">
        <v>3796</v>
      </c>
      <c r="K350" s="21">
        <v>3275</v>
      </c>
      <c r="M350" s="19">
        <v>45913</v>
      </c>
      <c r="N350" s="19">
        <v>45913</v>
      </c>
      <c r="O350" s="16" t="s">
        <v>1036</v>
      </c>
      <c r="P350" s="72">
        <v>1060783.76</v>
      </c>
      <c r="Q350" s="20" t="s">
        <v>37</v>
      </c>
      <c r="R350" s="21" t="s">
        <v>1037</v>
      </c>
      <c r="S350" s="16" t="s">
        <v>39</v>
      </c>
      <c r="T350" s="16">
        <v>23</v>
      </c>
      <c r="U350" s="16">
        <v>194.2</v>
      </c>
      <c r="V350" s="16" t="s">
        <v>101</v>
      </c>
      <c r="W350" s="16" t="s">
        <v>118</v>
      </c>
      <c r="X350" s="19">
        <v>45929</v>
      </c>
      <c r="AD350" s="17">
        <f t="shared" ca="1" si="5"/>
        <v>45</v>
      </c>
      <c r="AH350" s="17" t="s">
        <v>668</v>
      </c>
    </row>
    <row r="351" spans="1:34" x14ac:dyDescent="0.3">
      <c r="A351" s="16" t="s">
        <v>54</v>
      </c>
      <c r="B351" s="21" t="s">
        <v>1038</v>
      </c>
      <c r="C351" s="16" t="s">
        <v>394</v>
      </c>
      <c r="D351" s="19">
        <v>45908</v>
      </c>
      <c r="E351" s="19">
        <v>45969</v>
      </c>
      <c r="F351" s="20">
        <v>690793.07</v>
      </c>
      <c r="G351" s="16">
        <v>2392</v>
      </c>
      <c r="H351" s="16">
        <v>2392</v>
      </c>
      <c r="I351" s="16" t="s">
        <v>102</v>
      </c>
      <c r="J351" s="21" t="s">
        <v>1039</v>
      </c>
      <c r="K351" s="21">
        <v>1824</v>
      </c>
      <c r="L351" s="19">
        <v>45913</v>
      </c>
      <c r="M351" s="19">
        <v>45913</v>
      </c>
      <c r="N351" s="19">
        <v>45909</v>
      </c>
      <c r="O351" s="16" t="s">
        <v>1040</v>
      </c>
      <c r="P351" s="72">
        <v>535043.52</v>
      </c>
      <c r="Q351" s="20" t="s">
        <v>107</v>
      </c>
      <c r="R351" s="21" t="s">
        <v>107</v>
      </c>
      <c r="S351" s="16" t="s">
        <v>39</v>
      </c>
      <c r="T351" s="16">
        <v>14</v>
      </c>
      <c r="U351" s="16">
        <v>91.6</v>
      </c>
      <c r="V351" s="16" t="s">
        <v>101</v>
      </c>
      <c r="W351" s="24" t="s">
        <v>81</v>
      </c>
      <c r="X351" s="19">
        <v>45913</v>
      </c>
      <c r="AD351" s="17">
        <f t="shared" ca="1" si="5"/>
        <v>45</v>
      </c>
      <c r="AH351" s="17" t="s">
        <v>668</v>
      </c>
    </row>
    <row r="352" spans="1:34" x14ac:dyDescent="0.3">
      <c r="A352" s="16" t="s">
        <v>54</v>
      </c>
      <c r="B352" s="88" t="s">
        <v>1041</v>
      </c>
      <c r="C352" s="16" t="s">
        <v>408</v>
      </c>
      <c r="D352" s="19">
        <v>45908</v>
      </c>
      <c r="E352" s="19">
        <v>45969</v>
      </c>
      <c r="F352" s="20">
        <v>868285.19</v>
      </c>
      <c r="G352" s="16">
        <v>2756</v>
      </c>
      <c r="H352" s="16">
        <v>2756</v>
      </c>
      <c r="K352" s="21">
        <v>2412</v>
      </c>
      <c r="M352" s="19">
        <v>45909</v>
      </c>
      <c r="N352" s="19">
        <v>45909</v>
      </c>
      <c r="O352" s="16" t="s">
        <v>1042</v>
      </c>
      <c r="P352" s="72">
        <v>765226.48</v>
      </c>
      <c r="Q352" s="20" t="s">
        <v>37</v>
      </c>
      <c r="R352" s="21" t="s">
        <v>1043</v>
      </c>
      <c r="S352" s="16" t="s">
        <v>39</v>
      </c>
      <c r="T352" s="16">
        <v>19</v>
      </c>
      <c r="U352" s="16">
        <v>158.85</v>
      </c>
      <c r="V352" s="16" t="s">
        <v>101</v>
      </c>
      <c r="W352" s="16" t="s">
        <v>118</v>
      </c>
      <c r="X352" s="19">
        <v>45930</v>
      </c>
      <c r="AD352" s="17">
        <f t="shared" ca="1" si="5"/>
        <v>45</v>
      </c>
      <c r="AH352" s="17" t="s">
        <v>668</v>
      </c>
    </row>
    <row r="353" spans="1:34" x14ac:dyDescent="0.3">
      <c r="A353" s="16" t="s">
        <v>54</v>
      </c>
      <c r="B353" s="21" t="s">
        <v>1044</v>
      </c>
      <c r="C353" s="16" t="s">
        <v>399</v>
      </c>
      <c r="D353" s="19">
        <v>45908</v>
      </c>
      <c r="E353" s="19">
        <v>45969</v>
      </c>
      <c r="F353" s="20">
        <v>189457.19</v>
      </c>
      <c r="G353" s="16">
        <v>564</v>
      </c>
      <c r="H353" s="16">
        <v>564</v>
      </c>
      <c r="I353" s="16" t="s">
        <v>102</v>
      </c>
      <c r="J353" s="21" t="s">
        <v>1045</v>
      </c>
      <c r="K353" s="21">
        <v>468</v>
      </c>
      <c r="L353" s="19">
        <v>45917</v>
      </c>
      <c r="M353" s="19">
        <v>45909</v>
      </c>
      <c r="N353" s="19">
        <v>45909</v>
      </c>
      <c r="O353" s="16" t="s">
        <v>1046</v>
      </c>
      <c r="P353" s="72">
        <v>151503.5</v>
      </c>
      <c r="Q353" s="20" t="s">
        <v>37</v>
      </c>
      <c r="R353" s="21" t="s">
        <v>1047</v>
      </c>
      <c r="S353" s="16" t="s">
        <v>39</v>
      </c>
      <c r="T353" s="16">
        <v>3</v>
      </c>
      <c r="U353" s="16">
        <v>33.9</v>
      </c>
      <c r="V353" s="16" t="s">
        <v>101</v>
      </c>
      <c r="W353" s="16" t="s">
        <v>81</v>
      </c>
      <c r="X353" s="19">
        <v>45917</v>
      </c>
      <c r="AD353" s="17">
        <f t="shared" ca="1" si="5"/>
        <v>45</v>
      </c>
      <c r="AH353" s="17" t="s">
        <v>668</v>
      </c>
    </row>
    <row r="354" spans="1:34" x14ac:dyDescent="0.3">
      <c r="A354" s="16" t="s">
        <v>54</v>
      </c>
      <c r="B354" s="88" t="s">
        <v>1048</v>
      </c>
      <c r="C354" s="16" t="s">
        <v>379</v>
      </c>
      <c r="D354" s="19">
        <v>45908</v>
      </c>
      <c r="E354" s="19">
        <v>45969</v>
      </c>
      <c r="F354" s="20">
        <v>269689.59999999998</v>
      </c>
      <c r="G354" s="16">
        <v>816</v>
      </c>
      <c r="H354" s="16">
        <v>816</v>
      </c>
      <c r="K354" s="21">
        <v>611</v>
      </c>
      <c r="M354" s="19">
        <v>45909</v>
      </c>
      <c r="N354" s="19">
        <v>45909</v>
      </c>
      <c r="O354" s="16" t="s">
        <v>1049</v>
      </c>
      <c r="P354" s="72">
        <v>202109.43</v>
      </c>
      <c r="Q354" s="20" t="s">
        <v>37</v>
      </c>
      <c r="R354" s="21" t="s">
        <v>1050</v>
      </c>
      <c r="S354" s="16" t="s">
        <v>39</v>
      </c>
      <c r="T354" s="16">
        <v>9</v>
      </c>
      <c r="U354" s="16">
        <v>33.1</v>
      </c>
      <c r="V354" s="16" t="s">
        <v>101</v>
      </c>
      <c r="W354" s="16" t="s">
        <v>118</v>
      </c>
      <c r="X354" s="19">
        <v>45927</v>
      </c>
      <c r="AD354" s="17">
        <f t="shared" ca="1" si="5"/>
        <v>45</v>
      </c>
      <c r="AH354" s="17" t="s">
        <v>668</v>
      </c>
    </row>
    <row r="355" spans="1:34" x14ac:dyDescent="0.3">
      <c r="A355" s="16" t="s">
        <v>54</v>
      </c>
      <c r="B355" s="21" t="s">
        <v>1051</v>
      </c>
      <c r="C355" s="16" t="s">
        <v>384</v>
      </c>
      <c r="D355" s="19">
        <v>45908</v>
      </c>
      <c r="E355" s="19">
        <v>45969</v>
      </c>
      <c r="F355" s="20">
        <v>388569.5</v>
      </c>
      <c r="G355" s="16">
        <v>1428</v>
      </c>
      <c r="H355" s="16">
        <v>1428</v>
      </c>
      <c r="I355" s="16" t="s">
        <v>102</v>
      </c>
      <c r="J355" s="21" t="s">
        <v>1052</v>
      </c>
      <c r="K355" s="21">
        <v>996</v>
      </c>
      <c r="L355" s="19">
        <v>45920</v>
      </c>
      <c r="M355" s="19">
        <v>45909</v>
      </c>
      <c r="N355" s="19">
        <v>45909</v>
      </c>
      <c r="O355" s="16" t="s">
        <v>1053</v>
      </c>
      <c r="P355" s="72">
        <v>292352.78999999998</v>
      </c>
      <c r="Q355" s="20" t="s">
        <v>37</v>
      </c>
      <c r="R355" s="21" t="s">
        <v>1054</v>
      </c>
      <c r="S355" s="16" t="s">
        <v>39</v>
      </c>
      <c r="T355" s="16">
        <v>8</v>
      </c>
      <c r="U355" s="16">
        <v>59.05</v>
      </c>
      <c r="V355" s="16" t="s">
        <v>101</v>
      </c>
      <c r="W355" s="16" t="s">
        <v>81</v>
      </c>
      <c r="X355" s="19">
        <v>45920</v>
      </c>
      <c r="AD355" s="17">
        <f t="shared" ca="1" si="5"/>
        <v>45</v>
      </c>
      <c r="AH355" s="17" t="s">
        <v>668</v>
      </c>
    </row>
    <row r="356" spans="1:34" x14ac:dyDescent="0.3">
      <c r="A356" s="16" t="s">
        <v>54</v>
      </c>
      <c r="B356" s="21" t="s">
        <v>1055</v>
      </c>
      <c r="C356" s="16" t="s">
        <v>369</v>
      </c>
      <c r="D356" s="19">
        <v>45908</v>
      </c>
      <c r="E356" s="19">
        <v>45969</v>
      </c>
      <c r="F356" s="20">
        <v>341901.67</v>
      </c>
      <c r="G356" s="16">
        <v>1228</v>
      </c>
      <c r="H356" s="16">
        <v>1228</v>
      </c>
      <c r="I356" s="16" t="s">
        <v>102</v>
      </c>
      <c r="J356" s="21" t="s">
        <v>1056</v>
      </c>
      <c r="K356" s="21">
        <v>756</v>
      </c>
      <c r="L356" s="19">
        <v>45916</v>
      </c>
      <c r="M356" s="19">
        <v>45909</v>
      </c>
      <c r="N356" s="19">
        <v>45909</v>
      </c>
      <c r="O356" s="16" t="s">
        <v>1057</v>
      </c>
      <c r="P356" s="72">
        <v>222625.1</v>
      </c>
      <c r="Q356" s="20" t="s">
        <v>37</v>
      </c>
      <c r="R356" s="21" t="s">
        <v>1058</v>
      </c>
      <c r="S356" s="16" t="s">
        <v>39</v>
      </c>
      <c r="T356" s="16">
        <v>9</v>
      </c>
      <c r="U356" s="16">
        <v>44.95</v>
      </c>
      <c r="V356" s="16" t="s">
        <v>101</v>
      </c>
      <c r="W356" s="16" t="s">
        <v>81</v>
      </c>
      <c r="X356" s="19">
        <v>45916</v>
      </c>
      <c r="AD356" s="17">
        <f t="shared" ca="1" si="5"/>
        <v>45</v>
      </c>
      <c r="AH356" s="17" t="s">
        <v>668</v>
      </c>
    </row>
    <row r="357" spans="1:34" x14ac:dyDescent="0.3">
      <c r="A357" s="16" t="s">
        <v>54</v>
      </c>
      <c r="B357" s="88" t="s">
        <v>1059</v>
      </c>
      <c r="C357" s="16" t="s">
        <v>364</v>
      </c>
      <c r="D357" s="19">
        <v>45908</v>
      </c>
      <c r="E357" s="19">
        <v>45969</v>
      </c>
      <c r="F357" s="20">
        <v>828284.74</v>
      </c>
      <c r="G357" s="16">
        <v>2664</v>
      </c>
      <c r="H357" s="16">
        <v>2664</v>
      </c>
      <c r="J357" s="21" t="s">
        <v>1060</v>
      </c>
      <c r="K357" s="21">
        <v>2364</v>
      </c>
      <c r="M357" s="19">
        <v>45909</v>
      </c>
      <c r="N357" s="19">
        <v>45909</v>
      </c>
      <c r="O357" s="16" t="s">
        <v>1061</v>
      </c>
      <c r="P357" s="72">
        <v>777390.15</v>
      </c>
      <c r="Q357" s="20" t="s">
        <v>37</v>
      </c>
      <c r="R357" s="21" t="s">
        <v>1062</v>
      </c>
      <c r="S357" s="16" t="s">
        <v>39</v>
      </c>
      <c r="T357" s="16">
        <v>20</v>
      </c>
      <c r="U357" s="16">
        <v>173.4</v>
      </c>
      <c r="V357" s="16" t="s">
        <v>101</v>
      </c>
      <c r="W357" s="16" t="s">
        <v>118</v>
      </c>
      <c r="X357" s="19">
        <v>45943</v>
      </c>
      <c r="AD357" s="17">
        <f t="shared" ca="1" si="5"/>
        <v>45</v>
      </c>
      <c r="AH357" s="17" t="s">
        <v>668</v>
      </c>
    </row>
    <row r="358" spans="1:34" x14ac:dyDescent="0.3">
      <c r="A358" s="16" t="s">
        <v>54</v>
      </c>
      <c r="B358" s="21" t="s">
        <v>1063</v>
      </c>
      <c r="C358" s="16" t="s">
        <v>359</v>
      </c>
      <c r="D358" s="19">
        <v>45908</v>
      </c>
      <c r="E358" s="19">
        <v>45969</v>
      </c>
      <c r="F358" s="20">
        <v>240240.46</v>
      </c>
      <c r="G358" s="16">
        <v>792</v>
      </c>
      <c r="H358" s="16">
        <v>792</v>
      </c>
      <c r="I358" s="16" t="s">
        <v>102</v>
      </c>
      <c r="J358" s="21" t="s">
        <v>1064</v>
      </c>
      <c r="K358" s="21">
        <v>744</v>
      </c>
      <c r="L358" s="19">
        <v>45915</v>
      </c>
      <c r="M358" s="19">
        <v>45909</v>
      </c>
      <c r="N358" s="19">
        <v>45909</v>
      </c>
      <c r="O358" s="16" t="s">
        <v>1065</v>
      </c>
      <c r="P358" s="72">
        <v>230831.3</v>
      </c>
      <c r="Q358" s="20" t="s">
        <v>37</v>
      </c>
      <c r="R358" s="21" t="s">
        <v>1066</v>
      </c>
      <c r="S358" s="16" t="s">
        <v>39</v>
      </c>
      <c r="T358" s="16">
        <v>7</v>
      </c>
      <c r="U358" s="16">
        <v>58.7</v>
      </c>
      <c r="V358" s="16" t="s">
        <v>101</v>
      </c>
      <c r="W358" s="24" t="s">
        <v>81</v>
      </c>
      <c r="X358" s="19">
        <v>45915</v>
      </c>
      <c r="AD358" s="17">
        <f t="shared" ca="1" si="5"/>
        <v>45</v>
      </c>
      <c r="AH358" s="17" t="s">
        <v>668</v>
      </c>
    </row>
    <row r="359" spans="1:34" x14ac:dyDescent="0.3">
      <c r="A359" s="16" t="s">
        <v>54</v>
      </c>
      <c r="B359" s="21" t="s">
        <v>1067</v>
      </c>
      <c r="C359" s="16" t="s">
        <v>348</v>
      </c>
      <c r="D359" s="19">
        <v>45908</v>
      </c>
      <c r="E359" s="19">
        <v>45969</v>
      </c>
      <c r="F359" s="20">
        <v>130127.47</v>
      </c>
      <c r="G359" s="16">
        <v>436</v>
      </c>
      <c r="H359" s="16">
        <v>436</v>
      </c>
      <c r="I359" s="16" t="s">
        <v>102</v>
      </c>
      <c r="J359" s="21" t="s">
        <v>1068</v>
      </c>
      <c r="K359" s="21">
        <v>336</v>
      </c>
      <c r="L359" s="19">
        <v>45919</v>
      </c>
      <c r="M359" s="19">
        <v>45909</v>
      </c>
      <c r="N359" s="19">
        <v>45909</v>
      </c>
      <c r="O359" s="16" t="s">
        <v>1069</v>
      </c>
      <c r="P359" s="72">
        <v>99792</v>
      </c>
      <c r="Q359" s="20" t="s">
        <v>37</v>
      </c>
      <c r="R359" s="21" t="s">
        <v>1070</v>
      </c>
      <c r="S359" s="16" t="s">
        <v>39</v>
      </c>
      <c r="T359" s="16">
        <v>5</v>
      </c>
      <c r="U359" s="16">
        <v>12.15</v>
      </c>
      <c r="V359" s="16" t="s">
        <v>101</v>
      </c>
      <c r="W359" s="16" t="s">
        <v>81</v>
      </c>
      <c r="X359" s="19">
        <v>45919</v>
      </c>
      <c r="AD359" s="17">
        <f t="shared" ca="1" si="5"/>
        <v>45</v>
      </c>
      <c r="AH359" s="17" t="s">
        <v>668</v>
      </c>
    </row>
    <row r="360" spans="1:34" x14ac:dyDescent="0.3">
      <c r="A360" s="16" t="s">
        <v>54</v>
      </c>
      <c r="B360" s="21" t="s">
        <v>1071</v>
      </c>
      <c r="C360" s="16" t="s">
        <v>404</v>
      </c>
      <c r="D360" s="19">
        <v>45908</v>
      </c>
      <c r="E360" s="19">
        <v>45969</v>
      </c>
      <c r="F360" s="20">
        <v>458987.11</v>
      </c>
      <c r="G360" s="16">
        <v>1632</v>
      </c>
      <c r="H360" s="16">
        <v>1632</v>
      </c>
      <c r="I360" s="16" t="s">
        <v>102</v>
      </c>
      <c r="J360" s="21" t="s">
        <v>1072</v>
      </c>
      <c r="K360" s="21">
        <v>1200</v>
      </c>
      <c r="L360" s="19">
        <v>45925</v>
      </c>
      <c r="M360" s="19">
        <v>45909</v>
      </c>
      <c r="N360" s="19">
        <v>45909</v>
      </c>
      <c r="O360" s="16" t="s">
        <v>1073</v>
      </c>
      <c r="P360" s="72">
        <v>330865.93</v>
      </c>
      <c r="Q360" s="20" t="s">
        <v>37</v>
      </c>
      <c r="R360" s="21" t="s">
        <v>1074</v>
      </c>
      <c r="S360" s="16" t="s">
        <v>39</v>
      </c>
      <c r="T360" s="16">
        <v>6</v>
      </c>
      <c r="U360" s="16">
        <v>53.25</v>
      </c>
      <c r="V360" s="16" t="s">
        <v>101</v>
      </c>
      <c r="W360" s="16" t="s">
        <v>81</v>
      </c>
      <c r="X360" s="19">
        <v>45926</v>
      </c>
      <c r="AD360" s="17">
        <f t="shared" ca="1" si="5"/>
        <v>45</v>
      </c>
      <c r="AH360" s="17" t="s">
        <v>668</v>
      </c>
    </row>
    <row r="361" spans="1:34" x14ac:dyDescent="0.3">
      <c r="A361" s="16" t="s">
        <v>54</v>
      </c>
      <c r="B361" s="88" t="s">
        <v>1075</v>
      </c>
      <c r="C361" s="16" t="s">
        <v>433</v>
      </c>
      <c r="D361" s="19">
        <v>45908</v>
      </c>
      <c r="E361" s="19">
        <v>45969</v>
      </c>
      <c r="F361" s="20">
        <v>1002961.52</v>
      </c>
      <c r="G361" s="16">
        <v>3236</v>
      </c>
      <c r="H361" s="16">
        <v>3236</v>
      </c>
      <c r="K361" s="21">
        <v>2580</v>
      </c>
      <c r="M361" s="19">
        <v>45909</v>
      </c>
      <c r="N361" s="19">
        <v>45909</v>
      </c>
      <c r="O361" s="16" t="s">
        <v>1076</v>
      </c>
      <c r="P361" s="72">
        <v>798939</v>
      </c>
      <c r="Q361" s="20" t="s">
        <v>37</v>
      </c>
      <c r="R361" s="21" t="s">
        <v>1077</v>
      </c>
      <c r="S361" s="16" t="s">
        <v>39</v>
      </c>
      <c r="T361" s="16">
        <v>17</v>
      </c>
      <c r="U361" s="16">
        <v>147.15</v>
      </c>
      <c r="V361" s="16" t="s">
        <v>101</v>
      </c>
      <c r="W361" s="16" t="s">
        <v>118</v>
      </c>
      <c r="X361" s="19">
        <v>45926</v>
      </c>
      <c r="AD361" s="17">
        <f t="shared" ca="1" si="5"/>
        <v>45</v>
      </c>
      <c r="AH361" s="17" t="s">
        <v>668</v>
      </c>
    </row>
    <row r="362" spans="1:34" x14ac:dyDescent="0.3">
      <c r="A362" s="16" t="s">
        <v>54</v>
      </c>
      <c r="B362" s="21" t="s">
        <v>1078</v>
      </c>
      <c r="C362" s="16" t="s">
        <v>423</v>
      </c>
      <c r="D362" s="19">
        <v>45908</v>
      </c>
      <c r="E362" s="19">
        <v>45969</v>
      </c>
      <c r="F362" s="20">
        <v>743985.32</v>
      </c>
      <c r="G362" s="16">
        <v>2496</v>
      </c>
      <c r="H362" s="16">
        <v>2496</v>
      </c>
      <c r="I362" s="16" t="s">
        <v>102</v>
      </c>
      <c r="J362" s="21" t="s">
        <v>1079</v>
      </c>
      <c r="K362" s="21">
        <v>2220</v>
      </c>
      <c r="L362" s="19">
        <v>45931</v>
      </c>
      <c r="M362" s="19">
        <v>45909</v>
      </c>
      <c r="N362" s="19">
        <v>45909</v>
      </c>
      <c r="O362" s="16" t="s">
        <v>1080</v>
      </c>
      <c r="P362" s="72">
        <v>666539.29</v>
      </c>
      <c r="Q362" s="20" t="s">
        <v>37</v>
      </c>
      <c r="R362" s="21" t="s">
        <v>1081</v>
      </c>
      <c r="S362" s="16" t="s">
        <v>39</v>
      </c>
      <c r="T362" s="16">
        <v>19</v>
      </c>
      <c r="U362" s="16">
        <v>151.9</v>
      </c>
      <c r="V362" s="16" t="s">
        <v>101</v>
      </c>
      <c r="W362" s="24" t="s">
        <v>81</v>
      </c>
      <c r="X362" s="19">
        <v>45931</v>
      </c>
      <c r="AD362" s="17">
        <f t="shared" ca="1" si="5"/>
        <v>45</v>
      </c>
      <c r="AH362" s="17" t="s">
        <v>668</v>
      </c>
    </row>
    <row r="363" spans="1:34" x14ac:dyDescent="0.3">
      <c r="A363" s="16" t="s">
        <v>54</v>
      </c>
      <c r="B363" s="88" t="s">
        <v>1082</v>
      </c>
      <c r="C363" s="16" t="s">
        <v>428</v>
      </c>
      <c r="D363" s="19">
        <v>45908</v>
      </c>
      <c r="E363" s="19">
        <v>45969</v>
      </c>
      <c r="F363" s="20">
        <v>796551.79</v>
      </c>
      <c r="G363" s="16">
        <v>2500</v>
      </c>
      <c r="H363" s="16">
        <v>2500</v>
      </c>
      <c r="J363" s="21" t="s">
        <v>1083</v>
      </c>
      <c r="K363" s="21">
        <v>1776</v>
      </c>
      <c r="M363" s="19">
        <v>45909</v>
      </c>
      <c r="N363" s="19">
        <v>45909</v>
      </c>
      <c r="O363" s="16" t="s">
        <v>1084</v>
      </c>
      <c r="P363" s="72">
        <v>568339.21</v>
      </c>
      <c r="Q363" s="20" t="s">
        <v>37</v>
      </c>
      <c r="R363" s="21" t="s">
        <v>1085</v>
      </c>
      <c r="S363" s="16" t="s">
        <v>39</v>
      </c>
      <c r="T363" s="16">
        <v>12</v>
      </c>
      <c r="U363" s="16">
        <v>93.2</v>
      </c>
      <c r="V363" s="16" t="s">
        <v>101</v>
      </c>
      <c r="W363" s="16" t="s">
        <v>118</v>
      </c>
      <c r="X363" s="19">
        <v>45931</v>
      </c>
      <c r="AD363" s="17">
        <f t="shared" ca="1" si="5"/>
        <v>45</v>
      </c>
      <c r="AH363" s="17" t="s">
        <v>668</v>
      </c>
    </row>
    <row r="364" spans="1:34" x14ac:dyDescent="0.3">
      <c r="A364" s="16" t="s">
        <v>54</v>
      </c>
      <c r="B364" s="88" t="s">
        <v>1086</v>
      </c>
      <c r="C364" s="16" t="s">
        <v>374</v>
      </c>
      <c r="D364" s="19">
        <v>45908</v>
      </c>
      <c r="E364" s="19">
        <v>45969</v>
      </c>
      <c r="F364" s="20">
        <v>876342.62</v>
      </c>
      <c r="G364" s="16">
        <v>2808</v>
      </c>
      <c r="H364" s="16">
        <v>2808</v>
      </c>
      <c r="K364" s="21">
        <v>2508</v>
      </c>
      <c r="M364" s="19">
        <v>45909</v>
      </c>
      <c r="N364" s="19">
        <v>45909</v>
      </c>
      <c r="O364" s="16" t="s">
        <v>1087</v>
      </c>
      <c r="P364" s="72">
        <v>788313.99</v>
      </c>
      <c r="Q364" s="20" t="s">
        <v>37</v>
      </c>
      <c r="R364" s="21" t="s">
        <v>1088</v>
      </c>
      <c r="S364" s="16" t="s">
        <v>39</v>
      </c>
      <c r="T364" s="16">
        <v>21</v>
      </c>
      <c r="U364" s="16">
        <v>166.95599999999999</v>
      </c>
      <c r="V364" s="16" t="s">
        <v>101</v>
      </c>
      <c r="W364" s="16" t="s">
        <v>118</v>
      </c>
      <c r="X364" s="19">
        <v>45939</v>
      </c>
      <c r="AD364" s="17">
        <f t="shared" ca="1" si="5"/>
        <v>45</v>
      </c>
      <c r="AH364" s="17" t="s">
        <v>668</v>
      </c>
    </row>
    <row r="365" spans="1:34" x14ac:dyDescent="0.3">
      <c r="A365" s="16" t="s">
        <v>60</v>
      </c>
      <c r="B365" s="21">
        <v>5407410012492</v>
      </c>
      <c r="C365" s="16" t="s">
        <v>179</v>
      </c>
      <c r="D365" s="19">
        <v>45908</v>
      </c>
      <c r="E365" s="19">
        <v>45923</v>
      </c>
      <c r="F365" s="20">
        <v>26044.2</v>
      </c>
      <c r="G365" s="16">
        <v>161</v>
      </c>
      <c r="I365" s="16" t="s">
        <v>102</v>
      </c>
      <c r="J365" s="21" t="s">
        <v>1089</v>
      </c>
      <c r="K365" s="21">
        <v>161</v>
      </c>
      <c r="L365" s="19">
        <v>45923</v>
      </c>
      <c r="M365" s="19">
        <v>45911</v>
      </c>
      <c r="N365" s="19">
        <v>45911</v>
      </c>
      <c r="O365" s="16" t="s">
        <v>1090</v>
      </c>
      <c r="P365" s="72">
        <v>26044.21</v>
      </c>
      <c r="Q365" s="20" t="s">
        <v>167</v>
      </c>
      <c r="R365" s="21">
        <v>39937610148105</v>
      </c>
      <c r="S365" s="16" t="s">
        <v>39</v>
      </c>
      <c r="T365" s="16">
        <v>2</v>
      </c>
      <c r="U365" s="16">
        <v>5.7</v>
      </c>
      <c r="V365" s="16" t="s">
        <v>101</v>
      </c>
      <c r="W365" s="24" t="s">
        <v>81</v>
      </c>
      <c r="X365" s="19">
        <v>45923</v>
      </c>
      <c r="AD365" s="17">
        <f t="shared" ca="1" si="5"/>
        <v>45</v>
      </c>
      <c r="AH365" s="17" t="s">
        <v>668</v>
      </c>
    </row>
    <row r="366" spans="1:34" x14ac:dyDescent="0.3">
      <c r="A366" s="16" t="s">
        <v>60</v>
      </c>
      <c r="B366" s="21">
        <v>2172810012098</v>
      </c>
      <c r="C366" s="16" t="s">
        <v>499</v>
      </c>
      <c r="D366" s="19">
        <v>45908</v>
      </c>
      <c r="E366" s="19">
        <v>45923</v>
      </c>
      <c r="F366" s="42">
        <v>699.3</v>
      </c>
      <c r="G366" s="16">
        <v>3</v>
      </c>
      <c r="P366" s="72"/>
      <c r="V366" s="16" t="s">
        <v>273</v>
      </c>
      <c r="AD366" s="17">
        <f t="shared" ca="1" si="5"/>
        <v>45</v>
      </c>
      <c r="AH366" s="17" t="s">
        <v>668</v>
      </c>
    </row>
    <row r="367" spans="1:34" x14ac:dyDescent="0.3">
      <c r="A367" s="16" t="s">
        <v>60</v>
      </c>
      <c r="B367" s="21">
        <v>1808810058288</v>
      </c>
      <c r="C367" s="16" t="s">
        <v>191</v>
      </c>
      <c r="D367" s="19">
        <v>45908</v>
      </c>
      <c r="E367" s="19">
        <v>45923</v>
      </c>
      <c r="F367" s="42">
        <v>1050</v>
      </c>
      <c r="G367" s="16">
        <v>2</v>
      </c>
      <c r="P367" s="72"/>
      <c r="V367" s="16" t="s">
        <v>273</v>
      </c>
      <c r="AD367" s="17">
        <f t="shared" ca="1" si="5"/>
        <v>45</v>
      </c>
      <c r="AH367" s="17" t="s">
        <v>668</v>
      </c>
    </row>
    <row r="368" spans="1:34" x14ac:dyDescent="0.3">
      <c r="A368" s="16" t="s">
        <v>60</v>
      </c>
      <c r="B368" s="21">
        <v>5382910023372</v>
      </c>
      <c r="C368" s="16" t="s">
        <v>194</v>
      </c>
      <c r="D368" s="19">
        <v>45908</v>
      </c>
      <c r="E368" s="19">
        <v>45923</v>
      </c>
      <c r="F368" s="42">
        <v>2625</v>
      </c>
      <c r="G368" s="16">
        <v>5</v>
      </c>
      <c r="P368" s="72"/>
      <c r="V368" s="16" t="s">
        <v>273</v>
      </c>
      <c r="AD368" s="17">
        <f t="shared" ca="1" si="5"/>
        <v>45</v>
      </c>
      <c r="AH368" s="17" t="s">
        <v>668</v>
      </c>
    </row>
    <row r="369" spans="1:34" x14ac:dyDescent="0.3">
      <c r="A369" s="16" t="s">
        <v>60</v>
      </c>
      <c r="B369" s="21">
        <v>7164510012673</v>
      </c>
      <c r="C369" s="16" t="s">
        <v>200</v>
      </c>
      <c r="D369" s="19">
        <v>45908</v>
      </c>
      <c r="E369" s="19">
        <v>45923</v>
      </c>
      <c r="F369" s="42">
        <v>3811.5</v>
      </c>
      <c r="G369" s="16">
        <v>55</v>
      </c>
      <c r="P369" s="72"/>
      <c r="V369" s="16" t="s">
        <v>273</v>
      </c>
      <c r="AD369" s="17">
        <f t="shared" ca="1" si="5"/>
        <v>45</v>
      </c>
      <c r="AH369" s="17" t="s">
        <v>668</v>
      </c>
    </row>
    <row r="370" spans="1:34" x14ac:dyDescent="0.3">
      <c r="A370" s="16" t="s">
        <v>60</v>
      </c>
      <c r="B370" s="21">
        <v>2028910034083</v>
      </c>
      <c r="C370" s="16" t="s">
        <v>504</v>
      </c>
      <c r="D370" s="19">
        <v>45908</v>
      </c>
      <c r="E370" s="19">
        <v>45923</v>
      </c>
      <c r="F370" s="42">
        <v>315</v>
      </c>
      <c r="G370" s="16">
        <v>1</v>
      </c>
      <c r="P370" s="72"/>
      <c r="V370" s="16" t="s">
        <v>273</v>
      </c>
      <c r="AD370" s="17">
        <f t="shared" ca="1" si="5"/>
        <v>45</v>
      </c>
      <c r="AH370" s="17" t="s">
        <v>668</v>
      </c>
    </row>
    <row r="371" spans="1:34" x14ac:dyDescent="0.3">
      <c r="A371" s="16" t="s">
        <v>60</v>
      </c>
      <c r="B371" s="21">
        <v>2135510209181</v>
      </c>
      <c r="C371" s="16" t="s">
        <v>209</v>
      </c>
      <c r="D371" s="19">
        <v>45908</v>
      </c>
      <c r="E371" s="19">
        <v>45923</v>
      </c>
      <c r="F371" s="42">
        <v>1575</v>
      </c>
      <c r="G371" s="16">
        <v>3</v>
      </c>
      <c r="P371" s="72"/>
      <c r="V371" s="16" t="s">
        <v>273</v>
      </c>
      <c r="AD371" s="17">
        <f t="shared" ca="1" si="5"/>
        <v>45</v>
      </c>
      <c r="AH371" s="17" t="s">
        <v>668</v>
      </c>
    </row>
    <row r="372" spans="1:34" x14ac:dyDescent="0.3">
      <c r="A372" s="16" t="s">
        <v>60</v>
      </c>
      <c r="B372" s="21">
        <v>2011410047897</v>
      </c>
      <c r="C372" s="16" t="s">
        <v>212</v>
      </c>
      <c r="D372" s="19">
        <v>45908</v>
      </c>
      <c r="E372" s="19">
        <v>45923</v>
      </c>
      <c r="F372" s="42">
        <v>1575</v>
      </c>
      <c r="G372" s="16">
        <v>3</v>
      </c>
      <c r="P372" s="72"/>
      <c r="V372" s="16" t="s">
        <v>273</v>
      </c>
      <c r="AD372" s="17">
        <f t="shared" ca="1" si="5"/>
        <v>45</v>
      </c>
      <c r="AH372" s="17" t="s">
        <v>668</v>
      </c>
    </row>
    <row r="373" spans="1:34" x14ac:dyDescent="0.3">
      <c r="A373" s="16" t="s">
        <v>60</v>
      </c>
      <c r="B373" s="21">
        <v>2940010014943</v>
      </c>
      <c r="C373" s="16" t="s">
        <v>215</v>
      </c>
      <c r="D373" s="19">
        <v>45908</v>
      </c>
      <c r="E373" s="19">
        <v>45923</v>
      </c>
      <c r="F373" s="42">
        <v>2100</v>
      </c>
      <c r="G373" s="16">
        <v>4</v>
      </c>
      <c r="P373" s="72"/>
      <c r="V373" s="16" t="s">
        <v>273</v>
      </c>
      <c r="AD373" s="17">
        <f t="shared" ca="1" si="5"/>
        <v>45</v>
      </c>
      <c r="AH373" s="17" t="s">
        <v>668</v>
      </c>
    </row>
    <row r="374" spans="1:34" x14ac:dyDescent="0.3">
      <c r="A374" s="16" t="s">
        <v>60</v>
      </c>
      <c r="B374" s="21">
        <v>3226410015843</v>
      </c>
      <c r="C374" s="16" t="s">
        <v>218</v>
      </c>
      <c r="D374" s="19">
        <v>45908</v>
      </c>
      <c r="E374" s="19">
        <v>45923</v>
      </c>
      <c r="F374" s="42">
        <v>3675</v>
      </c>
      <c r="G374" s="16">
        <v>7</v>
      </c>
      <c r="P374" s="72"/>
      <c r="Q374" s="37"/>
      <c r="V374" s="16" t="s">
        <v>273</v>
      </c>
      <c r="AD374" s="17">
        <f t="shared" ca="1" si="5"/>
        <v>45</v>
      </c>
      <c r="AH374" s="17" t="s">
        <v>668</v>
      </c>
    </row>
    <row r="375" spans="1:34" x14ac:dyDescent="0.3">
      <c r="A375" s="16" t="s">
        <v>60</v>
      </c>
      <c r="B375" s="21">
        <v>2273810094518</v>
      </c>
      <c r="C375" s="16" t="s">
        <v>221</v>
      </c>
      <c r="D375" s="19">
        <v>45908</v>
      </c>
      <c r="E375" s="19">
        <v>45923</v>
      </c>
      <c r="F375" s="42">
        <v>1575</v>
      </c>
      <c r="G375" s="16">
        <v>3</v>
      </c>
      <c r="P375" s="74"/>
      <c r="R375" s="75"/>
      <c r="V375" s="16" t="s">
        <v>273</v>
      </c>
      <c r="AD375" s="17">
        <f t="shared" ca="1" si="5"/>
        <v>45</v>
      </c>
      <c r="AH375" s="17" t="s">
        <v>668</v>
      </c>
    </row>
    <row r="376" spans="1:34" x14ac:dyDescent="0.3">
      <c r="A376" s="16" t="s">
        <v>60</v>
      </c>
      <c r="B376" s="21">
        <v>5625210040781</v>
      </c>
      <c r="C376" s="16" t="s">
        <v>224</v>
      </c>
      <c r="D376" s="19">
        <v>45908</v>
      </c>
      <c r="E376" s="19">
        <v>45923</v>
      </c>
      <c r="F376" s="42">
        <v>1050</v>
      </c>
      <c r="G376" s="16">
        <v>2</v>
      </c>
      <c r="P376" s="72"/>
      <c r="Q376" s="70"/>
      <c r="V376" s="16" t="s">
        <v>273</v>
      </c>
      <c r="AD376" s="17">
        <f t="shared" ca="1" si="5"/>
        <v>45</v>
      </c>
      <c r="AH376" s="17" t="s">
        <v>668</v>
      </c>
    </row>
    <row r="377" spans="1:34" x14ac:dyDescent="0.3">
      <c r="A377" s="16" t="s">
        <v>60</v>
      </c>
      <c r="B377" s="21">
        <v>2549210028365</v>
      </c>
      <c r="C377" s="16" t="s">
        <v>227</v>
      </c>
      <c r="D377" s="19">
        <v>45908</v>
      </c>
      <c r="E377" s="19">
        <v>45923</v>
      </c>
      <c r="F377" s="42">
        <v>525</v>
      </c>
      <c r="G377" s="16">
        <v>1</v>
      </c>
      <c r="P377" s="74"/>
      <c r="R377" s="75"/>
      <c r="V377" s="16" t="s">
        <v>273</v>
      </c>
      <c r="AD377" s="17">
        <f t="shared" ca="1" si="5"/>
        <v>45</v>
      </c>
      <c r="AH377" s="17" t="s">
        <v>668</v>
      </c>
    </row>
    <row r="378" spans="1:34" x14ac:dyDescent="0.3">
      <c r="A378" s="16" t="s">
        <v>60</v>
      </c>
      <c r="B378" s="21">
        <v>2867110029685</v>
      </c>
      <c r="C378" s="16" t="s">
        <v>230</v>
      </c>
      <c r="D378" s="19">
        <v>45908</v>
      </c>
      <c r="E378" s="19">
        <v>45923</v>
      </c>
      <c r="F378" s="42">
        <v>1050</v>
      </c>
      <c r="G378" s="16">
        <v>2</v>
      </c>
      <c r="P378" s="74"/>
      <c r="R378" s="75"/>
      <c r="V378" s="16" t="s">
        <v>273</v>
      </c>
      <c r="AD378" s="17">
        <f t="shared" ca="1" si="5"/>
        <v>45</v>
      </c>
      <c r="AH378" s="17" t="s">
        <v>668</v>
      </c>
    </row>
    <row r="379" spans="1:34" x14ac:dyDescent="0.3">
      <c r="A379" s="16" t="s">
        <v>60</v>
      </c>
      <c r="B379" s="21">
        <v>1958610076359</v>
      </c>
      <c r="C379" s="16" t="s">
        <v>236</v>
      </c>
      <c r="D379" s="19">
        <v>45908</v>
      </c>
      <c r="E379" s="19">
        <v>45923</v>
      </c>
      <c r="F379" s="42">
        <v>1050</v>
      </c>
      <c r="G379" s="16">
        <v>2</v>
      </c>
      <c r="P379" s="74"/>
      <c r="R379" s="75"/>
      <c r="V379" s="16" t="s">
        <v>273</v>
      </c>
      <c r="AD379" s="17">
        <f t="shared" ca="1" si="5"/>
        <v>45</v>
      </c>
      <c r="AH379" s="17" t="s">
        <v>668</v>
      </c>
    </row>
    <row r="380" spans="1:34" x14ac:dyDescent="0.3">
      <c r="A380" s="16" t="s">
        <v>60</v>
      </c>
      <c r="B380" s="21">
        <v>2928210027494</v>
      </c>
      <c r="C380" s="16" t="s">
        <v>519</v>
      </c>
      <c r="D380" s="19">
        <v>45908</v>
      </c>
      <c r="E380" s="19">
        <v>45923</v>
      </c>
      <c r="F380" s="42">
        <v>5128.2</v>
      </c>
      <c r="G380" s="16">
        <v>31</v>
      </c>
      <c r="P380" s="74"/>
      <c r="R380" s="75"/>
      <c r="V380" s="16" t="s">
        <v>273</v>
      </c>
      <c r="AD380" s="17">
        <f t="shared" ca="1" si="5"/>
        <v>45</v>
      </c>
      <c r="AH380" s="17" t="s">
        <v>668</v>
      </c>
    </row>
    <row r="381" spans="1:34" x14ac:dyDescent="0.3">
      <c r="A381" s="16" t="s">
        <v>60</v>
      </c>
      <c r="B381" s="48">
        <v>2873210025722</v>
      </c>
      <c r="C381" s="16" t="s">
        <v>524</v>
      </c>
      <c r="D381" s="19">
        <v>45908</v>
      </c>
      <c r="E381" s="19">
        <v>45923</v>
      </c>
      <c r="F381" s="20">
        <v>8190</v>
      </c>
      <c r="G381" s="16">
        <v>26</v>
      </c>
      <c r="I381" s="16" t="s">
        <v>102</v>
      </c>
      <c r="J381" s="21" t="s">
        <v>1091</v>
      </c>
      <c r="K381" s="21">
        <v>26</v>
      </c>
      <c r="L381" s="19">
        <v>45922</v>
      </c>
      <c r="M381" s="19">
        <v>45911</v>
      </c>
      <c r="N381" s="19">
        <v>45911</v>
      </c>
      <c r="O381" s="16" t="s">
        <v>1092</v>
      </c>
      <c r="P381" s="74">
        <v>8190</v>
      </c>
      <c r="Q381" s="20" t="s">
        <v>167</v>
      </c>
      <c r="R381" s="75">
        <v>39937610148352</v>
      </c>
      <c r="S381" s="16" t="s">
        <v>39</v>
      </c>
      <c r="T381" s="16">
        <v>1</v>
      </c>
      <c r="U381" s="16">
        <v>1.5</v>
      </c>
      <c r="V381" s="16" t="s">
        <v>101</v>
      </c>
      <c r="W381" s="24" t="s">
        <v>81</v>
      </c>
      <c r="X381" s="19">
        <v>45922</v>
      </c>
      <c r="AD381" s="17">
        <f t="shared" ca="1" si="5"/>
        <v>45</v>
      </c>
      <c r="AH381" s="17" t="s">
        <v>668</v>
      </c>
    </row>
    <row r="382" spans="1:34" x14ac:dyDescent="0.3">
      <c r="A382" s="16" t="s">
        <v>52</v>
      </c>
      <c r="B382" s="21" t="s">
        <v>1093</v>
      </c>
      <c r="C382" s="16" t="s">
        <v>486</v>
      </c>
      <c r="D382" s="19">
        <v>45908</v>
      </c>
      <c r="E382" s="19">
        <v>45922</v>
      </c>
      <c r="F382" s="20">
        <v>6920.76</v>
      </c>
      <c r="G382" s="16">
        <v>24</v>
      </c>
      <c r="I382" s="16" t="s">
        <v>102</v>
      </c>
      <c r="L382" s="19">
        <v>45918</v>
      </c>
      <c r="P382" s="72"/>
      <c r="Q382" s="70"/>
      <c r="V382" s="16" t="s">
        <v>273</v>
      </c>
      <c r="AA382" s="16" t="s">
        <v>1094</v>
      </c>
      <c r="AD382" s="17">
        <f t="shared" ca="1" si="5"/>
        <v>45</v>
      </c>
      <c r="AH382" s="17" t="s">
        <v>668</v>
      </c>
    </row>
    <row r="383" spans="1:34" x14ac:dyDescent="0.3">
      <c r="A383" s="16" t="s">
        <v>52</v>
      </c>
      <c r="B383" s="21" t="s">
        <v>1095</v>
      </c>
      <c r="C383" s="16" t="s">
        <v>486</v>
      </c>
      <c r="D383" s="19">
        <v>45908</v>
      </c>
      <c r="E383" s="19">
        <v>45922</v>
      </c>
      <c r="F383" s="42">
        <v>2502.5</v>
      </c>
      <c r="G383" s="16">
        <v>10</v>
      </c>
      <c r="P383" s="74"/>
      <c r="R383" s="75"/>
      <c r="V383" s="16" t="s">
        <v>273</v>
      </c>
      <c r="AD383" s="17">
        <f t="shared" ca="1" si="5"/>
        <v>45</v>
      </c>
      <c r="AH383" s="17" t="s">
        <v>668</v>
      </c>
    </row>
    <row r="384" spans="1:34" x14ac:dyDescent="0.3">
      <c r="A384" s="16" t="s">
        <v>52</v>
      </c>
      <c r="B384" s="21" t="s">
        <v>1096</v>
      </c>
      <c r="C384" s="16" t="s">
        <v>486</v>
      </c>
      <c r="D384" s="19">
        <v>45908</v>
      </c>
      <c r="E384" s="19">
        <v>45922</v>
      </c>
      <c r="F384" s="42">
        <v>1155</v>
      </c>
      <c r="G384" s="16">
        <v>12</v>
      </c>
      <c r="P384" s="74"/>
      <c r="R384" s="75"/>
      <c r="V384" s="16" t="s">
        <v>273</v>
      </c>
      <c r="AD384" s="17">
        <f t="shared" ca="1" si="5"/>
        <v>45</v>
      </c>
      <c r="AH384" s="17" t="s">
        <v>668</v>
      </c>
    </row>
    <row r="385" spans="1:34" x14ac:dyDescent="0.3">
      <c r="A385" s="16" t="s">
        <v>51</v>
      </c>
      <c r="B385" s="21">
        <v>4501695694</v>
      </c>
      <c r="C385" s="16" t="s">
        <v>1097</v>
      </c>
      <c r="D385" s="19">
        <v>45908</v>
      </c>
      <c r="E385" s="19">
        <v>45925</v>
      </c>
      <c r="F385" s="20">
        <v>41958.01</v>
      </c>
      <c r="G385" s="16">
        <v>180</v>
      </c>
      <c r="H385" s="16">
        <v>180</v>
      </c>
      <c r="I385" s="16" t="s">
        <v>102</v>
      </c>
      <c r="J385" s="21">
        <v>4501695694</v>
      </c>
      <c r="K385" s="21">
        <v>96</v>
      </c>
      <c r="L385" s="19">
        <v>45918</v>
      </c>
      <c r="M385" s="19">
        <v>45913</v>
      </c>
      <c r="N385" s="19">
        <v>45913</v>
      </c>
      <c r="O385" s="16" t="s">
        <v>1098</v>
      </c>
      <c r="P385" s="74">
        <v>21589.200000000001</v>
      </c>
      <c r="Q385" s="20" t="s">
        <v>37</v>
      </c>
      <c r="R385" s="75" t="s">
        <v>1099</v>
      </c>
      <c r="S385" s="16" t="s">
        <v>39</v>
      </c>
      <c r="T385" s="16">
        <v>2</v>
      </c>
      <c r="U385" s="16">
        <v>2.4</v>
      </c>
      <c r="V385" s="16" t="s">
        <v>101</v>
      </c>
      <c r="W385" s="24" t="s">
        <v>81</v>
      </c>
      <c r="X385" s="19">
        <v>45918</v>
      </c>
      <c r="AD385" s="17">
        <f t="shared" ca="1" si="5"/>
        <v>45</v>
      </c>
      <c r="AH385" s="17" t="s">
        <v>668</v>
      </c>
    </row>
    <row r="386" spans="1:34" x14ac:dyDescent="0.3">
      <c r="A386" s="16" t="s">
        <v>51</v>
      </c>
      <c r="B386" s="21">
        <v>4501695700</v>
      </c>
      <c r="C386" s="16" t="s">
        <v>1100</v>
      </c>
      <c r="D386" s="19">
        <v>45908</v>
      </c>
      <c r="E386" s="19">
        <v>45925</v>
      </c>
      <c r="F386" s="20">
        <v>39241.81</v>
      </c>
      <c r="G386" s="16">
        <v>204</v>
      </c>
      <c r="H386" s="16">
        <v>204</v>
      </c>
      <c r="I386" s="16" t="s">
        <v>102</v>
      </c>
      <c r="J386" s="21">
        <v>4501695700</v>
      </c>
      <c r="K386" s="21">
        <v>120</v>
      </c>
      <c r="L386" s="19">
        <v>45943</v>
      </c>
      <c r="M386" s="19">
        <v>45913</v>
      </c>
      <c r="N386" s="19">
        <v>45913</v>
      </c>
      <c r="O386" s="16" t="s">
        <v>1101</v>
      </c>
      <c r="P386" s="116">
        <v>19688.400000000001</v>
      </c>
      <c r="Q386" s="20" t="s">
        <v>37</v>
      </c>
      <c r="R386" s="75" t="s">
        <v>1102</v>
      </c>
      <c r="S386" s="16" t="s">
        <v>39</v>
      </c>
      <c r="T386" s="16">
        <v>2</v>
      </c>
      <c r="U386" s="16">
        <v>5.6</v>
      </c>
      <c r="V386" s="16" t="s">
        <v>101</v>
      </c>
      <c r="W386" s="16" t="s">
        <v>81</v>
      </c>
      <c r="X386" s="19">
        <v>45943</v>
      </c>
      <c r="AD386" s="17">
        <f t="shared" ref="AD386:AD449" ca="1" si="6">_xlfn.DAYS(TODAY(),D386)</f>
        <v>45</v>
      </c>
      <c r="AH386" s="17" t="s">
        <v>668</v>
      </c>
    </row>
    <row r="387" spans="1:34" x14ac:dyDescent="0.3">
      <c r="A387" s="16" t="s">
        <v>51</v>
      </c>
      <c r="B387" s="21">
        <v>4501695701</v>
      </c>
      <c r="C387" s="16" t="s">
        <v>610</v>
      </c>
      <c r="D387" s="19">
        <v>45908</v>
      </c>
      <c r="E387" s="19">
        <v>45925</v>
      </c>
      <c r="F387" s="20">
        <v>16453.8</v>
      </c>
      <c r="G387" s="16">
        <v>72</v>
      </c>
      <c r="H387" s="16">
        <v>72</v>
      </c>
      <c r="I387" s="16" t="s">
        <v>102</v>
      </c>
      <c r="J387" s="21">
        <v>4501695701</v>
      </c>
      <c r="K387" s="21">
        <v>72</v>
      </c>
      <c r="L387" s="19">
        <v>45918</v>
      </c>
      <c r="M387" s="19">
        <v>45913</v>
      </c>
      <c r="N387" s="19">
        <v>45913</v>
      </c>
      <c r="O387" s="16" t="s">
        <v>1103</v>
      </c>
      <c r="P387" s="74">
        <v>16453.8</v>
      </c>
      <c r="Q387" s="20" t="s">
        <v>37</v>
      </c>
      <c r="R387" s="75" t="s">
        <v>1104</v>
      </c>
      <c r="S387" s="16" t="s">
        <v>39</v>
      </c>
      <c r="T387" s="16">
        <v>1</v>
      </c>
      <c r="U387" s="16">
        <v>3</v>
      </c>
      <c r="V387" s="16" t="s">
        <v>101</v>
      </c>
      <c r="W387" s="24" t="s">
        <v>81</v>
      </c>
      <c r="X387" s="19">
        <v>45918</v>
      </c>
      <c r="AD387" s="17">
        <f t="shared" ca="1" si="6"/>
        <v>45</v>
      </c>
      <c r="AH387" s="17" t="s">
        <v>668</v>
      </c>
    </row>
    <row r="388" spans="1:34" x14ac:dyDescent="0.3">
      <c r="A388" s="16" t="s">
        <v>125</v>
      </c>
      <c r="B388" s="21">
        <v>20997</v>
      </c>
      <c r="C388" s="16" t="s">
        <v>162</v>
      </c>
      <c r="D388" s="19">
        <v>45908</v>
      </c>
      <c r="E388" s="19">
        <v>45913</v>
      </c>
      <c r="F388" s="20">
        <v>4034879</v>
      </c>
      <c r="G388" s="16">
        <v>9388</v>
      </c>
      <c r="K388" s="21">
        <v>8784</v>
      </c>
      <c r="M388" s="19">
        <v>45918</v>
      </c>
      <c r="N388" s="19">
        <v>45912</v>
      </c>
      <c r="O388" s="16" t="s">
        <v>1105</v>
      </c>
      <c r="P388" s="72">
        <v>2292642.5699999998</v>
      </c>
      <c r="Q388" s="33" t="s">
        <v>1011</v>
      </c>
      <c r="R388" s="21">
        <v>621972729546</v>
      </c>
      <c r="S388" s="16" t="s">
        <v>39</v>
      </c>
      <c r="T388" s="16">
        <v>115</v>
      </c>
      <c r="U388" s="16">
        <v>523</v>
      </c>
      <c r="V388" s="16" t="s">
        <v>101</v>
      </c>
      <c r="W388" s="16" t="s">
        <v>81</v>
      </c>
      <c r="X388" s="19">
        <v>45918</v>
      </c>
      <c r="AD388" s="17">
        <f t="shared" ca="1" si="6"/>
        <v>45</v>
      </c>
      <c r="AH388" s="17" t="s">
        <v>668</v>
      </c>
    </row>
    <row r="389" spans="1:34" x14ac:dyDescent="0.3">
      <c r="A389" s="16" t="s">
        <v>61</v>
      </c>
      <c r="B389" s="21" t="s">
        <v>1106</v>
      </c>
      <c r="C389" s="16" t="s">
        <v>320</v>
      </c>
      <c r="D389" s="19">
        <v>45908.515277777777</v>
      </c>
      <c r="E389" s="19">
        <v>45953.999305555553</v>
      </c>
      <c r="F389" s="20">
        <v>36103.199999999997</v>
      </c>
      <c r="G389" s="16">
        <v>120</v>
      </c>
      <c r="H389" s="16">
        <v>120</v>
      </c>
      <c r="I389" s="16" t="s">
        <v>102</v>
      </c>
      <c r="K389" s="21">
        <v>108</v>
      </c>
      <c r="L389" s="19">
        <v>45922</v>
      </c>
      <c r="M389" s="19">
        <v>45911</v>
      </c>
      <c r="N389" s="19">
        <v>45910</v>
      </c>
      <c r="O389" s="16" t="s">
        <v>1107</v>
      </c>
      <c r="P389" s="72">
        <v>31071.61</v>
      </c>
      <c r="Q389" s="16" t="s">
        <v>167</v>
      </c>
      <c r="R389" s="21">
        <v>39937610147416</v>
      </c>
      <c r="S389" s="16" t="s">
        <v>39</v>
      </c>
      <c r="T389" s="16">
        <v>2</v>
      </c>
      <c r="U389" s="16">
        <v>6.15</v>
      </c>
      <c r="V389" s="16" t="s">
        <v>101</v>
      </c>
      <c r="W389" s="24" t="s">
        <v>81</v>
      </c>
      <c r="X389" s="19">
        <v>45922</v>
      </c>
      <c r="Z389" s="16" t="s">
        <v>1108</v>
      </c>
      <c r="AD389" s="17">
        <f t="shared" ca="1" si="6"/>
        <v>45</v>
      </c>
      <c r="AH389" s="17" t="s">
        <v>668</v>
      </c>
    </row>
    <row r="390" spans="1:34" x14ac:dyDescent="0.3">
      <c r="A390" s="16" t="s">
        <v>61</v>
      </c>
      <c r="B390" s="21" t="s">
        <v>1109</v>
      </c>
      <c r="C390" s="16" t="s">
        <v>300</v>
      </c>
      <c r="D390" s="19">
        <v>45908.515277777777</v>
      </c>
      <c r="E390" s="19">
        <v>45953.999305555553</v>
      </c>
      <c r="F390" s="20">
        <v>28131.599999999999</v>
      </c>
      <c r="G390" s="16">
        <v>96</v>
      </c>
      <c r="H390" s="16">
        <v>96</v>
      </c>
      <c r="I390" s="16" t="s">
        <v>102</v>
      </c>
      <c r="K390" s="21">
        <v>90</v>
      </c>
      <c r="L390" s="19">
        <v>45920</v>
      </c>
      <c r="M390" s="19">
        <v>45911</v>
      </c>
      <c r="N390" s="19">
        <v>45910</v>
      </c>
      <c r="O390" s="16" t="s">
        <v>1110</v>
      </c>
      <c r="P390" s="72">
        <v>27295.8</v>
      </c>
      <c r="Q390" s="20" t="s">
        <v>265</v>
      </c>
      <c r="R390" s="21">
        <v>100069266</v>
      </c>
      <c r="S390" s="16" t="s">
        <v>39</v>
      </c>
      <c r="T390" s="16">
        <v>2</v>
      </c>
      <c r="U390" s="16">
        <v>4.5</v>
      </c>
      <c r="V390" s="16" t="s">
        <v>101</v>
      </c>
      <c r="W390" s="24" t="s">
        <v>81</v>
      </c>
      <c r="X390" s="19">
        <v>45920</v>
      </c>
      <c r="Z390" s="16" t="s">
        <v>1111</v>
      </c>
      <c r="AD390" s="17">
        <f t="shared" ca="1" si="6"/>
        <v>45</v>
      </c>
      <c r="AH390" s="17" t="s">
        <v>668</v>
      </c>
    </row>
    <row r="391" spans="1:34" x14ac:dyDescent="0.3">
      <c r="A391" s="16" t="s">
        <v>61</v>
      </c>
      <c r="B391" s="21" t="s">
        <v>1112</v>
      </c>
      <c r="C391" s="16" t="s">
        <v>316</v>
      </c>
      <c r="D391" s="19">
        <v>45908.515277777777</v>
      </c>
      <c r="E391" s="19">
        <v>45953.999305555553</v>
      </c>
      <c r="F391" s="20">
        <v>78531.600000000006</v>
      </c>
      <c r="G391" s="16">
        <v>240</v>
      </c>
      <c r="H391" s="16">
        <v>240</v>
      </c>
      <c r="I391" s="16" t="s">
        <v>102</v>
      </c>
      <c r="K391" s="21">
        <v>228</v>
      </c>
      <c r="L391" s="19">
        <v>45922</v>
      </c>
      <c r="M391" s="19">
        <v>45911</v>
      </c>
      <c r="N391" s="19">
        <v>45911</v>
      </c>
      <c r="O391" s="16" t="s">
        <v>1113</v>
      </c>
      <c r="P391" s="72">
        <v>76860</v>
      </c>
      <c r="Q391" s="16" t="s">
        <v>167</v>
      </c>
      <c r="R391" s="21">
        <v>39937610149660</v>
      </c>
      <c r="S391" s="16" t="s">
        <v>39</v>
      </c>
      <c r="T391" s="16">
        <v>5</v>
      </c>
      <c r="U391" s="16">
        <v>10.15</v>
      </c>
      <c r="V391" s="16" t="s">
        <v>101</v>
      </c>
      <c r="W391" s="24" t="s">
        <v>81</v>
      </c>
      <c r="X391" s="19">
        <v>45922</v>
      </c>
      <c r="Z391" s="16" t="s">
        <v>1114</v>
      </c>
      <c r="AD391" s="17">
        <f t="shared" ca="1" si="6"/>
        <v>45</v>
      </c>
      <c r="AH391" s="17" t="s">
        <v>668</v>
      </c>
    </row>
    <row r="392" spans="1:34" x14ac:dyDescent="0.3">
      <c r="A392" s="16" t="s">
        <v>61</v>
      </c>
      <c r="B392" s="21" t="s">
        <v>1115</v>
      </c>
      <c r="C392" s="16" t="s">
        <v>336</v>
      </c>
      <c r="D392" s="19">
        <v>45908.515277777777</v>
      </c>
      <c r="E392" s="19">
        <v>45953.999305555553</v>
      </c>
      <c r="F392" s="20">
        <v>49954.8</v>
      </c>
      <c r="G392" s="16">
        <v>144</v>
      </c>
      <c r="H392" s="16">
        <v>144</v>
      </c>
      <c r="I392" s="16" t="s">
        <v>102</v>
      </c>
      <c r="K392" s="21">
        <v>120</v>
      </c>
      <c r="L392" s="19">
        <v>45922</v>
      </c>
      <c r="M392" s="19">
        <v>45911</v>
      </c>
      <c r="N392" s="19">
        <v>45910</v>
      </c>
      <c r="O392" s="16" t="s">
        <v>1116</v>
      </c>
      <c r="P392" s="72">
        <v>43251.6</v>
      </c>
      <c r="Q392" s="16" t="s">
        <v>167</v>
      </c>
      <c r="R392" s="21">
        <v>39937610147383</v>
      </c>
      <c r="S392" s="16" t="s">
        <v>39</v>
      </c>
      <c r="T392" s="16">
        <v>2</v>
      </c>
      <c r="U392" s="16">
        <v>6.5</v>
      </c>
      <c r="V392" s="16" t="s">
        <v>101</v>
      </c>
      <c r="W392" s="24" t="s">
        <v>81</v>
      </c>
      <c r="X392" s="19">
        <v>45922</v>
      </c>
      <c r="Z392" s="16" t="s">
        <v>1117</v>
      </c>
      <c r="AD392" s="17">
        <f t="shared" ca="1" si="6"/>
        <v>45</v>
      </c>
      <c r="AH392" s="17" t="s">
        <v>668</v>
      </c>
    </row>
    <row r="393" spans="1:34" x14ac:dyDescent="0.3">
      <c r="A393" s="16" t="s">
        <v>61</v>
      </c>
      <c r="B393" s="21" t="s">
        <v>1118</v>
      </c>
      <c r="C393" s="16" t="s">
        <v>332</v>
      </c>
      <c r="D393" s="19">
        <v>45908.515277777777</v>
      </c>
      <c r="E393" s="19">
        <v>45953.999305555553</v>
      </c>
      <c r="F393" s="20">
        <v>91971.6</v>
      </c>
      <c r="G393" s="16">
        <v>240</v>
      </c>
      <c r="H393" s="16">
        <v>240</v>
      </c>
      <c r="I393" s="16" t="s">
        <v>102</v>
      </c>
      <c r="K393" s="21">
        <v>228</v>
      </c>
      <c r="L393" s="19">
        <v>45923</v>
      </c>
      <c r="M393" s="19">
        <v>45911</v>
      </c>
      <c r="N393" s="19">
        <v>45911</v>
      </c>
      <c r="O393" s="16" t="s">
        <v>1119</v>
      </c>
      <c r="P393" s="72">
        <v>86940</v>
      </c>
      <c r="Q393" s="16" t="s">
        <v>167</v>
      </c>
      <c r="R393" s="21">
        <v>39937610149796</v>
      </c>
      <c r="S393" s="16" t="s">
        <v>39</v>
      </c>
      <c r="T393" s="16">
        <v>4</v>
      </c>
      <c r="U393" s="16">
        <v>6.65</v>
      </c>
      <c r="V393" s="16" t="s">
        <v>101</v>
      </c>
      <c r="W393" s="24" t="s">
        <v>81</v>
      </c>
      <c r="X393" s="19">
        <v>45923</v>
      </c>
      <c r="Z393" s="16" t="s">
        <v>1120</v>
      </c>
      <c r="AD393" s="17">
        <f t="shared" ca="1" si="6"/>
        <v>45</v>
      </c>
      <c r="AH393" s="17" t="s">
        <v>668</v>
      </c>
    </row>
    <row r="394" spans="1:34" x14ac:dyDescent="0.3">
      <c r="A394" s="16" t="s">
        <v>61</v>
      </c>
      <c r="B394" s="21" t="s">
        <v>1121</v>
      </c>
      <c r="C394" s="16" t="s">
        <v>312</v>
      </c>
      <c r="D394" s="19">
        <v>45908.515972222223</v>
      </c>
      <c r="E394" s="19">
        <v>45953.999305555553</v>
      </c>
      <c r="F394" s="20">
        <v>97003.199999999997</v>
      </c>
      <c r="G394" s="16">
        <v>276</v>
      </c>
      <c r="H394" s="16">
        <v>276</v>
      </c>
      <c r="I394" s="16" t="s">
        <v>102</v>
      </c>
      <c r="K394" s="21">
        <v>252</v>
      </c>
      <c r="L394" s="19">
        <v>45929</v>
      </c>
      <c r="M394" s="19">
        <v>45911</v>
      </c>
      <c r="N394" s="19">
        <v>45911</v>
      </c>
      <c r="O394" s="16" t="s">
        <v>1122</v>
      </c>
      <c r="P394" s="72">
        <v>90300</v>
      </c>
      <c r="Q394" s="16" t="s">
        <v>167</v>
      </c>
      <c r="R394" s="21">
        <v>39937610150146</v>
      </c>
      <c r="S394" s="16" t="s">
        <v>39</v>
      </c>
      <c r="T394" s="16">
        <v>4</v>
      </c>
      <c r="U394" s="16">
        <v>11.1</v>
      </c>
      <c r="V394" s="16" t="s">
        <v>101</v>
      </c>
      <c r="W394" s="24" t="s">
        <v>81</v>
      </c>
      <c r="X394" s="19">
        <v>45929</v>
      </c>
      <c r="Z394" s="16" t="s">
        <v>1123</v>
      </c>
      <c r="AD394" s="17">
        <f t="shared" ca="1" si="6"/>
        <v>45</v>
      </c>
      <c r="AH394" s="17" t="s">
        <v>668</v>
      </c>
    </row>
    <row r="395" spans="1:34" x14ac:dyDescent="0.3">
      <c r="A395" s="16" t="s">
        <v>61</v>
      </c>
      <c r="B395" s="21" t="s">
        <v>1124</v>
      </c>
      <c r="C395" s="16" t="s">
        <v>324</v>
      </c>
      <c r="D395" s="19">
        <v>45908.515972222223</v>
      </c>
      <c r="E395" s="19">
        <v>45953.999305555553</v>
      </c>
      <c r="F395" s="20">
        <v>40311.599999999999</v>
      </c>
      <c r="G395" s="16">
        <v>108</v>
      </c>
      <c r="H395" s="16">
        <v>108</v>
      </c>
      <c r="I395" s="16" t="s">
        <v>102</v>
      </c>
      <c r="K395" s="21">
        <v>96</v>
      </c>
      <c r="L395" s="19">
        <v>45917</v>
      </c>
      <c r="M395" s="19">
        <v>45911</v>
      </c>
      <c r="N395" s="19">
        <v>45911</v>
      </c>
      <c r="O395" s="16" t="s">
        <v>1125</v>
      </c>
      <c r="P395" s="72">
        <v>35280</v>
      </c>
      <c r="Q395" s="16" t="s">
        <v>167</v>
      </c>
      <c r="R395" s="21">
        <v>39937610147324</v>
      </c>
      <c r="S395" s="16" t="s">
        <v>39</v>
      </c>
      <c r="T395" s="16">
        <v>3</v>
      </c>
      <c r="U395" s="16">
        <v>8.6</v>
      </c>
      <c r="V395" s="16" t="s">
        <v>101</v>
      </c>
      <c r="W395" s="24" t="s">
        <v>81</v>
      </c>
      <c r="X395" s="19">
        <v>45917</v>
      </c>
      <c r="Z395" s="16" t="s">
        <v>1126</v>
      </c>
      <c r="AD395" s="17">
        <f t="shared" ca="1" si="6"/>
        <v>45</v>
      </c>
      <c r="AH395" s="17" t="s">
        <v>668</v>
      </c>
    </row>
    <row r="396" spans="1:34" x14ac:dyDescent="0.3">
      <c r="A396" s="16" t="s">
        <v>61</v>
      </c>
      <c r="B396" s="21" t="s">
        <v>1127</v>
      </c>
      <c r="C396" s="16" t="s">
        <v>340</v>
      </c>
      <c r="D396" s="19">
        <v>45908.515972222223</v>
      </c>
      <c r="E396" s="19">
        <v>45953.999305555553</v>
      </c>
      <c r="F396" s="20">
        <v>47871.6</v>
      </c>
      <c r="G396" s="16">
        <v>132</v>
      </c>
      <c r="H396" s="16">
        <v>132</v>
      </c>
      <c r="I396" s="16" t="s">
        <v>102</v>
      </c>
      <c r="K396" s="21">
        <v>120</v>
      </c>
      <c r="L396" s="19">
        <v>45922</v>
      </c>
      <c r="M396" s="19">
        <v>45911</v>
      </c>
      <c r="N396" s="19">
        <v>45911</v>
      </c>
      <c r="O396" s="16" t="s">
        <v>1128</v>
      </c>
      <c r="P396" s="72">
        <v>42840</v>
      </c>
      <c r="Q396" s="20" t="s">
        <v>265</v>
      </c>
      <c r="R396" s="21">
        <v>100069329</v>
      </c>
      <c r="S396" s="16" t="s">
        <v>39</v>
      </c>
      <c r="T396" s="16">
        <v>3</v>
      </c>
      <c r="U396" s="16">
        <v>2</v>
      </c>
      <c r="V396" s="16" t="s">
        <v>101</v>
      </c>
      <c r="W396" s="24" t="s">
        <v>81</v>
      </c>
      <c r="X396" s="19">
        <v>45922</v>
      </c>
      <c r="Z396" s="16" t="s">
        <v>1129</v>
      </c>
      <c r="AD396" s="17">
        <f t="shared" ca="1" si="6"/>
        <v>45</v>
      </c>
      <c r="AH396" s="17" t="s">
        <v>668</v>
      </c>
    </row>
    <row r="397" spans="1:34" x14ac:dyDescent="0.3">
      <c r="A397" s="16" t="s">
        <v>61</v>
      </c>
      <c r="B397" s="21" t="s">
        <v>1130</v>
      </c>
      <c r="C397" s="16" t="s">
        <v>645</v>
      </c>
      <c r="D397" s="19">
        <v>45908.515972222223</v>
      </c>
      <c r="E397" s="19">
        <v>45953.999305555553</v>
      </c>
      <c r="F397" s="20">
        <v>9342.9</v>
      </c>
      <c r="G397" s="16">
        <v>20</v>
      </c>
      <c r="H397" s="16">
        <v>20</v>
      </c>
      <c r="I397" s="16" t="s">
        <v>102</v>
      </c>
      <c r="K397" s="21">
        <v>17</v>
      </c>
      <c r="L397" s="19">
        <v>45924</v>
      </c>
      <c r="M397" s="19">
        <v>45911</v>
      </c>
      <c r="N397" s="19">
        <v>45910</v>
      </c>
      <c r="O397" s="16" t="s">
        <v>1131</v>
      </c>
      <c r="P397" s="72">
        <v>8925</v>
      </c>
      <c r="Q397" s="16" t="s">
        <v>167</v>
      </c>
      <c r="R397" s="21">
        <v>39937610147442</v>
      </c>
      <c r="S397" s="16" t="s">
        <v>39</v>
      </c>
      <c r="T397" s="16">
        <v>1</v>
      </c>
      <c r="U397" s="16">
        <v>1.6</v>
      </c>
      <c r="V397" s="16" t="s">
        <v>101</v>
      </c>
      <c r="W397" s="24" t="s">
        <v>81</v>
      </c>
      <c r="X397" s="19">
        <v>45924</v>
      </c>
      <c r="Z397" s="16" t="s">
        <v>1132</v>
      </c>
      <c r="AD397" s="17">
        <f t="shared" ca="1" si="6"/>
        <v>45</v>
      </c>
      <c r="AH397" s="17" t="s">
        <v>668</v>
      </c>
    </row>
    <row r="398" spans="1:34" x14ac:dyDescent="0.3">
      <c r="A398" s="16" t="s">
        <v>61</v>
      </c>
      <c r="B398" s="21" t="s">
        <v>1133</v>
      </c>
      <c r="C398" s="16" t="s">
        <v>304</v>
      </c>
      <c r="D398" s="19">
        <v>45908.515972222223</v>
      </c>
      <c r="E398" s="19">
        <v>45953.999305555553</v>
      </c>
      <c r="F398" s="20">
        <v>33171.599999999999</v>
      </c>
      <c r="G398" s="16">
        <v>96</v>
      </c>
      <c r="H398" s="16">
        <v>96</v>
      </c>
      <c r="I398" s="16" t="s">
        <v>102</v>
      </c>
      <c r="K398" s="21">
        <v>96</v>
      </c>
      <c r="L398" s="19">
        <v>45920</v>
      </c>
      <c r="M398" s="19">
        <v>45911</v>
      </c>
      <c r="N398" s="19">
        <v>45911</v>
      </c>
      <c r="O398" s="16" t="s">
        <v>1134</v>
      </c>
      <c r="P398" s="72">
        <v>33171.599999999999</v>
      </c>
      <c r="Q398" s="16" t="s">
        <v>167</v>
      </c>
      <c r="R398" s="21">
        <v>39937610150275</v>
      </c>
      <c r="S398" s="16" t="s">
        <v>39</v>
      </c>
      <c r="T398" s="16">
        <v>2</v>
      </c>
      <c r="U398" s="16">
        <v>4.05</v>
      </c>
      <c r="V398" s="16" t="s">
        <v>101</v>
      </c>
      <c r="W398" s="24" t="s">
        <v>81</v>
      </c>
      <c r="X398" s="19">
        <v>45920</v>
      </c>
      <c r="Z398" s="16" t="s">
        <v>1135</v>
      </c>
      <c r="AD398" s="17">
        <f t="shared" ca="1" si="6"/>
        <v>45</v>
      </c>
      <c r="AH398" s="17" t="s">
        <v>668</v>
      </c>
    </row>
    <row r="399" spans="1:34" x14ac:dyDescent="0.3">
      <c r="A399" s="16" t="s">
        <v>61</v>
      </c>
      <c r="B399" s="21" t="s">
        <v>1136</v>
      </c>
      <c r="C399" s="16" t="s">
        <v>308</v>
      </c>
      <c r="D399" s="19">
        <v>45908.515972222223</v>
      </c>
      <c r="E399" s="19">
        <v>45953.999305555553</v>
      </c>
      <c r="F399" s="20">
        <v>133131.6</v>
      </c>
      <c r="G399" s="16">
        <v>408</v>
      </c>
      <c r="H399" s="16">
        <v>408</v>
      </c>
      <c r="I399" s="19" t="s">
        <v>102</v>
      </c>
      <c r="K399" s="21">
        <v>396</v>
      </c>
      <c r="L399" s="19">
        <v>45937</v>
      </c>
      <c r="M399" s="19">
        <v>45911</v>
      </c>
      <c r="N399" s="19">
        <v>45911</v>
      </c>
      <c r="O399" s="16" t="s">
        <v>1137</v>
      </c>
      <c r="P399" s="72">
        <v>128100</v>
      </c>
      <c r="Q399" s="16" t="s">
        <v>167</v>
      </c>
      <c r="R399" s="21">
        <v>39937610147361</v>
      </c>
      <c r="S399" s="16" t="s">
        <v>39</v>
      </c>
      <c r="T399" s="16">
        <v>1</v>
      </c>
      <c r="U399" s="16">
        <v>23.6</v>
      </c>
      <c r="V399" s="16" t="s">
        <v>101</v>
      </c>
      <c r="W399" s="16" t="s">
        <v>81</v>
      </c>
      <c r="X399" s="19">
        <v>45937</v>
      </c>
      <c r="Z399" s="16" t="s">
        <v>1138</v>
      </c>
      <c r="AD399" s="17">
        <f t="shared" ca="1" si="6"/>
        <v>45</v>
      </c>
      <c r="AH399" s="17" t="s">
        <v>668</v>
      </c>
    </row>
    <row r="400" spans="1:34" x14ac:dyDescent="0.3">
      <c r="A400" s="16" t="s">
        <v>61</v>
      </c>
      <c r="B400" s="21" t="s">
        <v>1139</v>
      </c>
      <c r="C400" s="16" t="s">
        <v>645</v>
      </c>
      <c r="D400" s="19">
        <v>45908.51666666667</v>
      </c>
      <c r="E400" s="19">
        <v>45953.999305555553</v>
      </c>
      <c r="F400" s="20">
        <v>27720</v>
      </c>
      <c r="G400" s="16">
        <v>72</v>
      </c>
      <c r="H400" s="16">
        <v>72</v>
      </c>
      <c r="I400" s="19" t="s">
        <v>102</v>
      </c>
      <c r="K400" s="21">
        <v>72</v>
      </c>
      <c r="L400" s="19">
        <v>45924</v>
      </c>
      <c r="M400" s="19">
        <v>45911</v>
      </c>
      <c r="N400" s="19">
        <v>45910</v>
      </c>
      <c r="O400" s="16" t="s">
        <v>1140</v>
      </c>
      <c r="P400" s="72">
        <v>27720.01</v>
      </c>
      <c r="Q400" s="16" t="s">
        <v>167</v>
      </c>
      <c r="R400" s="21">
        <v>39937610147464</v>
      </c>
      <c r="S400" s="16" t="s">
        <v>39</v>
      </c>
      <c r="T400" s="16">
        <v>1</v>
      </c>
      <c r="U400" s="16">
        <v>5.5</v>
      </c>
      <c r="V400" s="16" t="s">
        <v>101</v>
      </c>
      <c r="W400" s="24" t="s">
        <v>81</v>
      </c>
      <c r="X400" s="19">
        <v>45924</v>
      </c>
      <c r="Z400" s="16" t="s">
        <v>1141</v>
      </c>
      <c r="AD400" s="17">
        <f t="shared" ca="1" si="6"/>
        <v>45</v>
      </c>
      <c r="AH400" s="17" t="s">
        <v>668</v>
      </c>
    </row>
    <row r="401" spans="1:34" x14ac:dyDescent="0.3">
      <c r="A401" s="16" t="s">
        <v>61</v>
      </c>
      <c r="B401" s="21" t="s">
        <v>1142</v>
      </c>
      <c r="C401" s="16" t="s">
        <v>328</v>
      </c>
      <c r="D401" s="19">
        <v>45908.51666666667</v>
      </c>
      <c r="E401" s="19">
        <v>45953.999305555553</v>
      </c>
      <c r="F401" s="20">
        <v>67183.199999999997</v>
      </c>
      <c r="G401" s="16">
        <v>192</v>
      </c>
      <c r="H401" s="16">
        <v>192</v>
      </c>
      <c r="I401" s="19" t="s">
        <v>102</v>
      </c>
      <c r="K401" s="21">
        <v>168</v>
      </c>
      <c r="L401" s="19">
        <v>45922</v>
      </c>
      <c r="M401" s="19">
        <v>45912</v>
      </c>
      <c r="N401" s="19">
        <v>45911</v>
      </c>
      <c r="O401" s="16" t="s">
        <v>1143</v>
      </c>
      <c r="P401" s="72">
        <v>60480</v>
      </c>
      <c r="Q401" s="16" t="s">
        <v>167</v>
      </c>
      <c r="R401" s="21">
        <v>39937610151325</v>
      </c>
      <c r="S401" s="16" t="s">
        <v>39</v>
      </c>
      <c r="T401" s="16">
        <v>3</v>
      </c>
      <c r="U401" s="16">
        <v>6.7560000000000002</v>
      </c>
      <c r="V401" s="16" t="s">
        <v>101</v>
      </c>
      <c r="W401" s="24" t="s">
        <v>81</v>
      </c>
      <c r="X401" s="19">
        <v>45922</v>
      </c>
      <c r="Z401" s="16" t="s">
        <v>1144</v>
      </c>
      <c r="AD401" s="17">
        <f t="shared" ca="1" si="6"/>
        <v>45</v>
      </c>
      <c r="AH401" s="17" t="s">
        <v>668</v>
      </c>
    </row>
    <row r="402" spans="1:34" x14ac:dyDescent="0.3">
      <c r="A402" s="16" t="s">
        <v>51</v>
      </c>
      <c r="B402" s="21">
        <v>4501696526</v>
      </c>
      <c r="C402" s="16" t="s">
        <v>1145</v>
      </c>
      <c r="D402" s="19">
        <v>45909</v>
      </c>
      <c r="E402" s="19">
        <v>45923</v>
      </c>
      <c r="F402" s="20">
        <v>170818.15</v>
      </c>
      <c r="G402" s="16">
        <v>852</v>
      </c>
      <c r="H402" s="16">
        <v>852</v>
      </c>
      <c r="I402" s="16" t="s">
        <v>102</v>
      </c>
      <c r="J402" s="21">
        <v>4501696526</v>
      </c>
      <c r="K402" s="21">
        <v>552</v>
      </c>
      <c r="L402" s="19">
        <v>45922</v>
      </c>
      <c r="M402" s="19">
        <v>45911</v>
      </c>
      <c r="N402" s="19">
        <v>45910</v>
      </c>
      <c r="O402" s="16" t="s">
        <v>1146</v>
      </c>
      <c r="P402" s="72">
        <v>100942.14</v>
      </c>
      <c r="Q402" s="20" t="s">
        <v>37</v>
      </c>
      <c r="R402" s="21" t="s">
        <v>1147</v>
      </c>
      <c r="S402" s="16" t="s">
        <v>39</v>
      </c>
      <c r="T402" s="16">
        <v>8</v>
      </c>
      <c r="U402" s="16">
        <v>61.3</v>
      </c>
      <c r="V402" s="16" t="s">
        <v>101</v>
      </c>
      <c r="W402" s="24" t="s">
        <v>81</v>
      </c>
      <c r="X402" s="19">
        <v>45922</v>
      </c>
      <c r="AD402" s="17">
        <f t="shared" ca="1" si="6"/>
        <v>44</v>
      </c>
      <c r="AH402" s="17" t="s">
        <v>668</v>
      </c>
    </row>
    <row r="403" spans="1:34" x14ac:dyDescent="0.3">
      <c r="A403" s="16" t="s">
        <v>60</v>
      </c>
      <c r="B403" s="48">
        <v>43885710000271</v>
      </c>
      <c r="C403" s="16" t="s">
        <v>1148</v>
      </c>
      <c r="D403" s="19">
        <v>45909</v>
      </c>
      <c r="E403" s="19">
        <v>45924</v>
      </c>
      <c r="F403" s="20">
        <v>378391.99999999988</v>
      </c>
      <c r="G403" s="16">
        <v>1189</v>
      </c>
      <c r="I403" s="16" t="s">
        <v>102</v>
      </c>
      <c r="J403" s="21" t="s">
        <v>1149</v>
      </c>
      <c r="K403" s="21">
        <v>798</v>
      </c>
      <c r="L403" s="19">
        <v>45945</v>
      </c>
      <c r="M403" s="19">
        <v>45911</v>
      </c>
      <c r="N403" s="19">
        <v>45911</v>
      </c>
      <c r="O403" s="16" t="s">
        <v>1150</v>
      </c>
      <c r="P403" s="115">
        <v>258906.19</v>
      </c>
      <c r="Q403" s="20" t="s">
        <v>167</v>
      </c>
      <c r="R403" s="21">
        <v>39937610148131</v>
      </c>
      <c r="S403" s="16" t="s">
        <v>39</v>
      </c>
      <c r="T403" s="16">
        <v>9</v>
      </c>
      <c r="U403" s="16">
        <v>43.45</v>
      </c>
      <c r="V403" s="16" t="s">
        <v>101</v>
      </c>
      <c r="W403" s="16" t="s">
        <v>81</v>
      </c>
      <c r="X403" s="19">
        <v>45939</v>
      </c>
      <c r="AD403" s="17">
        <f t="shared" ca="1" si="6"/>
        <v>44</v>
      </c>
      <c r="AH403" s="17" t="s">
        <v>668</v>
      </c>
    </row>
    <row r="404" spans="1:34" x14ac:dyDescent="0.3">
      <c r="A404" s="16" t="s">
        <v>53</v>
      </c>
      <c r="B404" s="21" t="s">
        <v>1151</v>
      </c>
      <c r="C404" s="16" t="s">
        <v>451</v>
      </c>
      <c r="D404" s="19">
        <v>45909</v>
      </c>
      <c r="E404" s="19">
        <v>45939</v>
      </c>
      <c r="F404" s="20">
        <v>44683.8</v>
      </c>
      <c r="G404" s="16">
        <v>132</v>
      </c>
      <c r="I404" s="16" t="s">
        <v>102</v>
      </c>
      <c r="K404" s="21">
        <v>132</v>
      </c>
      <c r="L404" s="19">
        <v>45934</v>
      </c>
      <c r="M404" s="19">
        <v>45925</v>
      </c>
      <c r="N404" s="19">
        <v>45925</v>
      </c>
      <c r="O404" s="16" t="s">
        <v>1152</v>
      </c>
      <c r="P404" s="72">
        <v>44683.79</v>
      </c>
      <c r="Q404" s="20" t="s">
        <v>725</v>
      </c>
      <c r="R404" s="21" t="s">
        <v>1153</v>
      </c>
      <c r="S404" s="16" t="s">
        <v>39</v>
      </c>
      <c r="T404" s="16">
        <v>3</v>
      </c>
      <c r="U404" s="16">
        <v>14.95</v>
      </c>
      <c r="V404" s="16" t="s">
        <v>101</v>
      </c>
      <c r="W404" s="16" t="s">
        <v>81</v>
      </c>
      <c r="X404" s="19">
        <v>45934</v>
      </c>
      <c r="AD404" s="17">
        <f t="shared" ca="1" si="6"/>
        <v>44</v>
      </c>
      <c r="AH404" s="17" t="s">
        <v>668</v>
      </c>
    </row>
    <row r="405" spans="1:34" x14ac:dyDescent="0.3">
      <c r="A405" s="16" t="s">
        <v>53</v>
      </c>
      <c r="B405" s="21" t="s">
        <v>1154</v>
      </c>
      <c r="C405" s="16" t="s">
        <v>455</v>
      </c>
      <c r="D405" s="19">
        <v>45909</v>
      </c>
      <c r="E405" s="19">
        <v>45939</v>
      </c>
      <c r="F405" s="20">
        <v>78443.399999999994</v>
      </c>
      <c r="G405" s="16">
        <v>234</v>
      </c>
      <c r="I405" s="16" t="s">
        <v>102</v>
      </c>
      <c r="K405" s="21">
        <v>234</v>
      </c>
      <c r="L405" s="19">
        <v>45931</v>
      </c>
      <c r="M405" s="19">
        <v>45925</v>
      </c>
      <c r="N405" s="19">
        <v>45925</v>
      </c>
      <c r="O405" s="16" t="s">
        <v>1155</v>
      </c>
      <c r="P405" s="72">
        <v>78443.39</v>
      </c>
      <c r="Q405" s="20" t="s">
        <v>725</v>
      </c>
      <c r="R405" s="21" t="s">
        <v>1156</v>
      </c>
      <c r="S405" s="16" t="s">
        <v>39</v>
      </c>
      <c r="T405" s="16">
        <v>7</v>
      </c>
      <c r="U405" s="16">
        <v>65.55</v>
      </c>
      <c r="V405" s="16" t="s">
        <v>101</v>
      </c>
      <c r="W405" s="16" t="s">
        <v>81</v>
      </c>
      <c r="X405" s="19">
        <v>45931</v>
      </c>
      <c r="AD405" s="17">
        <f t="shared" ca="1" si="6"/>
        <v>44</v>
      </c>
      <c r="AH405" s="17" t="s">
        <v>668</v>
      </c>
    </row>
    <row r="406" spans="1:34" x14ac:dyDescent="0.3">
      <c r="A406" s="16" t="s">
        <v>53</v>
      </c>
      <c r="B406" s="21" t="s">
        <v>1157</v>
      </c>
      <c r="C406" s="16" t="s">
        <v>447</v>
      </c>
      <c r="D406" s="19">
        <v>45909</v>
      </c>
      <c r="E406" s="19">
        <v>45939</v>
      </c>
      <c r="F406" s="20">
        <v>87339</v>
      </c>
      <c r="G406" s="16">
        <v>294</v>
      </c>
      <c r="I406" s="16" t="s">
        <v>102</v>
      </c>
      <c r="K406" s="21">
        <v>294</v>
      </c>
      <c r="L406" s="19">
        <v>45933</v>
      </c>
      <c r="M406" s="19">
        <v>45925</v>
      </c>
      <c r="N406" s="19">
        <v>45925</v>
      </c>
      <c r="O406" s="16" t="s">
        <v>1158</v>
      </c>
      <c r="P406" s="115">
        <v>87338.99</v>
      </c>
      <c r="Q406" s="20" t="s">
        <v>725</v>
      </c>
      <c r="R406" s="21" t="s">
        <v>1159</v>
      </c>
      <c r="S406" s="16" t="s">
        <v>39</v>
      </c>
      <c r="T406" s="16">
        <v>4</v>
      </c>
      <c r="U406" s="16">
        <v>26.05</v>
      </c>
      <c r="V406" s="16" t="s">
        <v>101</v>
      </c>
      <c r="W406" s="16" t="s">
        <v>86</v>
      </c>
      <c r="AA406" s="16" t="str">
        <f>_xlfn.XLOOKUP(R406,'[1]RENEE Appoinment'!$B:$B,'[1]RENEE Appoinment'!$D:$D)</f>
        <v>Consgnee Removed Vehicle From Location</v>
      </c>
      <c r="AD406" s="17">
        <f t="shared" ca="1" si="6"/>
        <v>44</v>
      </c>
      <c r="AH406" s="17" t="s">
        <v>668</v>
      </c>
    </row>
    <row r="407" spans="1:34" x14ac:dyDescent="0.3">
      <c r="A407" s="16" t="s">
        <v>53</v>
      </c>
      <c r="B407" s="21" t="s">
        <v>1160</v>
      </c>
      <c r="C407" s="16" t="s">
        <v>442</v>
      </c>
      <c r="D407" s="19">
        <v>45909</v>
      </c>
      <c r="E407" s="19">
        <v>45939</v>
      </c>
      <c r="F407" s="20">
        <v>175354.2</v>
      </c>
      <c r="G407" s="16">
        <v>570</v>
      </c>
      <c r="I407" s="16" t="s">
        <v>102</v>
      </c>
      <c r="K407" s="21">
        <v>570</v>
      </c>
      <c r="L407" s="19">
        <v>45930</v>
      </c>
      <c r="M407" s="19">
        <v>45925</v>
      </c>
      <c r="N407" s="19">
        <v>45925</v>
      </c>
      <c r="O407" s="16" t="s">
        <v>1161</v>
      </c>
      <c r="P407" s="115">
        <v>175354.18</v>
      </c>
      <c r="Q407" s="20" t="s">
        <v>725</v>
      </c>
      <c r="R407" s="21" t="s">
        <v>1162</v>
      </c>
      <c r="S407" s="16" t="s">
        <v>39</v>
      </c>
      <c r="T407" s="16">
        <v>8</v>
      </c>
      <c r="U407" s="16">
        <v>50.05</v>
      </c>
      <c r="V407" s="16" t="s">
        <v>101</v>
      </c>
      <c r="W407" s="16" t="s">
        <v>86</v>
      </c>
      <c r="AA407" s="16" t="str">
        <f>_xlfn.XLOOKUP(R407,'[1]RENEE Appoinment'!$B:$B,'[1]RENEE Appoinment'!$D:$D)</f>
        <v>APPOINTMENT CANCELLED</v>
      </c>
      <c r="AD407" s="17">
        <f t="shared" ca="1" si="6"/>
        <v>44</v>
      </c>
      <c r="AH407" s="17" t="s">
        <v>668</v>
      </c>
    </row>
    <row r="408" spans="1:34" x14ac:dyDescent="0.3">
      <c r="A408" s="16" t="s">
        <v>53</v>
      </c>
      <c r="B408" s="21" t="s">
        <v>1163</v>
      </c>
      <c r="C408" s="16" t="s">
        <v>438</v>
      </c>
      <c r="D408" s="19">
        <v>45909</v>
      </c>
      <c r="E408" s="19">
        <v>45939</v>
      </c>
      <c r="F408" s="20">
        <v>41819.4</v>
      </c>
      <c r="G408" s="16">
        <v>156</v>
      </c>
      <c r="I408" s="16" t="s">
        <v>102</v>
      </c>
      <c r="K408" s="21">
        <v>156</v>
      </c>
      <c r="M408" s="19">
        <v>45925</v>
      </c>
      <c r="N408" s="19">
        <v>45925</v>
      </c>
      <c r="O408" s="16" t="s">
        <v>1164</v>
      </c>
      <c r="P408" s="72">
        <v>41819.4</v>
      </c>
      <c r="Q408" s="20" t="s">
        <v>37</v>
      </c>
      <c r="R408" s="21" t="s">
        <v>1165</v>
      </c>
      <c r="S408" s="16" t="s">
        <v>39</v>
      </c>
      <c r="T408" s="16">
        <v>3</v>
      </c>
      <c r="U408" s="16">
        <v>13.3</v>
      </c>
      <c r="V408" s="16" t="s">
        <v>101</v>
      </c>
      <c r="W408" s="16" t="s">
        <v>86</v>
      </c>
      <c r="AA408" s="16" t="s">
        <v>453</v>
      </c>
      <c r="AD408" s="17">
        <f t="shared" ca="1" si="6"/>
        <v>44</v>
      </c>
      <c r="AH408" s="17" t="s">
        <v>668</v>
      </c>
    </row>
    <row r="409" spans="1:34" x14ac:dyDescent="0.3">
      <c r="A409" s="16" t="s">
        <v>56</v>
      </c>
      <c r="B409" s="21" t="s">
        <v>1166</v>
      </c>
      <c r="C409" s="16" t="s">
        <v>528</v>
      </c>
      <c r="D409" s="19">
        <v>45909.038090277783</v>
      </c>
      <c r="E409" s="19">
        <v>45938</v>
      </c>
      <c r="F409" s="20">
        <v>58011.6</v>
      </c>
      <c r="G409" s="16">
        <v>124</v>
      </c>
      <c r="H409" s="16">
        <v>124</v>
      </c>
      <c r="I409" s="16" t="s">
        <v>102</v>
      </c>
      <c r="K409" s="21">
        <v>112</v>
      </c>
      <c r="L409" s="19">
        <v>45929</v>
      </c>
      <c r="M409" s="19">
        <v>45911</v>
      </c>
      <c r="N409" s="19">
        <v>45911</v>
      </c>
      <c r="O409" s="16" t="s">
        <v>1167</v>
      </c>
      <c r="P409" s="72">
        <v>59011.19</v>
      </c>
      <c r="Q409" s="20" t="s">
        <v>265</v>
      </c>
      <c r="R409" s="21">
        <v>100069294</v>
      </c>
      <c r="S409" s="16" t="s">
        <v>39</v>
      </c>
      <c r="T409" s="16">
        <v>1</v>
      </c>
      <c r="U409" s="16">
        <v>6.4</v>
      </c>
      <c r="V409" s="16" t="s">
        <v>101</v>
      </c>
      <c r="W409" s="24" t="s">
        <v>81</v>
      </c>
      <c r="X409" s="19">
        <v>45929</v>
      </c>
      <c r="AD409" s="17">
        <f t="shared" ca="1" si="6"/>
        <v>44</v>
      </c>
      <c r="AH409" s="17" t="s">
        <v>668</v>
      </c>
    </row>
    <row r="410" spans="1:34" x14ac:dyDescent="0.3">
      <c r="A410" s="16" t="s">
        <v>56</v>
      </c>
      <c r="B410" s="21" t="s">
        <v>1168</v>
      </c>
      <c r="C410" s="16" t="s">
        <v>531</v>
      </c>
      <c r="D410" s="19">
        <v>45909.038912037038</v>
      </c>
      <c r="E410" s="19">
        <v>45923</v>
      </c>
      <c r="F410" s="20">
        <v>60687.6</v>
      </c>
      <c r="G410" s="16">
        <v>146</v>
      </c>
      <c r="H410" s="16">
        <v>146</v>
      </c>
      <c r="I410" s="16" t="s">
        <v>102</v>
      </c>
      <c r="K410" s="21">
        <v>134</v>
      </c>
      <c r="L410" s="19">
        <v>45923</v>
      </c>
      <c r="M410" s="19">
        <v>45911</v>
      </c>
      <c r="N410" s="19">
        <v>45911</v>
      </c>
      <c r="O410" s="16" t="s">
        <v>1169</v>
      </c>
      <c r="P410" s="72">
        <v>58137.599999999999</v>
      </c>
      <c r="Q410" s="20" t="s">
        <v>265</v>
      </c>
      <c r="R410" s="21">
        <v>100069330</v>
      </c>
      <c r="S410" s="16" t="s">
        <v>39</v>
      </c>
      <c r="T410" s="16">
        <v>2</v>
      </c>
      <c r="U410" s="16">
        <v>15.4</v>
      </c>
      <c r="V410" s="16" t="s">
        <v>101</v>
      </c>
      <c r="W410" s="24" t="s">
        <v>82</v>
      </c>
      <c r="AD410" s="17">
        <f t="shared" ca="1" si="6"/>
        <v>44</v>
      </c>
      <c r="AH410" s="17" t="s">
        <v>668</v>
      </c>
    </row>
    <row r="411" spans="1:34" x14ac:dyDescent="0.3">
      <c r="A411" s="16" t="s">
        <v>56</v>
      </c>
      <c r="B411" s="21" t="s">
        <v>1170</v>
      </c>
      <c r="C411" s="16" t="s">
        <v>728</v>
      </c>
      <c r="D411" s="19">
        <v>45909.03979166667</v>
      </c>
      <c r="E411" s="19">
        <v>45940</v>
      </c>
      <c r="F411" s="20">
        <v>41203.199999999997</v>
      </c>
      <c r="G411" s="16">
        <v>120</v>
      </c>
      <c r="H411" s="16">
        <v>120</v>
      </c>
      <c r="I411" s="16" t="s">
        <v>102</v>
      </c>
      <c r="K411" s="21">
        <v>120</v>
      </c>
      <c r="L411" s="19">
        <v>45929</v>
      </c>
      <c r="M411" s="19">
        <v>45911</v>
      </c>
      <c r="N411" s="19">
        <v>45911</v>
      </c>
      <c r="O411" s="16" t="s">
        <v>1171</v>
      </c>
      <c r="P411" s="72">
        <v>41203.199999999997</v>
      </c>
      <c r="Q411" s="20" t="s">
        <v>265</v>
      </c>
      <c r="R411" s="21">
        <v>100069302</v>
      </c>
      <c r="S411" s="16" t="s">
        <v>39</v>
      </c>
      <c r="T411" s="16">
        <v>1</v>
      </c>
      <c r="U411" s="16">
        <v>2.5499999999999998</v>
      </c>
      <c r="V411" s="16" t="s">
        <v>101</v>
      </c>
      <c r="W411" s="24" t="s">
        <v>81</v>
      </c>
      <c r="X411" s="19">
        <v>45929</v>
      </c>
      <c r="AD411" s="17">
        <f t="shared" ca="1" si="6"/>
        <v>44</v>
      </c>
      <c r="AH411" s="17" t="s">
        <v>668</v>
      </c>
    </row>
    <row r="412" spans="1:34" x14ac:dyDescent="0.3">
      <c r="A412" s="16" t="s">
        <v>56</v>
      </c>
      <c r="B412" s="21" t="s">
        <v>1172</v>
      </c>
      <c r="C412" s="16" t="s">
        <v>528</v>
      </c>
      <c r="D412" s="19">
        <v>45909.040949074071</v>
      </c>
      <c r="E412" s="19">
        <v>45939</v>
      </c>
      <c r="F412" s="20">
        <v>25382.400000000001</v>
      </c>
      <c r="G412" s="16">
        <v>84</v>
      </c>
      <c r="H412" s="16">
        <v>84</v>
      </c>
      <c r="I412" s="16" t="s">
        <v>102</v>
      </c>
      <c r="K412" s="21">
        <v>84</v>
      </c>
      <c r="L412" s="19">
        <v>45929</v>
      </c>
      <c r="M412" s="19">
        <v>45911</v>
      </c>
      <c r="N412" s="19">
        <v>45911</v>
      </c>
      <c r="O412" s="16" t="s">
        <v>1173</v>
      </c>
      <c r="P412" s="95">
        <v>25382.400000000001</v>
      </c>
      <c r="Q412" s="20" t="s">
        <v>265</v>
      </c>
      <c r="R412" s="21">
        <v>100069296</v>
      </c>
      <c r="S412" s="16" t="s">
        <v>39</v>
      </c>
      <c r="T412" s="16">
        <v>1</v>
      </c>
      <c r="U412" s="16">
        <v>5.9</v>
      </c>
      <c r="V412" s="16" t="s">
        <v>101</v>
      </c>
      <c r="W412" s="24" t="s">
        <v>81</v>
      </c>
      <c r="X412" s="19">
        <v>45929</v>
      </c>
      <c r="AD412" s="17">
        <f t="shared" ca="1" si="6"/>
        <v>44</v>
      </c>
      <c r="AH412" s="17" t="s">
        <v>668</v>
      </c>
    </row>
    <row r="413" spans="1:34" x14ac:dyDescent="0.3">
      <c r="A413" s="16" t="s">
        <v>56</v>
      </c>
      <c r="B413" s="21" t="s">
        <v>1174</v>
      </c>
      <c r="C413" s="16" t="s">
        <v>1175</v>
      </c>
      <c r="D413" s="19">
        <v>45909.067372685182</v>
      </c>
      <c r="E413" s="19">
        <v>45936</v>
      </c>
      <c r="F413" s="20">
        <v>30672</v>
      </c>
      <c r="G413" s="16">
        <v>84</v>
      </c>
      <c r="H413" s="16">
        <v>84</v>
      </c>
      <c r="I413" s="16" t="s">
        <v>102</v>
      </c>
      <c r="K413" s="21">
        <v>24</v>
      </c>
      <c r="L413" s="19">
        <v>45929</v>
      </c>
      <c r="M413" s="19">
        <v>45911</v>
      </c>
      <c r="N413" s="19">
        <v>45911</v>
      </c>
      <c r="O413" s="16" t="s">
        <v>1176</v>
      </c>
      <c r="P413" s="72">
        <v>6720.01</v>
      </c>
      <c r="Q413" s="20" t="s">
        <v>265</v>
      </c>
      <c r="R413" s="21">
        <v>100069303</v>
      </c>
      <c r="S413" s="16" t="s">
        <v>39</v>
      </c>
      <c r="T413" s="16">
        <v>1</v>
      </c>
      <c r="U413" s="16">
        <v>2.75</v>
      </c>
      <c r="V413" s="16" t="s">
        <v>101</v>
      </c>
      <c r="W413" s="24" t="s">
        <v>81</v>
      </c>
      <c r="X413" s="19">
        <v>45929</v>
      </c>
      <c r="AD413" s="17">
        <f t="shared" ca="1" si="6"/>
        <v>44</v>
      </c>
      <c r="AH413" s="17" t="s">
        <v>668</v>
      </c>
    </row>
    <row r="414" spans="1:34" x14ac:dyDescent="0.3">
      <c r="A414" s="16" t="s">
        <v>56</v>
      </c>
      <c r="B414" s="21" t="s">
        <v>1177</v>
      </c>
      <c r="C414" s="16" t="s">
        <v>534</v>
      </c>
      <c r="D414" s="19">
        <v>45909.081967592603</v>
      </c>
      <c r="E414" s="19">
        <v>45936</v>
      </c>
      <c r="F414" s="20">
        <v>170767.42</v>
      </c>
      <c r="G414" s="16">
        <v>598</v>
      </c>
      <c r="H414" s="16">
        <v>598</v>
      </c>
      <c r="I414" s="16" t="s">
        <v>102</v>
      </c>
      <c r="K414" s="21">
        <v>312</v>
      </c>
      <c r="L414" s="19">
        <v>45929</v>
      </c>
      <c r="M414" s="19">
        <v>45911</v>
      </c>
      <c r="N414" s="19">
        <v>45911</v>
      </c>
      <c r="O414" s="16" t="s">
        <v>1178</v>
      </c>
      <c r="P414" s="72">
        <v>115447.99</v>
      </c>
      <c r="Q414" s="20" t="s">
        <v>265</v>
      </c>
      <c r="R414" s="21">
        <v>100069331</v>
      </c>
      <c r="S414" s="16" t="s">
        <v>39</v>
      </c>
      <c r="T414" s="16">
        <v>4</v>
      </c>
      <c r="U414" s="16">
        <v>21.55</v>
      </c>
      <c r="V414" s="16" t="s">
        <v>101</v>
      </c>
      <c r="W414" s="24" t="s">
        <v>81</v>
      </c>
      <c r="X414" s="19">
        <v>45929</v>
      </c>
      <c r="AB414" s="21" t="s">
        <v>1179</v>
      </c>
      <c r="AD414" s="17">
        <f t="shared" ca="1" si="6"/>
        <v>44</v>
      </c>
      <c r="AH414" s="17" t="s">
        <v>668</v>
      </c>
    </row>
    <row r="415" spans="1:34" x14ac:dyDescent="0.3">
      <c r="A415" s="16" t="s">
        <v>56</v>
      </c>
      <c r="B415" s="21" t="s">
        <v>1180</v>
      </c>
      <c r="C415" s="16" t="s">
        <v>889</v>
      </c>
      <c r="D415" s="19">
        <v>45909.08315972222</v>
      </c>
      <c r="E415" s="19">
        <v>45941</v>
      </c>
      <c r="F415" s="20">
        <v>70463.040000000008</v>
      </c>
      <c r="G415" s="16">
        <v>244</v>
      </c>
      <c r="H415" s="16">
        <v>244</v>
      </c>
      <c r="I415" s="16" t="s">
        <v>102</v>
      </c>
      <c r="K415" s="21">
        <v>232</v>
      </c>
      <c r="L415" s="19">
        <v>45929</v>
      </c>
      <c r="M415" s="19">
        <v>45911</v>
      </c>
      <c r="N415" s="19">
        <v>45911</v>
      </c>
      <c r="O415" s="16" t="s">
        <v>1181</v>
      </c>
      <c r="P415" s="72">
        <v>66633.61</v>
      </c>
      <c r="Q415" s="20" t="s">
        <v>265</v>
      </c>
      <c r="R415" s="21">
        <v>100069297</v>
      </c>
      <c r="S415" s="16" t="s">
        <v>39</v>
      </c>
      <c r="T415" s="16">
        <v>4</v>
      </c>
      <c r="U415" s="16">
        <v>9.75</v>
      </c>
      <c r="V415" s="16" t="s">
        <v>101</v>
      </c>
      <c r="W415" s="24" t="s">
        <v>81</v>
      </c>
      <c r="X415" s="19">
        <v>45929</v>
      </c>
      <c r="AD415" s="17">
        <f t="shared" ca="1" si="6"/>
        <v>44</v>
      </c>
      <c r="AH415" s="17" t="s">
        <v>668</v>
      </c>
    </row>
    <row r="416" spans="1:34" x14ac:dyDescent="0.3">
      <c r="A416" s="16" t="s">
        <v>56</v>
      </c>
      <c r="B416" s="21" t="s">
        <v>1182</v>
      </c>
      <c r="C416" s="16" t="s">
        <v>731</v>
      </c>
      <c r="D416" s="19">
        <v>45909.085243055553</v>
      </c>
      <c r="E416" s="19">
        <v>45941</v>
      </c>
      <c r="F416" s="20">
        <v>63531.6</v>
      </c>
      <c r="G416" s="16">
        <v>190</v>
      </c>
      <c r="H416" s="16">
        <v>190</v>
      </c>
      <c r="I416" s="16" t="s">
        <v>102</v>
      </c>
      <c r="K416" s="21">
        <v>190</v>
      </c>
      <c r="L416" s="19">
        <v>45929</v>
      </c>
      <c r="M416" s="19">
        <v>45911</v>
      </c>
      <c r="N416" s="19">
        <v>45911</v>
      </c>
      <c r="O416" s="16" t="s">
        <v>1183</v>
      </c>
      <c r="P416" s="72">
        <v>65001.599999999999</v>
      </c>
      <c r="Q416" s="20" t="s">
        <v>265</v>
      </c>
      <c r="R416" s="21">
        <v>100069301</v>
      </c>
      <c r="S416" s="16" t="s">
        <v>39</v>
      </c>
      <c r="T416" s="16">
        <v>2</v>
      </c>
      <c r="U416" s="16">
        <v>6.35</v>
      </c>
      <c r="V416" s="16" t="s">
        <v>101</v>
      </c>
      <c r="W416" s="24" t="s">
        <v>81</v>
      </c>
      <c r="X416" s="19">
        <v>45929</v>
      </c>
      <c r="AD416" s="17">
        <f t="shared" ca="1" si="6"/>
        <v>44</v>
      </c>
      <c r="AH416" s="17" t="s">
        <v>668</v>
      </c>
    </row>
    <row r="417" spans="1:37" x14ac:dyDescent="0.3">
      <c r="A417" s="16" t="s">
        <v>56</v>
      </c>
      <c r="B417" s="21" t="s">
        <v>1184</v>
      </c>
      <c r="C417" s="16" t="s">
        <v>728</v>
      </c>
      <c r="D417" s="19">
        <v>45909.120486111111</v>
      </c>
      <c r="E417" s="19">
        <v>45941</v>
      </c>
      <c r="F417" s="20">
        <v>103627.2</v>
      </c>
      <c r="G417" s="16">
        <v>640</v>
      </c>
      <c r="H417" s="16">
        <v>640</v>
      </c>
      <c r="I417" s="16" t="s">
        <v>102</v>
      </c>
      <c r="K417" s="21">
        <v>270</v>
      </c>
      <c r="L417" s="19">
        <v>45929</v>
      </c>
      <c r="M417" s="19">
        <v>45911</v>
      </c>
      <c r="N417" s="19">
        <v>45911</v>
      </c>
      <c r="O417" s="16" t="s">
        <v>1185</v>
      </c>
      <c r="P417" s="72">
        <v>43113.599999999999</v>
      </c>
      <c r="Q417" s="20" t="s">
        <v>265</v>
      </c>
      <c r="R417" s="21">
        <v>100069298</v>
      </c>
      <c r="S417" s="16" t="s">
        <v>39</v>
      </c>
      <c r="T417" s="16">
        <v>2</v>
      </c>
      <c r="U417" s="16">
        <v>14.25</v>
      </c>
      <c r="V417" s="16" t="s">
        <v>101</v>
      </c>
      <c r="W417" s="24" t="s">
        <v>81</v>
      </c>
      <c r="X417" s="19">
        <v>45929</v>
      </c>
      <c r="AD417" s="17">
        <f t="shared" ca="1" si="6"/>
        <v>44</v>
      </c>
      <c r="AH417" s="17" t="s">
        <v>668</v>
      </c>
    </row>
    <row r="418" spans="1:37" x14ac:dyDescent="0.3">
      <c r="A418" s="16" t="s">
        <v>56</v>
      </c>
      <c r="B418" s="21" t="s">
        <v>1186</v>
      </c>
      <c r="C418" s="16" t="s">
        <v>717</v>
      </c>
      <c r="D418" s="19">
        <v>45909.157962962963</v>
      </c>
      <c r="E418" s="19">
        <v>45941</v>
      </c>
      <c r="F418" s="20">
        <v>489633.6</v>
      </c>
      <c r="G418" s="16">
        <v>1002</v>
      </c>
      <c r="H418" s="16">
        <v>1002</v>
      </c>
      <c r="I418" s="16" t="s">
        <v>102</v>
      </c>
      <c r="K418" s="21">
        <v>636</v>
      </c>
      <c r="L418" s="19">
        <v>45936</v>
      </c>
      <c r="M418" s="19">
        <v>45911</v>
      </c>
      <c r="N418" s="19">
        <v>45911</v>
      </c>
      <c r="O418" s="16" t="s">
        <v>1187</v>
      </c>
      <c r="P418" s="72">
        <v>247689.61</v>
      </c>
      <c r="Q418" s="20" t="s">
        <v>265</v>
      </c>
      <c r="R418" s="21">
        <v>100069295</v>
      </c>
      <c r="S418" s="16" t="s">
        <v>39</v>
      </c>
      <c r="T418" s="16">
        <v>9</v>
      </c>
      <c r="U418" s="16">
        <v>40.6</v>
      </c>
      <c r="V418" s="16" t="s">
        <v>101</v>
      </c>
      <c r="W418" s="16" t="s">
        <v>81</v>
      </c>
      <c r="X418" s="19">
        <v>45936</v>
      </c>
      <c r="AD418" s="17">
        <f t="shared" ca="1" si="6"/>
        <v>44</v>
      </c>
      <c r="AH418" s="17" t="s">
        <v>668</v>
      </c>
    </row>
    <row r="419" spans="1:37" x14ac:dyDescent="0.3">
      <c r="A419" s="16" t="s">
        <v>61</v>
      </c>
      <c r="B419" s="21" t="s">
        <v>1188</v>
      </c>
      <c r="C419" s="16" t="s">
        <v>748</v>
      </c>
      <c r="D419" s="19">
        <v>45909.767361111109</v>
      </c>
      <c r="E419" s="19">
        <v>45942.999305555553</v>
      </c>
      <c r="F419" s="20">
        <v>10920</v>
      </c>
      <c r="G419" s="16">
        <v>48</v>
      </c>
      <c r="H419" s="16">
        <v>48</v>
      </c>
      <c r="I419" s="16" t="s">
        <v>102</v>
      </c>
      <c r="K419" s="21">
        <v>48</v>
      </c>
      <c r="L419" s="19">
        <v>45922</v>
      </c>
      <c r="M419" s="19">
        <v>45912</v>
      </c>
      <c r="N419" s="19">
        <v>45912</v>
      </c>
      <c r="O419" s="16" t="s">
        <v>1189</v>
      </c>
      <c r="P419" s="72">
        <v>10920</v>
      </c>
      <c r="Q419" s="20" t="s">
        <v>265</v>
      </c>
      <c r="R419" s="21">
        <v>100069474</v>
      </c>
      <c r="S419" s="16" t="s">
        <v>39</v>
      </c>
      <c r="T419" s="16">
        <v>1</v>
      </c>
      <c r="U419" s="16">
        <v>4.75</v>
      </c>
      <c r="V419" s="16" t="s">
        <v>101</v>
      </c>
      <c r="W419" s="24" t="s">
        <v>81</v>
      </c>
      <c r="X419" s="19">
        <v>45922</v>
      </c>
      <c r="Z419" s="16" t="s">
        <v>1190</v>
      </c>
      <c r="AD419" s="17">
        <f t="shared" ca="1" si="6"/>
        <v>44</v>
      </c>
      <c r="AH419" s="17" t="s">
        <v>668</v>
      </c>
    </row>
    <row r="420" spans="1:37" x14ac:dyDescent="0.3">
      <c r="A420" s="16" t="s">
        <v>61</v>
      </c>
      <c r="B420" s="21" t="s">
        <v>1191</v>
      </c>
      <c r="C420" s="16" t="s">
        <v>744</v>
      </c>
      <c r="D420" s="19">
        <v>45909.768055555563</v>
      </c>
      <c r="E420" s="19">
        <v>45942.999305555553</v>
      </c>
      <c r="F420" s="20">
        <v>16766.400000000001</v>
      </c>
      <c r="G420" s="16">
        <v>48</v>
      </c>
      <c r="H420" s="16">
        <v>48</v>
      </c>
      <c r="I420" s="16" t="s">
        <v>102</v>
      </c>
      <c r="K420" s="21">
        <v>36</v>
      </c>
      <c r="L420" s="19">
        <v>45924</v>
      </c>
      <c r="M420" s="19">
        <v>45912</v>
      </c>
      <c r="N420" s="19">
        <v>45912</v>
      </c>
      <c r="O420" s="16" t="s">
        <v>1192</v>
      </c>
      <c r="P420" s="72">
        <v>12574.8</v>
      </c>
      <c r="Q420" s="20" t="s">
        <v>265</v>
      </c>
      <c r="R420" s="21">
        <v>100069473</v>
      </c>
      <c r="S420" s="16" t="s">
        <v>39</v>
      </c>
      <c r="T420" s="16">
        <v>1</v>
      </c>
      <c r="U420" s="16">
        <v>1.5</v>
      </c>
      <c r="V420" s="16" t="s">
        <v>101</v>
      </c>
      <c r="W420" s="24" t="s">
        <v>81</v>
      </c>
      <c r="X420" s="19">
        <v>45924</v>
      </c>
      <c r="Z420" s="16" t="s">
        <v>1193</v>
      </c>
      <c r="AD420" s="17">
        <f t="shared" ca="1" si="6"/>
        <v>44</v>
      </c>
      <c r="AH420" s="17" t="s">
        <v>668</v>
      </c>
    </row>
    <row r="421" spans="1:37" x14ac:dyDescent="0.3">
      <c r="A421" s="16" t="s">
        <v>59</v>
      </c>
      <c r="B421" s="21" t="s">
        <v>1194</v>
      </c>
      <c r="C421" s="16" t="s">
        <v>690</v>
      </c>
      <c r="D421" s="19">
        <v>45910</v>
      </c>
      <c r="E421" s="19">
        <v>45925</v>
      </c>
      <c r="F421" s="20">
        <v>426809.46</v>
      </c>
      <c r="G421" s="16">
        <v>1824</v>
      </c>
      <c r="I421" s="16" t="s">
        <v>102</v>
      </c>
      <c r="K421" s="21">
        <v>1014</v>
      </c>
      <c r="L421" s="19">
        <v>45941</v>
      </c>
      <c r="M421" s="19">
        <v>45937</v>
      </c>
      <c r="N421" s="19">
        <v>45911</v>
      </c>
      <c r="O421" s="16" t="s">
        <v>1195</v>
      </c>
      <c r="P421" s="72">
        <v>213019</v>
      </c>
      <c r="Q421" s="20" t="s">
        <v>37</v>
      </c>
      <c r="R421" s="38" t="s">
        <v>1196</v>
      </c>
      <c r="S421" s="16" t="s">
        <v>99</v>
      </c>
      <c r="T421" s="16">
        <v>4</v>
      </c>
      <c r="U421" s="16">
        <v>30.9</v>
      </c>
      <c r="V421" s="16" t="s">
        <v>101</v>
      </c>
      <c r="W421" s="24" t="s">
        <v>81</v>
      </c>
      <c r="X421" s="19">
        <v>45941</v>
      </c>
      <c r="AB421" s="21" t="s">
        <v>1197</v>
      </c>
      <c r="AD421" s="17">
        <f t="shared" ca="1" si="6"/>
        <v>43</v>
      </c>
      <c r="AH421" s="17" t="s">
        <v>668</v>
      </c>
    </row>
    <row r="422" spans="1:37" x14ac:dyDescent="0.3">
      <c r="A422" s="16" t="s">
        <v>59</v>
      </c>
      <c r="B422" s="21" t="s">
        <v>1198</v>
      </c>
      <c r="C422" s="16" t="s">
        <v>690</v>
      </c>
      <c r="D422" s="19">
        <v>45910</v>
      </c>
      <c r="E422" s="19">
        <v>45925</v>
      </c>
      <c r="F422" s="20">
        <v>97408.08</v>
      </c>
      <c r="G422" s="16">
        <v>414</v>
      </c>
      <c r="I422" s="16" t="s">
        <v>102</v>
      </c>
      <c r="K422" s="21">
        <v>360</v>
      </c>
      <c r="L422" s="19">
        <v>45955</v>
      </c>
      <c r="M422" s="19">
        <v>45941</v>
      </c>
      <c r="N422" s="19">
        <v>45911</v>
      </c>
      <c r="O422" s="45" t="s">
        <v>1199</v>
      </c>
      <c r="P422" s="72">
        <v>75273.679999999993</v>
      </c>
      <c r="Q422" s="108" t="s">
        <v>37</v>
      </c>
      <c r="R422" s="21" t="s">
        <v>1200</v>
      </c>
      <c r="S422" s="28" t="s">
        <v>39</v>
      </c>
      <c r="T422" s="16">
        <v>4</v>
      </c>
      <c r="U422" s="16">
        <v>20.8</v>
      </c>
      <c r="V422" s="16" t="s">
        <v>101</v>
      </c>
      <c r="W422" s="16" t="s">
        <v>86</v>
      </c>
      <c r="X422" s="19"/>
      <c r="AA422" s="16" t="str">
        <f>_xlfn.XLOOKUP(R422,'[1]RENEE Appoinment'!$B:$B,'[1]RENEE Appoinment'!$D:$D)</f>
        <v>Appointment Taken Before EDD</v>
      </c>
      <c r="AB422" s="21" t="s">
        <v>1197</v>
      </c>
      <c r="AD422" s="17">
        <f t="shared" ca="1" si="6"/>
        <v>43</v>
      </c>
      <c r="AH422" s="17" t="s">
        <v>668</v>
      </c>
    </row>
    <row r="423" spans="1:37" x14ac:dyDescent="0.3">
      <c r="A423" s="16" t="s">
        <v>52</v>
      </c>
      <c r="B423" s="21" t="s">
        <v>1201</v>
      </c>
      <c r="C423" s="16" t="s">
        <v>275</v>
      </c>
      <c r="D423" s="19">
        <v>45910</v>
      </c>
      <c r="E423" s="19">
        <v>45925</v>
      </c>
      <c r="F423" s="20">
        <v>42120.54</v>
      </c>
      <c r="G423" s="16">
        <v>98</v>
      </c>
      <c r="I423" s="16" t="s">
        <v>102</v>
      </c>
      <c r="K423" s="21">
        <v>98</v>
      </c>
      <c r="L423" s="19">
        <v>45923</v>
      </c>
      <c r="M423" s="19">
        <v>45911</v>
      </c>
      <c r="N423" s="19">
        <v>45911</v>
      </c>
      <c r="O423" s="16" t="s">
        <v>1202</v>
      </c>
      <c r="P423" s="72">
        <v>42120.55</v>
      </c>
      <c r="Q423" s="20" t="s">
        <v>265</v>
      </c>
      <c r="R423" s="34">
        <v>100069273</v>
      </c>
      <c r="S423" s="16" t="s">
        <v>39</v>
      </c>
      <c r="T423" s="16">
        <v>2</v>
      </c>
      <c r="U423" s="16">
        <v>21.85</v>
      </c>
      <c r="V423" s="16" t="s">
        <v>101</v>
      </c>
      <c r="W423" s="24" t="s">
        <v>81</v>
      </c>
      <c r="X423" s="19">
        <v>45923</v>
      </c>
      <c r="AD423" s="17">
        <f t="shared" ca="1" si="6"/>
        <v>43</v>
      </c>
      <c r="AH423" s="17" t="s">
        <v>668</v>
      </c>
    </row>
    <row r="424" spans="1:37" x14ac:dyDescent="0.3">
      <c r="A424" s="16" t="s">
        <v>52</v>
      </c>
      <c r="B424" s="21" t="s">
        <v>1203</v>
      </c>
      <c r="C424" s="16" t="s">
        <v>275</v>
      </c>
      <c r="D424" s="19">
        <v>45910</v>
      </c>
      <c r="E424" s="19">
        <v>45925</v>
      </c>
      <c r="F424" s="20">
        <v>6845.3</v>
      </c>
      <c r="G424" s="16">
        <v>22</v>
      </c>
      <c r="P424" s="95"/>
      <c r="V424" s="16" t="s">
        <v>273</v>
      </c>
      <c r="AB424" s="21" t="s">
        <v>1204</v>
      </c>
      <c r="AD424" s="17">
        <f t="shared" ca="1" si="6"/>
        <v>43</v>
      </c>
      <c r="AH424" s="17" t="s">
        <v>668</v>
      </c>
    </row>
    <row r="425" spans="1:37" x14ac:dyDescent="0.3">
      <c r="A425" s="16" t="s">
        <v>52</v>
      </c>
      <c r="B425" s="21" t="s">
        <v>1205</v>
      </c>
      <c r="C425" s="16" t="s">
        <v>275</v>
      </c>
      <c r="D425" s="19">
        <v>45910</v>
      </c>
      <c r="E425" s="19">
        <v>45925</v>
      </c>
      <c r="F425" s="20">
        <v>12381.6</v>
      </c>
      <c r="G425" s="16">
        <v>120</v>
      </c>
      <c r="I425" s="16" t="s">
        <v>102</v>
      </c>
      <c r="K425" s="21">
        <v>120</v>
      </c>
      <c r="L425" s="19">
        <v>45923</v>
      </c>
      <c r="M425" s="19">
        <v>45911</v>
      </c>
      <c r="N425" s="19">
        <v>45911</v>
      </c>
      <c r="O425" s="16" t="s">
        <v>1206</v>
      </c>
      <c r="P425" s="72">
        <v>12381.6</v>
      </c>
      <c r="Q425" s="20" t="s">
        <v>265</v>
      </c>
      <c r="R425" s="21">
        <v>100069275</v>
      </c>
      <c r="S425" s="16" t="s">
        <v>39</v>
      </c>
      <c r="T425" s="16">
        <v>1</v>
      </c>
      <c r="U425" s="16">
        <v>2.7</v>
      </c>
      <c r="V425" s="16" t="s">
        <v>101</v>
      </c>
      <c r="W425" s="24" t="s">
        <v>81</v>
      </c>
      <c r="X425" s="19">
        <v>45923</v>
      </c>
      <c r="AD425" s="17">
        <f t="shared" ca="1" si="6"/>
        <v>43</v>
      </c>
      <c r="AH425" s="17" t="s">
        <v>668</v>
      </c>
    </row>
    <row r="426" spans="1:37" x14ac:dyDescent="0.3">
      <c r="A426" s="16" t="s">
        <v>59</v>
      </c>
      <c r="B426" s="21" t="s">
        <v>1207</v>
      </c>
      <c r="C426" s="16" t="s">
        <v>697</v>
      </c>
      <c r="D426" s="19">
        <v>45910</v>
      </c>
      <c r="E426" s="19">
        <v>45925</v>
      </c>
      <c r="F426" s="20">
        <v>219219</v>
      </c>
      <c r="G426" s="16">
        <v>1002</v>
      </c>
      <c r="I426" s="16" t="s">
        <v>102</v>
      </c>
      <c r="K426" s="21">
        <v>564</v>
      </c>
      <c r="L426" s="19">
        <v>45939</v>
      </c>
      <c r="M426" s="19">
        <v>45911</v>
      </c>
      <c r="N426" s="19">
        <v>45911</v>
      </c>
      <c r="O426" s="16" t="s">
        <v>1208</v>
      </c>
      <c r="P426" s="72">
        <v>113970.79</v>
      </c>
      <c r="Q426" s="20" t="s">
        <v>265</v>
      </c>
      <c r="R426" s="21">
        <v>100069290</v>
      </c>
      <c r="S426" s="16" t="s">
        <v>39</v>
      </c>
      <c r="T426" s="16">
        <v>3</v>
      </c>
      <c r="U426" s="16">
        <v>11.45</v>
      </c>
      <c r="V426" s="16" t="s">
        <v>101</v>
      </c>
      <c r="W426" s="24" t="s">
        <v>81</v>
      </c>
      <c r="X426" s="19">
        <v>45939</v>
      </c>
      <c r="AB426" s="21" t="s">
        <v>1209</v>
      </c>
      <c r="AD426" s="17">
        <f t="shared" ca="1" si="6"/>
        <v>43</v>
      </c>
      <c r="AH426" s="17" t="s">
        <v>668</v>
      </c>
    </row>
    <row r="427" spans="1:37" x14ac:dyDescent="0.3">
      <c r="A427" s="16" t="s">
        <v>59</v>
      </c>
      <c r="B427" s="21" t="s">
        <v>1210</v>
      </c>
      <c r="C427" s="16" t="s">
        <v>697</v>
      </c>
      <c r="D427" s="19">
        <v>45910</v>
      </c>
      <c r="E427" s="19">
        <v>45925</v>
      </c>
      <c r="F427" s="20">
        <v>24901.8</v>
      </c>
      <c r="G427" s="16">
        <v>72</v>
      </c>
      <c r="I427" s="16" t="s">
        <v>102</v>
      </c>
      <c r="K427" s="21">
        <v>42</v>
      </c>
      <c r="L427" s="19">
        <v>45939</v>
      </c>
      <c r="M427" s="19">
        <v>45911</v>
      </c>
      <c r="N427" s="19">
        <v>45911</v>
      </c>
      <c r="O427" s="16" t="s">
        <v>1211</v>
      </c>
      <c r="P427" s="72">
        <v>13374.91</v>
      </c>
      <c r="Q427" s="20" t="s">
        <v>265</v>
      </c>
      <c r="R427" s="21">
        <v>100069269</v>
      </c>
      <c r="S427" s="16" t="s">
        <v>39</v>
      </c>
      <c r="T427" s="16">
        <v>1</v>
      </c>
      <c r="U427" s="16">
        <v>7.7</v>
      </c>
      <c r="V427" s="16" t="s">
        <v>101</v>
      </c>
      <c r="W427" s="24" t="s">
        <v>81</v>
      </c>
      <c r="X427" s="19">
        <v>45939</v>
      </c>
      <c r="AB427" s="21" t="s">
        <v>1209</v>
      </c>
      <c r="AD427" s="17">
        <f t="shared" ca="1" si="6"/>
        <v>43</v>
      </c>
      <c r="AH427" s="17" t="s">
        <v>668</v>
      </c>
    </row>
    <row r="428" spans="1:37" x14ac:dyDescent="0.3">
      <c r="A428" s="16" t="s">
        <v>52</v>
      </c>
      <c r="B428" s="21" t="s">
        <v>1212</v>
      </c>
      <c r="C428" s="16" t="s">
        <v>281</v>
      </c>
      <c r="D428" s="19">
        <v>45910</v>
      </c>
      <c r="E428" s="19">
        <v>45925</v>
      </c>
      <c r="F428" s="20">
        <v>14178.78</v>
      </c>
      <c r="G428" s="16">
        <v>186</v>
      </c>
      <c r="I428" s="16" t="s">
        <v>102</v>
      </c>
      <c r="K428" s="21">
        <v>186</v>
      </c>
      <c r="L428" s="19">
        <v>45919</v>
      </c>
      <c r="M428" s="19">
        <v>45911</v>
      </c>
      <c r="N428" s="19">
        <v>45911</v>
      </c>
      <c r="O428" s="16" t="s">
        <v>1213</v>
      </c>
      <c r="P428" s="72">
        <v>14178.79</v>
      </c>
      <c r="Q428" s="20" t="s">
        <v>265</v>
      </c>
      <c r="R428" s="21">
        <v>100069274</v>
      </c>
      <c r="S428" s="16" t="s">
        <v>39</v>
      </c>
      <c r="T428" s="16">
        <v>1</v>
      </c>
      <c r="U428" s="16">
        <v>1</v>
      </c>
      <c r="V428" s="16" t="s">
        <v>101</v>
      </c>
      <c r="W428" s="24" t="s">
        <v>81</v>
      </c>
      <c r="X428" s="19">
        <v>45919</v>
      </c>
      <c r="AD428" s="17">
        <f t="shared" ca="1" si="6"/>
        <v>43</v>
      </c>
      <c r="AH428" s="17" t="s">
        <v>668</v>
      </c>
    </row>
    <row r="429" spans="1:37" x14ac:dyDescent="0.3">
      <c r="A429" s="16" t="s">
        <v>52</v>
      </c>
      <c r="B429" s="21" t="s">
        <v>1214</v>
      </c>
      <c r="C429" s="16" t="s">
        <v>289</v>
      </c>
      <c r="D429" s="19">
        <v>45910</v>
      </c>
      <c r="E429" s="19">
        <v>45925</v>
      </c>
      <c r="F429" s="20">
        <v>23284.799999999999</v>
      </c>
      <c r="G429" s="16">
        <v>32</v>
      </c>
      <c r="I429" s="16" t="s">
        <v>102</v>
      </c>
      <c r="K429" s="21">
        <v>32</v>
      </c>
      <c r="L429" s="19">
        <v>45925</v>
      </c>
      <c r="M429" s="19">
        <v>45911</v>
      </c>
      <c r="N429" s="19">
        <v>45911</v>
      </c>
      <c r="O429" s="16" t="s">
        <v>1215</v>
      </c>
      <c r="P429" s="95">
        <v>23284.799999999999</v>
      </c>
      <c r="Q429" s="20" t="s">
        <v>265</v>
      </c>
      <c r="R429" s="21">
        <v>100069268</v>
      </c>
      <c r="S429" s="16" t="s">
        <v>39</v>
      </c>
      <c r="T429" s="16">
        <v>2</v>
      </c>
      <c r="U429" s="16">
        <v>5.9</v>
      </c>
      <c r="V429" s="16" t="s">
        <v>101</v>
      </c>
      <c r="W429" s="24" t="s">
        <v>81</v>
      </c>
      <c r="X429" s="19">
        <v>45925</v>
      </c>
      <c r="AD429" s="17">
        <f t="shared" ca="1" si="6"/>
        <v>43</v>
      </c>
      <c r="AH429" s="17" t="s">
        <v>668</v>
      </c>
    </row>
    <row r="430" spans="1:37" ht="15" customHeight="1" x14ac:dyDescent="0.3">
      <c r="A430" s="16" t="s">
        <v>52</v>
      </c>
      <c r="B430" s="21" t="s">
        <v>1216</v>
      </c>
      <c r="C430" s="16" t="s">
        <v>289</v>
      </c>
      <c r="D430" s="19">
        <v>45910</v>
      </c>
      <c r="E430" s="19">
        <v>45925</v>
      </c>
      <c r="F430" s="20">
        <v>7342.72</v>
      </c>
      <c r="G430" s="16">
        <v>64</v>
      </c>
      <c r="I430" s="16" t="s">
        <v>102</v>
      </c>
      <c r="K430" s="21">
        <v>64</v>
      </c>
      <c r="L430" s="19">
        <v>45925</v>
      </c>
      <c r="M430" s="19">
        <v>45911</v>
      </c>
      <c r="N430" s="19">
        <v>45911</v>
      </c>
      <c r="O430" s="16" t="s">
        <v>1217</v>
      </c>
      <c r="P430" s="96">
        <v>7342.72</v>
      </c>
      <c r="Q430" s="20" t="s">
        <v>265</v>
      </c>
      <c r="R430" s="38">
        <v>100069270</v>
      </c>
      <c r="S430" s="16" t="s">
        <v>39</v>
      </c>
      <c r="T430" s="16">
        <v>1</v>
      </c>
      <c r="U430" s="16">
        <v>1.85</v>
      </c>
      <c r="V430" s="16" t="s">
        <v>101</v>
      </c>
      <c r="W430" s="24" t="s">
        <v>81</v>
      </c>
      <c r="X430" s="19">
        <v>45925</v>
      </c>
      <c r="AD430" s="17">
        <f t="shared" ca="1" si="6"/>
        <v>43</v>
      </c>
      <c r="AH430" s="17" t="s">
        <v>668</v>
      </c>
    </row>
    <row r="431" spans="1:37" x14ac:dyDescent="0.3">
      <c r="A431" s="16" t="s">
        <v>52</v>
      </c>
      <c r="B431" s="21" t="s">
        <v>1218</v>
      </c>
      <c r="C431" s="16" t="s">
        <v>289</v>
      </c>
      <c r="D431" s="19">
        <v>45910</v>
      </c>
      <c r="E431" s="19">
        <v>45925</v>
      </c>
      <c r="F431" s="20">
        <v>7113.26</v>
      </c>
      <c r="G431" s="16">
        <v>62</v>
      </c>
      <c r="J431" s="21" t="s">
        <v>1219</v>
      </c>
      <c r="K431" s="21">
        <v>62</v>
      </c>
      <c r="N431" s="19">
        <v>45911</v>
      </c>
      <c r="O431" s="16" t="s">
        <v>1220</v>
      </c>
      <c r="P431" s="72">
        <v>7113.26</v>
      </c>
      <c r="Q431" s="20" t="s">
        <v>265</v>
      </c>
      <c r="R431" s="21">
        <v>100069271</v>
      </c>
      <c r="S431" s="28" t="s">
        <v>39</v>
      </c>
      <c r="T431" s="16">
        <v>1</v>
      </c>
      <c r="U431" s="16">
        <v>1.2</v>
      </c>
      <c r="V431" s="16" t="s">
        <v>1221</v>
      </c>
      <c r="W431" s="16" t="s">
        <v>1221</v>
      </c>
      <c r="AD431" s="17">
        <f t="shared" ca="1" si="6"/>
        <v>43</v>
      </c>
      <c r="AH431" s="17" t="s">
        <v>668</v>
      </c>
      <c r="AK431" s="21" t="s">
        <v>1222</v>
      </c>
    </row>
    <row r="432" spans="1:37" x14ac:dyDescent="0.3">
      <c r="A432" s="16" t="s">
        <v>59</v>
      </c>
      <c r="B432" s="21" t="s">
        <v>1223</v>
      </c>
      <c r="C432" s="16" t="s">
        <v>700</v>
      </c>
      <c r="D432" s="19">
        <v>45910</v>
      </c>
      <c r="E432" s="19">
        <v>45925</v>
      </c>
      <c r="F432" s="20">
        <v>76072.92</v>
      </c>
      <c r="G432" s="16">
        <v>228</v>
      </c>
      <c r="I432" s="16" t="s">
        <v>102</v>
      </c>
      <c r="K432" s="21">
        <v>162</v>
      </c>
      <c r="L432" s="19">
        <v>45918</v>
      </c>
      <c r="M432" s="19">
        <v>45911</v>
      </c>
      <c r="N432" s="19">
        <v>45911</v>
      </c>
      <c r="O432" s="16" t="s">
        <v>1224</v>
      </c>
      <c r="P432" s="72">
        <v>51175.75</v>
      </c>
      <c r="Q432" s="20" t="s">
        <v>265</v>
      </c>
      <c r="R432" s="34">
        <v>100069292</v>
      </c>
      <c r="S432" s="16" t="s">
        <v>39</v>
      </c>
      <c r="T432" s="16">
        <v>3</v>
      </c>
      <c r="U432" s="16">
        <v>31</v>
      </c>
      <c r="V432" s="16" t="s">
        <v>101</v>
      </c>
      <c r="W432" s="24" t="s">
        <v>81</v>
      </c>
      <c r="X432" s="19">
        <v>45915</v>
      </c>
      <c r="AD432" s="17">
        <f t="shared" ca="1" si="6"/>
        <v>43</v>
      </c>
      <c r="AH432" s="17" t="s">
        <v>668</v>
      </c>
    </row>
    <row r="433" spans="1:34" x14ac:dyDescent="0.3">
      <c r="A433" s="16" t="s">
        <v>59</v>
      </c>
      <c r="B433" s="21" t="s">
        <v>1225</v>
      </c>
      <c r="C433" s="16" t="s">
        <v>700</v>
      </c>
      <c r="D433" s="19">
        <v>45910</v>
      </c>
      <c r="E433" s="19">
        <v>45925</v>
      </c>
      <c r="F433" s="20">
        <v>663330.36</v>
      </c>
      <c r="G433" s="16">
        <v>2880</v>
      </c>
      <c r="I433" s="16" t="s">
        <v>102</v>
      </c>
      <c r="K433" s="21">
        <v>1596</v>
      </c>
      <c r="L433" s="19">
        <v>45918</v>
      </c>
      <c r="M433" s="19">
        <v>45911</v>
      </c>
      <c r="N433" s="19">
        <v>45911</v>
      </c>
      <c r="O433" s="16" t="s">
        <v>1226</v>
      </c>
      <c r="P433" s="115">
        <v>328352.68</v>
      </c>
      <c r="Q433" s="20" t="s">
        <v>265</v>
      </c>
      <c r="R433" s="21">
        <v>100069300</v>
      </c>
      <c r="S433" s="16" t="s">
        <v>39</v>
      </c>
      <c r="T433" s="16">
        <v>7</v>
      </c>
      <c r="U433" s="16">
        <v>43.9</v>
      </c>
      <c r="V433" s="16" t="s">
        <v>101</v>
      </c>
      <c r="W433" s="24" t="s">
        <v>86</v>
      </c>
      <c r="AA433" s="16" t="str">
        <f>_xlfn.XLOOKUP(R433,'[1]RENEE Appoinment'!$B:$B,'[1]RENEE Appoinment'!$D:$D)</f>
        <v>In Transit Delay</v>
      </c>
      <c r="AD433" s="17">
        <f t="shared" ca="1" si="6"/>
        <v>43</v>
      </c>
      <c r="AH433" s="17" t="s">
        <v>668</v>
      </c>
    </row>
    <row r="434" spans="1:34" x14ac:dyDescent="0.3">
      <c r="A434" s="16" t="s">
        <v>59</v>
      </c>
      <c r="B434" s="21" t="s">
        <v>1227</v>
      </c>
      <c r="C434" s="16" t="s">
        <v>708</v>
      </c>
      <c r="D434" s="19">
        <v>45910</v>
      </c>
      <c r="E434" s="19">
        <v>45925</v>
      </c>
      <c r="F434" s="20">
        <v>115407.6</v>
      </c>
      <c r="G434" s="16">
        <v>450</v>
      </c>
      <c r="I434" s="16" t="s">
        <v>102</v>
      </c>
      <c r="K434" s="21">
        <v>377</v>
      </c>
      <c r="L434" s="19">
        <v>45941</v>
      </c>
      <c r="M434" s="19">
        <v>45937</v>
      </c>
      <c r="N434" s="19">
        <v>45911</v>
      </c>
      <c r="O434" s="45" t="s">
        <v>1228</v>
      </c>
      <c r="P434" s="72">
        <v>85433.82</v>
      </c>
      <c r="Q434" s="20" t="s">
        <v>37</v>
      </c>
      <c r="R434" s="21" t="s">
        <v>1229</v>
      </c>
      <c r="S434" s="16" t="s">
        <v>99</v>
      </c>
      <c r="T434" s="16">
        <v>4</v>
      </c>
      <c r="U434" s="16">
        <v>35.950000000000003</v>
      </c>
      <c r="V434" s="16" t="s">
        <v>101</v>
      </c>
      <c r="W434" s="24" t="s">
        <v>81</v>
      </c>
      <c r="X434" s="19">
        <v>45941</v>
      </c>
      <c r="AB434" s="21" t="s">
        <v>1197</v>
      </c>
      <c r="AD434" s="17">
        <f t="shared" ca="1" si="6"/>
        <v>43</v>
      </c>
      <c r="AH434" s="17" t="s">
        <v>668</v>
      </c>
    </row>
    <row r="435" spans="1:34" x14ac:dyDescent="0.3">
      <c r="A435" s="16" t="s">
        <v>59</v>
      </c>
      <c r="B435" s="21" t="s">
        <v>1230</v>
      </c>
      <c r="C435" s="16" t="s">
        <v>708</v>
      </c>
      <c r="D435" s="19">
        <v>45910</v>
      </c>
      <c r="E435" s="19">
        <v>45925</v>
      </c>
      <c r="F435" s="20">
        <v>665986.86</v>
      </c>
      <c r="G435" s="16">
        <v>2952</v>
      </c>
      <c r="I435" s="16" t="s">
        <v>102</v>
      </c>
      <c r="J435" s="47" t="s">
        <v>1231</v>
      </c>
      <c r="K435" s="21">
        <v>1656</v>
      </c>
      <c r="L435" s="19">
        <v>45939</v>
      </c>
      <c r="M435" s="19">
        <v>45937</v>
      </c>
      <c r="N435" s="19">
        <v>45911</v>
      </c>
      <c r="O435" s="45" t="s">
        <v>1232</v>
      </c>
      <c r="P435" s="72">
        <v>342600.73</v>
      </c>
      <c r="Q435" s="20" t="s">
        <v>37</v>
      </c>
      <c r="R435" s="21" t="s">
        <v>1233</v>
      </c>
      <c r="S435" s="16" t="s">
        <v>99</v>
      </c>
      <c r="T435" s="16">
        <v>9</v>
      </c>
      <c r="U435" s="16">
        <v>51.2</v>
      </c>
      <c r="V435" s="16" t="s">
        <v>101</v>
      </c>
      <c r="W435" s="24" t="s">
        <v>81</v>
      </c>
      <c r="X435" s="19">
        <v>45939</v>
      </c>
      <c r="AD435" s="17">
        <f t="shared" ca="1" si="6"/>
        <v>43</v>
      </c>
      <c r="AH435" s="17" t="s">
        <v>668</v>
      </c>
    </row>
    <row r="436" spans="1:34" x14ac:dyDescent="0.3">
      <c r="A436" s="16" t="s">
        <v>52</v>
      </c>
      <c r="B436" s="21" t="s">
        <v>1234</v>
      </c>
      <c r="C436" s="16" t="s">
        <v>493</v>
      </c>
      <c r="D436" s="19">
        <v>45910</v>
      </c>
      <c r="E436" s="19">
        <v>45925</v>
      </c>
      <c r="F436" s="20">
        <v>7692.3</v>
      </c>
      <c r="G436" s="16">
        <v>10</v>
      </c>
      <c r="I436" s="16" t="s">
        <v>102</v>
      </c>
      <c r="K436" s="21">
        <v>10</v>
      </c>
      <c r="L436" s="19">
        <v>45929</v>
      </c>
      <c r="M436" s="19">
        <v>45911</v>
      </c>
      <c r="N436" s="19">
        <v>45911</v>
      </c>
      <c r="O436" s="16" t="s">
        <v>1235</v>
      </c>
      <c r="P436" s="115">
        <v>7692.3</v>
      </c>
      <c r="Q436" s="20" t="s">
        <v>265</v>
      </c>
      <c r="R436" s="21">
        <v>100069291</v>
      </c>
      <c r="S436" s="16" t="s">
        <v>39</v>
      </c>
      <c r="T436" s="16">
        <v>1</v>
      </c>
      <c r="U436" s="16">
        <v>4.4000000000000004</v>
      </c>
      <c r="V436" s="16" t="s">
        <v>101</v>
      </c>
      <c r="W436" s="24" t="s">
        <v>86</v>
      </c>
      <c r="AA436" s="16" t="str">
        <f>_xlfn.XLOOKUP(R436,'[1]RENEE Appoinment'!$B:$B,'[1]RENEE Appoinment'!$D:$D)</f>
        <v>Space Issue</v>
      </c>
      <c r="AD436" s="17">
        <f t="shared" ca="1" si="6"/>
        <v>43</v>
      </c>
      <c r="AH436" s="17" t="s">
        <v>668</v>
      </c>
    </row>
    <row r="437" spans="1:34" x14ac:dyDescent="0.3">
      <c r="A437" s="16" t="s">
        <v>52</v>
      </c>
      <c r="B437" s="21" t="s">
        <v>1236</v>
      </c>
      <c r="C437" s="16" t="s">
        <v>493</v>
      </c>
      <c r="D437" s="19">
        <v>45910</v>
      </c>
      <c r="E437" s="19">
        <v>45925</v>
      </c>
      <c r="F437" s="20">
        <v>12361.58</v>
      </c>
      <c r="G437" s="16">
        <v>46</v>
      </c>
      <c r="P437" s="72"/>
      <c r="V437" s="16" t="s">
        <v>985</v>
      </c>
      <c r="AB437" s="21" t="s">
        <v>1204</v>
      </c>
      <c r="AD437" s="17">
        <f t="shared" ca="1" si="6"/>
        <v>43</v>
      </c>
      <c r="AH437" s="17" t="s">
        <v>668</v>
      </c>
    </row>
    <row r="438" spans="1:34" x14ac:dyDescent="0.3">
      <c r="A438" s="16" t="s">
        <v>55</v>
      </c>
      <c r="B438" s="91" t="s">
        <v>1237</v>
      </c>
      <c r="C438" s="16" t="s">
        <v>262</v>
      </c>
      <c r="D438" s="19">
        <v>45910</v>
      </c>
      <c r="E438" s="19">
        <v>45926</v>
      </c>
      <c r="F438" s="20">
        <v>1579706.9809999999</v>
      </c>
      <c r="G438" s="16">
        <v>4580</v>
      </c>
      <c r="I438" s="16" t="s">
        <v>102</v>
      </c>
      <c r="J438" s="21" t="s">
        <v>1238</v>
      </c>
      <c r="K438" s="21">
        <v>2538</v>
      </c>
      <c r="L438" s="19">
        <v>45927</v>
      </c>
      <c r="M438" s="19">
        <v>45918</v>
      </c>
      <c r="N438" s="19">
        <v>45916</v>
      </c>
      <c r="O438" s="16" t="s">
        <v>1239</v>
      </c>
      <c r="P438" s="72">
        <v>711673.9</v>
      </c>
      <c r="Q438" s="20" t="s">
        <v>265</v>
      </c>
      <c r="R438" s="21">
        <v>100070451</v>
      </c>
      <c r="S438" s="16" t="s">
        <v>39</v>
      </c>
      <c r="T438" s="16">
        <v>17</v>
      </c>
      <c r="U438" s="16">
        <v>90.3</v>
      </c>
      <c r="V438" s="16" t="s">
        <v>101</v>
      </c>
      <c r="W438" s="16" t="s">
        <v>81</v>
      </c>
      <c r="X438" s="19">
        <v>45927</v>
      </c>
      <c r="AD438" s="17">
        <f t="shared" ca="1" si="6"/>
        <v>43</v>
      </c>
      <c r="AH438" s="17" t="s">
        <v>668</v>
      </c>
    </row>
    <row r="439" spans="1:34" x14ac:dyDescent="0.3">
      <c r="A439" s="16" t="s">
        <v>55</v>
      </c>
      <c r="B439" s="91" t="s">
        <v>1240</v>
      </c>
      <c r="C439" s="16" t="s">
        <v>258</v>
      </c>
      <c r="D439" s="19">
        <v>45910</v>
      </c>
      <c r="E439" s="19">
        <v>45926</v>
      </c>
      <c r="F439" s="20">
        <v>134235.6318</v>
      </c>
      <c r="G439" s="16">
        <v>414</v>
      </c>
      <c r="P439" s="72"/>
      <c r="V439" s="16" t="s">
        <v>96</v>
      </c>
      <c r="AD439" s="17">
        <f t="shared" ca="1" si="6"/>
        <v>43</v>
      </c>
      <c r="AH439" s="17" t="s">
        <v>668</v>
      </c>
    </row>
    <row r="440" spans="1:34" x14ac:dyDescent="0.3">
      <c r="A440" s="16" t="s">
        <v>55</v>
      </c>
      <c r="B440" s="91" t="s">
        <v>1241</v>
      </c>
      <c r="C440" s="16" t="s">
        <v>262</v>
      </c>
      <c r="D440" s="19">
        <v>45910</v>
      </c>
      <c r="E440" s="19">
        <v>45926</v>
      </c>
      <c r="F440" s="20">
        <v>9722.9285999999993</v>
      </c>
      <c r="G440" s="16">
        <v>63</v>
      </c>
      <c r="P440" s="72"/>
      <c r="V440" s="16" t="s">
        <v>273</v>
      </c>
      <c r="AD440" s="17">
        <f t="shared" ca="1" si="6"/>
        <v>43</v>
      </c>
      <c r="AH440" s="17" t="s">
        <v>668</v>
      </c>
    </row>
    <row r="441" spans="1:34" x14ac:dyDescent="0.3">
      <c r="A441" s="16" t="s">
        <v>55</v>
      </c>
      <c r="B441" s="91" t="s">
        <v>1242</v>
      </c>
      <c r="C441" s="16" t="s">
        <v>981</v>
      </c>
      <c r="D441" s="19">
        <v>45910</v>
      </c>
      <c r="E441" s="19">
        <v>45940</v>
      </c>
      <c r="F441" s="20">
        <v>78431.107199999999</v>
      </c>
      <c r="G441" s="16">
        <v>240</v>
      </c>
      <c r="I441" s="16" t="s">
        <v>102</v>
      </c>
      <c r="J441" s="21" t="s">
        <v>1243</v>
      </c>
      <c r="K441" s="21">
        <v>240</v>
      </c>
      <c r="L441" s="19">
        <v>45927</v>
      </c>
      <c r="M441" s="19">
        <v>45918</v>
      </c>
      <c r="N441" s="19">
        <v>45918</v>
      </c>
      <c r="O441" s="16" t="s">
        <v>1244</v>
      </c>
      <c r="P441" s="72">
        <v>78431.11</v>
      </c>
      <c r="Q441" s="20" t="s">
        <v>265</v>
      </c>
      <c r="R441" s="21">
        <v>100070507</v>
      </c>
      <c r="S441" s="16" t="s">
        <v>39</v>
      </c>
      <c r="T441" s="16">
        <v>4</v>
      </c>
      <c r="U441" s="16">
        <v>17.100000000000001</v>
      </c>
      <c r="V441" s="16" t="s">
        <v>101</v>
      </c>
      <c r="W441" s="16" t="s">
        <v>81</v>
      </c>
      <c r="X441" s="19">
        <v>45927</v>
      </c>
      <c r="AD441" s="17">
        <f t="shared" ca="1" si="6"/>
        <v>43</v>
      </c>
      <c r="AH441" s="17" t="s">
        <v>668</v>
      </c>
    </row>
    <row r="442" spans="1:34" ht="15" customHeight="1" x14ac:dyDescent="0.35">
      <c r="A442" s="16" t="s">
        <v>51</v>
      </c>
      <c r="B442" s="21">
        <v>4501697606</v>
      </c>
      <c r="C442" s="16" t="s">
        <v>1245</v>
      </c>
      <c r="D442" s="19">
        <v>45910</v>
      </c>
      <c r="E442" s="19">
        <v>45940</v>
      </c>
      <c r="F442" s="20">
        <v>17798.400000000001</v>
      </c>
      <c r="G442" s="16">
        <v>72</v>
      </c>
      <c r="H442" s="16">
        <v>72</v>
      </c>
      <c r="I442" s="16" t="s">
        <v>102</v>
      </c>
      <c r="J442" s="21">
        <v>4501697606</v>
      </c>
      <c r="K442" s="21">
        <v>48</v>
      </c>
      <c r="L442" s="19">
        <v>45922</v>
      </c>
      <c r="M442" s="19">
        <v>45912</v>
      </c>
      <c r="N442" s="19">
        <v>45912</v>
      </c>
      <c r="O442" s="16" t="s">
        <v>1246</v>
      </c>
      <c r="P442" s="94">
        <v>14569.2</v>
      </c>
      <c r="Q442" s="20" t="s">
        <v>37</v>
      </c>
      <c r="R442" s="21" t="s">
        <v>1247</v>
      </c>
      <c r="S442" s="16" t="s">
        <v>39</v>
      </c>
      <c r="T442" s="16">
        <v>1</v>
      </c>
      <c r="U442" s="16">
        <v>4.4000000000000004</v>
      </c>
      <c r="V442" s="16" t="s">
        <v>101</v>
      </c>
      <c r="W442" s="24" t="s">
        <v>81</v>
      </c>
      <c r="X442" s="19">
        <v>45915</v>
      </c>
      <c r="AD442" s="17">
        <f t="shared" ca="1" si="6"/>
        <v>43</v>
      </c>
      <c r="AH442" s="17" t="s">
        <v>668</v>
      </c>
    </row>
    <row r="443" spans="1:34" x14ac:dyDescent="0.3">
      <c r="A443" s="16" t="s">
        <v>51</v>
      </c>
      <c r="B443" s="21">
        <v>4501697604</v>
      </c>
      <c r="C443" s="16" t="s">
        <v>1248</v>
      </c>
      <c r="D443" s="19">
        <v>45910</v>
      </c>
      <c r="E443" s="19">
        <v>45940</v>
      </c>
      <c r="F443" s="20">
        <v>19429.2</v>
      </c>
      <c r="G443" s="16">
        <v>72</v>
      </c>
      <c r="H443" s="16">
        <v>72</v>
      </c>
      <c r="I443" s="16" t="s">
        <v>102</v>
      </c>
      <c r="J443" s="21">
        <v>4501697604</v>
      </c>
      <c r="K443" s="21">
        <v>48</v>
      </c>
      <c r="L443" s="19">
        <v>45922</v>
      </c>
      <c r="M443" s="19">
        <v>45912</v>
      </c>
      <c r="N443" s="19">
        <v>45912</v>
      </c>
      <c r="O443" s="16" t="s">
        <v>1249</v>
      </c>
      <c r="P443" s="72">
        <v>12960</v>
      </c>
      <c r="Q443" s="20" t="s">
        <v>37</v>
      </c>
      <c r="R443" s="21" t="s">
        <v>1250</v>
      </c>
      <c r="S443" s="16" t="s">
        <v>39</v>
      </c>
      <c r="T443" s="16">
        <v>1</v>
      </c>
      <c r="U443" s="16">
        <v>6.4</v>
      </c>
      <c r="V443" s="16" t="s">
        <v>101</v>
      </c>
      <c r="W443" s="24" t="s">
        <v>81</v>
      </c>
      <c r="X443" s="19">
        <v>45916</v>
      </c>
      <c r="AD443" s="17">
        <f t="shared" ca="1" si="6"/>
        <v>43</v>
      </c>
      <c r="AH443" s="17" t="s">
        <v>668</v>
      </c>
    </row>
    <row r="444" spans="1:34" x14ac:dyDescent="0.3">
      <c r="A444" s="16" t="s">
        <v>32</v>
      </c>
      <c r="B444" s="21">
        <v>4200040656</v>
      </c>
      <c r="C444" s="16" t="s">
        <v>33</v>
      </c>
      <c r="D444" s="19">
        <v>45910</v>
      </c>
      <c r="E444" s="19">
        <v>45940</v>
      </c>
      <c r="F444" s="69">
        <v>62607.25</v>
      </c>
      <c r="G444" s="16">
        <v>263</v>
      </c>
      <c r="I444" s="16" t="s">
        <v>102</v>
      </c>
      <c r="K444" s="21">
        <v>249</v>
      </c>
      <c r="L444" s="19">
        <v>45919</v>
      </c>
      <c r="M444" s="19">
        <v>45912</v>
      </c>
      <c r="N444" s="19">
        <v>45912</v>
      </c>
      <c r="O444" s="16" t="s">
        <v>1251</v>
      </c>
      <c r="P444" s="72">
        <v>58994.6</v>
      </c>
      <c r="Q444" s="20" t="s">
        <v>37</v>
      </c>
      <c r="R444" s="21" t="s">
        <v>1252</v>
      </c>
      <c r="S444" s="16" t="s">
        <v>39</v>
      </c>
      <c r="T444" s="16">
        <v>2</v>
      </c>
      <c r="U444" s="16">
        <v>10</v>
      </c>
      <c r="V444" s="16" t="s">
        <v>101</v>
      </c>
      <c r="W444" s="24" t="s">
        <v>81</v>
      </c>
      <c r="X444" s="19">
        <v>45919</v>
      </c>
      <c r="AD444" s="17">
        <f t="shared" ca="1" si="6"/>
        <v>43</v>
      </c>
      <c r="AH444" s="17" t="s">
        <v>668</v>
      </c>
    </row>
    <row r="445" spans="1:34" x14ac:dyDescent="0.3">
      <c r="A445" s="16" t="s">
        <v>32</v>
      </c>
      <c r="B445" s="21">
        <v>4200040657</v>
      </c>
      <c r="C445" s="16" t="s">
        <v>33</v>
      </c>
      <c r="D445" s="19">
        <v>45910</v>
      </c>
      <c r="E445" s="19">
        <v>45940</v>
      </c>
      <c r="F445" s="69">
        <v>27472.77</v>
      </c>
      <c r="G445" s="16">
        <v>79</v>
      </c>
      <c r="I445" s="16" t="s">
        <v>102</v>
      </c>
      <c r="K445" s="21">
        <v>51</v>
      </c>
      <c r="L445" s="19">
        <v>45919</v>
      </c>
      <c r="M445" s="19">
        <v>45912</v>
      </c>
      <c r="N445" s="19">
        <v>45912</v>
      </c>
      <c r="O445" s="16" t="s">
        <v>1253</v>
      </c>
      <c r="P445" s="72">
        <v>20098.400000000001</v>
      </c>
      <c r="Q445" s="20" t="s">
        <v>37</v>
      </c>
      <c r="R445" s="21" t="s">
        <v>1254</v>
      </c>
      <c r="S445" s="16" t="s">
        <v>39</v>
      </c>
      <c r="T445" s="16">
        <v>1</v>
      </c>
      <c r="U445" s="16">
        <v>2.4</v>
      </c>
      <c r="V445" s="16" t="s">
        <v>101</v>
      </c>
      <c r="W445" s="24" t="s">
        <v>81</v>
      </c>
      <c r="X445" s="19">
        <v>45919</v>
      </c>
      <c r="AD445" s="17">
        <f t="shared" ca="1" si="6"/>
        <v>43</v>
      </c>
      <c r="AH445" s="17" t="s">
        <v>668</v>
      </c>
    </row>
    <row r="446" spans="1:34" x14ac:dyDescent="0.3">
      <c r="A446" s="16" t="s">
        <v>32</v>
      </c>
      <c r="B446" s="21">
        <v>4200040658</v>
      </c>
      <c r="C446" s="16" t="s">
        <v>33</v>
      </c>
      <c r="D446" s="19">
        <v>45910</v>
      </c>
      <c r="E446" s="19">
        <v>45940</v>
      </c>
      <c r="F446" s="69">
        <v>43903.78</v>
      </c>
      <c r="G446" s="16">
        <v>211</v>
      </c>
      <c r="I446" s="16" t="s">
        <v>102</v>
      </c>
      <c r="K446" s="21">
        <v>204</v>
      </c>
      <c r="L446" s="19">
        <v>45919</v>
      </c>
      <c r="M446" s="19">
        <v>45912</v>
      </c>
      <c r="N446" s="19">
        <v>45912</v>
      </c>
      <c r="O446" s="16" t="s">
        <v>1255</v>
      </c>
      <c r="P446" s="72">
        <v>42022.38</v>
      </c>
      <c r="Q446" s="20" t="s">
        <v>37</v>
      </c>
      <c r="R446" s="21" t="s">
        <v>1256</v>
      </c>
      <c r="S446" s="16" t="s">
        <v>39</v>
      </c>
      <c r="T446" s="16">
        <v>2</v>
      </c>
      <c r="U446" s="16">
        <v>7.75</v>
      </c>
      <c r="V446" s="16" t="s">
        <v>101</v>
      </c>
      <c r="W446" s="24" t="s">
        <v>81</v>
      </c>
      <c r="X446" s="19">
        <v>45919</v>
      </c>
      <c r="AD446" s="17">
        <f t="shared" ca="1" si="6"/>
        <v>43</v>
      </c>
      <c r="AH446" s="17" t="s">
        <v>668</v>
      </c>
    </row>
    <row r="447" spans="1:34" ht="15" customHeight="1" x14ac:dyDescent="0.35">
      <c r="A447" s="16" t="s">
        <v>32</v>
      </c>
      <c r="B447" s="21">
        <v>4200040659</v>
      </c>
      <c r="C447" s="16" t="s">
        <v>33</v>
      </c>
      <c r="D447" s="19">
        <v>45910</v>
      </c>
      <c r="E447" s="19">
        <v>45940</v>
      </c>
      <c r="F447" s="69">
        <v>12991.72</v>
      </c>
      <c r="G447" s="16">
        <v>63</v>
      </c>
      <c r="I447" s="16" t="s">
        <v>102</v>
      </c>
      <c r="K447" s="21">
        <v>50</v>
      </c>
      <c r="L447" s="19">
        <v>45919</v>
      </c>
      <c r="M447" s="19">
        <v>45912</v>
      </c>
      <c r="N447" s="19">
        <v>45912</v>
      </c>
      <c r="O447" s="16" t="s">
        <v>1257</v>
      </c>
      <c r="P447" s="97">
        <v>10171.69</v>
      </c>
      <c r="Q447" s="20" t="s">
        <v>37</v>
      </c>
      <c r="R447" s="21" t="s">
        <v>1258</v>
      </c>
      <c r="S447" s="16" t="s">
        <v>39</v>
      </c>
      <c r="T447" s="16">
        <v>1</v>
      </c>
      <c r="U447" s="16">
        <v>2.2000000000000002</v>
      </c>
      <c r="V447" s="16" t="s">
        <v>101</v>
      </c>
      <c r="W447" s="24" t="s">
        <v>81</v>
      </c>
      <c r="X447" s="19">
        <v>45919</v>
      </c>
      <c r="AD447" s="17">
        <f t="shared" ca="1" si="6"/>
        <v>43</v>
      </c>
      <c r="AH447" s="17" t="s">
        <v>668</v>
      </c>
    </row>
    <row r="448" spans="1:34" x14ac:dyDescent="0.3">
      <c r="A448" s="16" t="s">
        <v>32</v>
      </c>
      <c r="B448" s="21">
        <v>4200040660</v>
      </c>
      <c r="C448" s="16" t="s">
        <v>33</v>
      </c>
      <c r="D448" s="19">
        <v>45910</v>
      </c>
      <c r="E448" s="19">
        <v>45940</v>
      </c>
      <c r="F448" s="69">
        <v>11635.11</v>
      </c>
      <c r="G448" s="16">
        <v>48</v>
      </c>
      <c r="P448" s="72"/>
      <c r="Q448" s="37"/>
      <c r="V448" s="16" t="s">
        <v>273</v>
      </c>
      <c r="AD448" s="17">
        <f t="shared" ca="1" si="6"/>
        <v>43</v>
      </c>
      <c r="AH448" s="17" t="s">
        <v>668</v>
      </c>
    </row>
    <row r="449" spans="1:34" x14ac:dyDescent="0.3">
      <c r="A449" s="16" t="s">
        <v>32</v>
      </c>
      <c r="B449" s="21">
        <v>4200040661</v>
      </c>
      <c r="C449" s="16" t="s">
        <v>33</v>
      </c>
      <c r="D449" s="19">
        <v>45910</v>
      </c>
      <c r="E449" s="19">
        <v>45940</v>
      </c>
      <c r="F449" s="69">
        <v>72076.13</v>
      </c>
      <c r="G449" s="16">
        <v>183</v>
      </c>
      <c r="I449" s="16" t="s">
        <v>102</v>
      </c>
      <c r="K449" s="21">
        <v>165</v>
      </c>
      <c r="L449" s="19">
        <v>45919</v>
      </c>
      <c r="M449" s="19">
        <v>45912</v>
      </c>
      <c r="N449" s="19">
        <v>45912</v>
      </c>
      <c r="O449" s="16" t="s">
        <v>1259</v>
      </c>
      <c r="P449" s="74">
        <v>67338.61</v>
      </c>
      <c r="Q449" s="20" t="s">
        <v>37</v>
      </c>
      <c r="R449" s="75" t="s">
        <v>1260</v>
      </c>
      <c r="S449" s="16" t="s">
        <v>39</v>
      </c>
      <c r="T449" s="16">
        <v>1</v>
      </c>
      <c r="U449" s="16">
        <v>8.5500000000000007</v>
      </c>
      <c r="V449" s="16" t="s">
        <v>101</v>
      </c>
      <c r="W449" s="24" t="s">
        <v>81</v>
      </c>
      <c r="X449" s="19">
        <v>45919</v>
      </c>
      <c r="AD449" s="17">
        <f t="shared" ca="1" si="6"/>
        <v>43</v>
      </c>
      <c r="AH449" s="17" t="s">
        <v>668</v>
      </c>
    </row>
    <row r="450" spans="1:34" x14ac:dyDescent="0.3">
      <c r="A450" s="16" t="s">
        <v>32</v>
      </c>
      <c r="B450" s="21">
        <v>4200040662</v>
      </c>
      <c r="C450" s="16" t="s">
        <v>33</v>
      </c>
      <c r="D450" s="19">
        <v>45910</v>
      </c>
      <c r="E450" s="19">
        <v>45940</v>
      </c>
      <c r="F450" s="69">
        <v>30373.48</v>
      </c>
      <c r="G450" s="16">
        <v>81</v>
      </c>
      <c r="I450" s="16" t="s">
        <v>102</v>
      </c>
      <c r="K450" s="21">
        <v>66</v>
      </c>
      <c r="L450" s="19">
        <v>45919</v>
      </c>
      <c r="M450" s="19">
        <v>45912</v>
      </c>
      <c r="N450" s="19">
        <v>45912</v>
      </c>
      <c r="O450" s="16" t="s">
        <v>1261</v>
      </c>
      <c r="P450" s="74">
        <v>26385.8</v>
      </c>
      <c r="Q450" s="20" t="s">
        <v>37</v>
      </c>
      <c r="R450" s="75" t="s">
        <v>1262</v>
      </c>
      <c r="S450" s="16" t="s">
        <v>39</v>
      </c>
      <c r="T450" s="16">
        <v>1</v>
      </c>
      <c r="U450" s="16">
        <v>5.9</v>
      </c>
      <c r="V450" s="16" t="s">
        <v>101</v>
      </c>
      <c r="W450" s="24" t="s">
        <v>81</v>
      </c>
      <c r="X450" s="19">
        <v>45919</v>
      </c>
      <c r="AD450" s="17">
        <f t="shared" ref="AD450:AD513" ca="1" si="7">_xlfn.DAYS(TODAY(),D450)</f>
        <v>43</v>
      </c>
      <c r="AH450" s="17" t="s">
        <v>668</v>
      </c>
    </row>
    <row r="451" spans="1:34" x14ac:dyDescent="0.3">
      <c r="A451" s="16" t="s">
        <v>32</v>
      </c>
      <c r="B451" s="21">
        <v>4200040663</v>
      </c>
      <c r="C451" s="16" t="s">
        <v>33</v>
      </c>
      <c r="D451" s="19">
        <v>45910</v>
      </c>
      <c r="E451" s="19">
        <v>45940</v>
      </c>
      <c r="F451" s="69">
        <v>146883.20000000001</v>
      </c>
      <c r="G451" s="16">
        <v>485</v>
      </c>
      <c r="I451" s="16" t="s">
        <v>102</v>
      </c>
      <c r="K451" s="21">
        <v>468</v>
      </c>
      <c r="L451" s="19">
        <v>45919</v>
      </c>
      <c r="M451" s="19">
        <v>45912</v>
      </c>
      <c r="N451" s="19">
        <v>45912</v>
      </c>
      <c r="O451" s="16" t="s">
        <v>1263</v>
      </c>
      <c r="P451" s="74">
        <v>143224.23000000001</v>
      </c>
      <c r="Q451" s="20" t="s">
        <v>37</v>
      </c>
      <c r="R451" s="75" t="s">
        <v>1264</v>
      </c>
      <c r="S451" s="16" t="s">
        <v>39</v>
      </c>
      <c r="T451" s="16">
        <v>4</v>
      </c>
      <c r="U451" s="16">
        <v>24.75</v>
      </c>
      <c r="V451" s="16" t="s">
        <v>101</v>
      </c>
      <c r="W451" s="24" t="s">
        <v>81</v>
      </c>
      <c r="X451" s="19">
        <v>45919</v>
      </c>
      <c r="AD451" s="17">
        <f t="shared" ca="1" si="7"/>
        <v>43</v>
      </c>
      <c r="AH451" s="17" t="s">
        <v>668</v>
      </c>
    </row>
    <row r="452" spans="1:34" x14ac:dyDescent="0.3">
      <c r="A452" s="16" t="s">
        <v>32</v>
      </c>
      <c r="B452" s="21">
        <v>4200040664</v>
      </c>
      <c r="C452" s="16" t="s">
        <v>33</v>
      </c>
      <c r="D452" s="19">
        <v>45910</v>
      </c>
      <c r="E452" s="19">
        <v>45940</v>
      </c>
      <c r="F452" s="69">
        <v>21541.82</v>
      </c>
      <c r="G452" s="16">
        <v>60</v>
      </c>
      <c r="I452" s="16" t="s">
        <v>102</v>
      </c>
      <c r="K452" s="21">
        <v>51</v>
      </c>
      <c r="L452" s="19">
        <v>45919</v>
      </c>
      <c r="M452" s="19">
        <v>45912</v>
      </c>
      <c r="N452" s="19">
        <v>45912</v>
      </c>
      <c r="O452" s="16" t="s">
        <v>1265</v>
      </c>
      <c r="P452" s="74">
        <v>19624.52</v>
      </c>
      <c r="Q452" s="20" t="s">
        <v>37</v>
      </c>
      <c r="R452" s="75" t="s">
        <v>1266</v>
      </c>
      <c r="S452" s="16" t="s">
        <v>39</v>
      </c>
      <c r="T452" s="16">
        <v>1</v>
      </c>
      <c r="U452" s="16">
        <v>5.15</v>
      </c>
      <c r="V452" s="16" t="s">
        <v>101</v>
      </c>
      <c r="W452" s="24" t="s">
        <v>81</v>
      </c>
      <c r="X452" s="19">
        <v>45919</v>
      </c>
      <c r="AD452" s="17">
        <f t="shared" ca="1" si="7"/>
        <v>43</v>
      </c>
      <c r="AH452" s="17" t="s">
        <v>668</v>
      </c>
    </row>
    <row r="453" spans="1:34" x14ac:dyDescent="0.3">
      <c r="A453" s="16" t="s">
        <v>32</v>
      </c>
      <c r="B453" s="21">
        <v>4200040665</v>
      </c>
      <c r="C453" s="16" t="s">
        <v>33</v>
      </c>
      <c r="D453" s="19">
        <v>45910</v>
      </c>
      <c r="E453" s="19">
        <v>45940</v>
      </c>
      <c r="F453" s="69">
        <v>38995.35</v>
      </c>
      <c r="G453" s="16">
        <v>153</v>
      </c>
      <c r="I453" s="16" t="s">
        <v>102</v>
      </c>
      <c r="K453" s="21">
        <v>147</v>
      </c>
      <c r="L453" s="19">
        <v>45919</v>
      </c>
      <c r="M453" s="19">
        <v>45912</v>
      </c>
      <c r="N453" s="19">
        <v>45912</v>
      </c>
      <c r="O453" s="16" t="s">
        <v>1267</v>
      </c>
      <c r="P453" s="72">
        <v>37741.89</v>
      </c>
      <c r="Q453" s="70" t="s">
        <v>37</v>
      </c>
      <c r="R453" s="21" t="s">
        <v>1268</v>
      </c>
      <c r="S453" s="16" t="s">
        <v>39</v>
      </c>
      <c r="T453" s="16">
        <v>1</v>
      </c>
      <c r="U453" s="16">
        <v>7.1</v>
      </c>
      <c r="V453" s="16" t="s">
        <v>101</v>
      </c>
      <c r="W453" s="24" t="s">
        <v>81</v>
      </c>
      <c r="X453" s="19">
        <v>45919</v>
      </c>
      <c r="AD453" s="17">
        <f t="shared" ca="1" si="7"/>
        <v>43</v>
      </c>
      <c r="AH453" s="17" t="s">
        <v>668</v>
      </c>
    </row>
    <row r="454" spans="1:34" x14ac:dyDescent="0.3">
      <c r="A454" s="16" t="s">
        <v>32</v>
      </c>
      <c r="B454" s="21">
        <v>4200040666</v>
      </c>
      <c r="C454" s="16" t="s">
        <v>33</v>
      </c>
      <c r="D454" s="19">
        <v>45910</v>
      </c>
      <c r="E454" s="19">
        <v>45940</v>
      </c>
      <c r="F454" s="69">
        <v>8227.69</v>
      </c>
      <c r="G454" s="16">
        <v>50</v>
      </c>
      <c r="P454" s="74"/>
      <c r="R454" s="75"/>
      <c r="V454" s="16" t="s">
        <v>273</v>
      </c>
      <c r="AD454" s="17">
        <f t="shared" ca="1" si="7"/>
        <v>43</v>
      </c>
      <c r="AH454" s="17" t="s">
        <v>668</v>
      </c>
    </row>
    <row r="455" spans="1:34" x14ac:dyDescent="0.3">
      <c r="A455" s="16" t="s">
        <v>32</v>
      </c>
      <c r="B455" s="21">
        <v>4200040667</v>
      </c>
      <c r="C455" s="16" t="s">
        <v>33</v>
      </c>
      <c r="D455" s="19">
        <v>45910</v>
      </c>
      <c r="E455" s="19">
        <v>45940</v>
      </c>
      <c r="F455" s="69">
        <v>22940.51</v>
      </c>
      <c r="G455" s="16">
        <v>79</v>
      </c>
      <c r="I455" s="16" t="s">
        <v>102</v>
      </c>
      <c r="K455" s="21">
        <v>75</v>
      </c>
      <c r="L455" s="19">
        <v>45926</v>
      </c>
      <c r="M455" s="19">
        <v>45912</v>
      </c>
      <c r="N455" s="19">
        <v>45912</v>
      </c>
      <c r="O455" s="16" t="s">
        <v>1269</v>
      </c>
      <c r="P455" s="74">
        <v>21473.9</v>
      </c>
      <c r="Q455" s="20" t="s">
        <v>37</v>
      </c>
      <c r="R455" s="75" t="s">
        <v>1270</v>
      </c>
      <c r="S455" s="16" t="s">
        <v>39</v>
      </c>
      <c r="T455" s="16">
        <v>1</v>
      </c>
      <c r="U455" s="16">
        <v>6</v>
      </c>
      <c r="V455" s="16" t="s">
        <v>101</v>
      </c>
      <c r="W455" s="24" t="s">
        <v>81</v>
      </c>
      <c r="X455" s="19">
        <v>45926</v>
      </c>
      <c r="AD455" s="17">
        <f t="shared" ca="1" si="7"/>
        <v>43</v>
      </c>
      <c r="AH455" s="17" t="s">
        <v>668</v>
      </c>
    </row>
    <row r="456" spans="1:34" x14ac:dyDescent="0.3">
      <c r="A456" s="16" t="s">
        <v>32</v>
      </c>
      <c r="B456" s="21">
        <v>4300066623</v>
      </c>
      <c r="C456" s="16" t="s">
        <v>33</v>
      </c>
      <c r="D456" s="19">
        <v>45910</v>
      </c>
      <c r="E456" s="19">
        <v>45940</v>
      </c>
      <c r="F456" s="69">
        <v>10426.19</v>
      </c>
      <c r="G456" s="16">
        <v>33</v>
      </c>
      <c r="I456" s="16" t="s">
        <v>102</v>
      </c>
      <c r="K456" s="21">
        <v>31</v>
      </c>
      <c r="L456" s="19">
        <v>45931</v>
      </c>
      <c r="M456" s="19">
        <v>45912</v>
      </c>
      <c r="N456" s="19">
        <v>45912</v>
      </c>
      <c r="O456" s="16" t="s">
        <v>1271</v>
      </c>
      <c r="P456" s="74">
        <v>10007.91</v>
      </c>
      <c r="Q456" s="20" t="s">
        <v>37</v>
      </c>
      <c r="R456" s="75" t="s">
        <v>1272</v>
      </c>
      <c r="S456" s="16" t="s">
        <v>39</v>
      </c>
      <c r="T456" s="16">
        <v>1</v>
      </c>
      <c r="U456" s="16">
        <v>1.4</v>
      </c>
      <c r="V456" s="16" t="s">
        <v>101</v>
      </c>
      <c r="W456" s="25" t="s">
        <v>81</v>
      </c>
      <c r="X456" s="19">
        <v>45931</v>
      </c>
      <c r="AD456" s="17">
        <f t="shared" ca="1" si="7"/>
        <v>43</v>
      </c>
      <c r="AH456" s="17" t="s">
        <v>668</v>
      </c>
    </row>
    <row r="457" spans="1:34" x14ac:dyDescent="0.3">
      <c r="A457" s="16" t="s">
        <v>54</v>
      </c>
      <c r="B457" s="73" t="s">
        <v>1273</v>
      </c>
      <c r="C457" s="16" t="s">
        <v>389</v>
      </c>
      <c r="D457" s="19">
        <v>45910</v>
      </c>
      <c r="E457" s="19">
        <v>45971</v>
      </c>
      <c r="F457" s="20">
        <v>994848.98</v>
      </c>
      <c r="G457" s="16">
        <v>3364</v>
      </c>
      <c r="H457" s="16">
        <v>3364</v>
      </c>
      <c r="I457" s="16" t="s">
        <v>102</v>
      </c>
      <c r="J457" s="21" t="s">
        <v>1274</v>
      </c>
      <c r="K457" s="21">
        <v>2800</v>
      </c>
      <c r="L457" s="19">
        <v>45925</v>
      </c>
      <c r="M457" s="19">
        <v>45912</v>
      </c>
      <c r="N457" s="19">
        <v>45911</v>
      </c>
      <c r="O457" s="16" t="s">
        <v>1275</v>
      </c>
      <c r="P457" s="74">
        <v>833183.66</v>
      </c>
      <c r="Q457" s="20" t="s">
        <v>37</v>
      </c>
      <c r="R457" s="75" t="s">
        <v>1276</v>
      </c>
      <c r="S457" s="16" t="s">
        <v>39</v>
      </c>
      <c r="T457" s="16">
        <v>20</v>
      </c>
      <c r="U457" s="16">
        <v>164.7</v>
      </c>
      <c r="V457" s="16" t="s">
        <v>101</v>
      </c>
      <c r="W457" s="24" t="s">
        <v>81</v>
      </c>
      <c r="X457" s="19">
        <v>45925</v>
      </c>
      <c r="AD457" s="17">
        <f t="shared" ca="1" si="7"/>
        <v>43</v>
      </c>
      <c r="AH457" s="17" t="s">
        <v>668</v>
      </c>
    </row>
    <row r="458" spans="1:34" x14ac:dyDescent="0.3">
      <c r="A458" s="16" t="s">
        <v>54</v>
      </c>
      <c r="B458" s="73" t="s">
        <v>1277</v>
      </c>
      <c r="C458" s="16" t="s">
        <v>374</v>
      </c>
      <c r="D458" s="19">
        <v>45910</v>
      </c>
      <c r="E458" s="19">
        <v>45971</v>
      </c>
      <c r="F458" s="20">
        <v>805065.43</v>
      </c>
      <c r="G458" s="16">
        <v>2664</v>
      </c>
      <c r="H458" s="16">
        <v>2664</v>
      </c>
      <c r="I458" s="16" t="s">
        <v>102</v>
      </c>
      <c r="J458" s="21" t="s">
        <v>1278</v>
      </c>
      <c r="K458" s="21">
        <v>2364</v>
      </c>
      <c r="L458" s="19">
        <v>45919</v>
      </c>
      <c r="M458" s="19">
        <v>45912</v>
      </c>
      <c r="N458" s="19">
        <v>45911</v>
      </c>
      <c r="O458" s="16" t="s">
        <v>1279</v>
      </c>
      <c r="P458" s="72">
        <v>717033.99</v>
      </c>
      <c r="Q458" s="70" t="s">
        <v>37</v>
      </c>
      <c r="R458" s="21" t="s">
        <v>1280</v>
      </c>
      <c r="S458" s="16" t="s">
        <v>39</v>
      </c>
      <c r="T458" s="16">
        <v>19</v>
      </c>
      <c r="U458" s="16">
        <v>168.9</v>
      </c>
      <c r="V458" s="16" t="s">
        <v>101</v>
      </c>
      <c r="W458" s="24" t="s">
        <v>81</v>
      </c>
      <c r="X458" s="19">
        <v>45919</v>
      </c>
      <c r="AD458" s="17">
        <f t="shared" ca="1" si="7"/>
        <v>43</v>
      </c>
      <c r="AH458" s="17" t="s">
        <v>668</v>
      </c>
    </row>
    <row r="459" spans="1:34" x14ac:dyDescent="0.3">
      <c r="A459" s="16" t="s">
        <v>54</v>
      </c>
      <c r="B459" s="73" t="s">
        <v>1281</v>
      </c>
      <c r="C459" s="16" t="s">
        <v>354</v>
      </c>
      <c r="D459" s="19">
        <v>45910</v>
      </c>
      <c r="E459" s="19">
        <v>45971</v>
      </c>
      <c r="F459" s="20">
        <v>1222674.93</v>
      </c>
      <c r="G459" s="16">
        <v>4196</v>
      </c>
      <c r="H459" s="16">
        <v>4196</v>
      </c>
      <c r="I459" s="16" t="s">
        <v>102</v>
      </c>
      <c r="J459" s="21" t="s">
        <v>1282</v>
      </c>
      <c r="K459" s="21">
        <v>3570</v>
      </c>
      <c r="L459" s="19">
        <v>45919</v>
      </c>
      <c r="M459" s="19">
        <v>45912</v>
      </c>
      <c r="N459" s="19">
        <v>45912</v>
      </c>
      <c r="O459" s="16" t="s">
        <v>1283</v>
      </c>
      <c r="P459" s="74">
        <v>1063770.27</v>
      </c>
      <c r="Q459" s="20" t="s">
        <v>37</v>
      </c>
      <c r="R459" s="75" t="s">
        <v>1284</v>
      </c>
      <c r="S459" s="16" t="s">
        <v>39</v>
      </c>
      <c r="T459" s="16">
        <v>33</v>
      </c>
      <c r="U459" s="16">
        <v>233.49</v>
      </c>
      <c r="V459" s="16" t="s">
        <v>101</v>
      </c>
      <c r="W459" s="24" t="s">
        <v>81</v>
      </c>
      <c r="X459" s="19">
        <v>45919</v>
      </c>
      <c r="AD459" s="17">
        <f t="shared" ca="1" si="7"/>
        <v>43</v>
      </c>
      <c r="AH459" s="17" t="s">
        <v>668</v>
      </c>
    </row>
    <row r="460" spans="1:34" x14ac:dyDescent="0.3">
      <c r="A460" s="16" t="s">
        <v>54</v>
      </c>
      <c r="B460" s="73" t="s">
        <v>1285</v>
      </c>
      <c r="C460" s="16" t="s">
        <v>428</v>
      </c>
      <c r="D460" s="19">
        <v>45910</v>
      </c>
      <c r="E460" s="19">
        <v>45971</v>
      </c>
      <c r="F460" s="20">
        <v>653997.4</v>
      </c>
      <c r="G460" s="16">
        <v>2212</v>
      </c>
      <c r="H460" s="16">
        <v>2212</v>
      </c>
      <c r="I460" s="16" t="s">
        <v>102</v>
      </c>
      <c r="J460" s="21" t="s">
        <v>1286</v>
      </c>
      <c r="K460" s="21">
        <v>1895</v>
      </c>
      <c r="L460" s="19">
        <v>45919</v>
      </c>
      <c r="M460" s="19">
        <v>45912</v>
      </c>
      <c r="N460" s="19">
        <v>45912</v>
      </c>
      <c r="O460" s="16" t="s">
        <v>1287</v>
      </c>
      <c r="P460" s="72">
        <v>554082.18999999994</v>
      </c>
      <c r="Q460" s="33" t="s">
        <v>37</v>
      </c>
      <c r="R460" s="21" t="s">
        <v>1288</v>
      </c>
      <c r="S460" s="16" t="s">
        <v>39</v>
      </c>
      <c r="T460" s="16">
        <v>12</v>
      </c>
      <c r="U460" s="16">
        <v>95.05</v>
      </c>
      <c r="V460" s="16" t="s">
        <v>101</v>
      </c>
      <c r="W460" s="24" t="s">
        <v>81</v>
      </c>
      <c r="X460" s="19">
        <v>45919</v>
      </c>
      <c r="AD460" s="17">
        <f t="shared" ca="1" si="7"/>
        <v>43</v>
      </c>
      <c r="AH460" s="17" t="s">
        <v>668</v>
      </c>
    </row>
    <row r="461" spans="1:34" x14ac:dyDescent="0.3">
      <c r="A461" s="16" t="s">
        <v>54</v>
      </c>
      <c r="B461" s="73" t="s">
        <v>1289</v>
      </c>
      <c r="C461" s="16" t="s">
        <v>364</v>
      </c>
      <c r="D461" s="19">
        <v>45910</v>
      </c>
      <c r="E461" s="19">
        <v>45971</v>
      </c>
      <c r="F461" s="20">
        <v>685730.36</v>
      </c>
      <c r="G461" s="16">
        <v>2376</v>
      </c>
      <c r="H461" s="16">
        <v>2376</v>
      </c>
      <c r="I461" s="16" t="s">
        <v>102</v>
      </c>
      <c r="J461" s="21" t="s">
        <v>1290</v>
      </c>
      <c r="K461" s="21">
        <v>2124</v>
      </c>
      <c r="L461" s="19">
        <v>45919</v>
      </c>
      <c r="M461" s="19">
        <v>45912</v>
      </c>
      <c r="N461" s="19">
        <v>45912</v>
      </c>
      <c r="O461" s="16" t="s">
        <v>1291</v>
      </c>
      <c r="P461" s="72">
        <v>641134</v>
      </c>
      <c r="Q461" s="20" t="s">
        <v>37</v>
      </c>
      <c r="R461" s="21" t="s">
        <v>1292</v>
      </c>
      <c r="S461" s="16" t="s">
        <v>39</v>
      </c>
      <c r="T461" s="16">
        <v>18</v>
      </c>
      <c r="U461" s="16">
        <v>127.3</v>
      </c>
      <c r="V461" s="16" t="s">
        <v>101</v>
      </c>
      <c r="W461" s="24" t="s">
        <v>81</v>
      </c>
      <c r="X461" s="19">
        <v>45919</v>
      </c>
      <c r="AD461" s="17">
        <f t="shared" ca="1" si="7"/>
        <v>43</v>
      </c>
      <c r="AH461" s="17" t="s">
        <v>668</v>
      </c>
    </row>
    <row r="462" spans="1:34" x14ac:dyDescent="0.3">
      <c r="A462" s="16" t="s">
        <v>54</v>
      </c>
      <c r="B462" s="73" t="s">
        <v>1293</v>
      </c>
      <c r="C462" s="16" t="s">
        <v>379</v>
      </c>
      <c r="D462" s="19">
        <v>45910</v>
      </c>
      <c r="E462" s="19">
        <v>45971</v>
      </c>
      <c r="F462" s="20">
        <v>198412.41</v>
      </c>
      <c r="G462" s="16">
        <v>672</v>
      </c>
      <c r="H462" s="16">
        <v>672</v>
      </c>
      <c r="I462" s="16" t="s">
        <v>102</v>
      </c>
      <c r="J462" s="21" t="s">
        <v>1294</v>
      </c>
      <c r="K462" s="21">
        <v>456</v>
      </c>
      <c r="L462" s="19">
        <v>45927</v>
      </c>
      <c r="M462" s="19">
        <v>45912</v>
      </c>
      <c r="N462" s="19">
        <v>45912</v>
      </c>
      <c r="O462" s="16" t="s">
        <v>1295</v>
      </c>
      <c r="P462" s="72">
        <v>125384.43</v>
      </c>
      <c r="Q462" s="20" t="s">
        <v>37</v>
      </c>
      <c r="R462" s="21" t="s">
        <v>1296</v>
      </c>
      <c r="S462" s="16" t="s">
        <v>39</v>
      </c>
      <c r="T462" s="16">
        <v>2</v>
      </c>
      <c r="U462" s="16">
        <v>25</v>
      </c>
      <c r="V462" s="16" t="s">
        <v>101</v>
      </c>
      <c r="W462" s="24" t="s">
        <v>81</v>
      </c>
      <c r="X462" s="19">
        <v>45927</v>
      </c>
      <c r="AD462" s="17">
        <f t="shared" ca="1" si="7"/>
        <v>43</v>
      </c>
      <c r="AH462" s="17" t="s">
        <v>668</v>
      </c>
    </row>
    <row r="463" spans="1:34" x14ac:dyDescent="0.3">
      <c r="A463" s="16" t="s">
        <v>54</v>
      </c>
      <c r="B463" s="73" t="s">
        <v>1297</v>
      </c>
      <c r="C463" s="16" t="s">
        <v>408</v>
      </c>
      <c r="D463" s="19">
        <v>45910</v>
      </c>
      <c r="E463" s="19">
        <v>45971</v>
      </c>
      <c r="F463" s="20">
        <v>725730.81</v>
      </c>
      <c r="G463" s="16">
        <v>2468</v>
      </c>
      <c r="H463" s="16">
        <v>2468</v>
      </c>
      <c r="I463" s="16" t="s">
        <v>102</v>
      </c>
      <c r="J463" s="21" t="s">
        <v>1298</v>
      </c>
      <c r="K463" s="21">
        <v>2180</v>
      </c>
      <c r="L463" s="19">
        <v>45925</v>
      </c>
      <c r="M463" s="19">
        <v>45912</v>
      </c>
      <c r="N463" s="19">
        <v>45912</v>
      </c>
      <c r="O463" s="16" t="s">
        <v>1299</v>
      </c>
      <c r="P463" s="72">
        <v>645846.15</v>
      </c>
      <c r="Q463" s="20" t="s">
        <v>37</v>
      </c>
      <c r="R463" s="21" t="s">
        <v>1300</v>
      </c>
      <c r="S463" s="16" t="s">
        <v>39</v>
      </c>
      <c r="T463" s="16">
        <v>17</v>
      </c>
      <c r="U463" s="16">
        <v>143.55000000000001</v>
      </c>
      <c r="V463" s="16" t="s">
        <v>101</v>
      </c>
      <c r="W463" s="24" t="s">
        <v>81</v>
      </c>
      <c r="X463" s="19">
        <v>45925</v>
      </c>
      <c r="AD463" s="17">
        <f t="shared" ca="1" si="7"/>
        <v>43</v>
      </c>
      <c r="AH463" s="17" t="s">
        <v>668</v>
      </c>
    </row>
    <row r="464" spans="1:34" x14ac:dyDescent="0.3">
      <c r="A464" s="16" t="s">
        <v>54</v>
      </c>
      <c r="B464" s="73" t="s">
        <v>1301</v>
      </c>
      <c r="C464" s="16" t="s">
        <v>433</v>
      </c>
      <c r="D464" s="19">
        <v>45910</v>
      </c>
      <c r="E464" s="19">
        <v>45971</v>
      </c>
      <c r="F464" s="20">
        <v>860407.13</v>
      </c>
      <c r="G464" s="16">
        <v>2948</v>
      </c>
      <c r="H464" s="16">
        <v>2948</v>
      </c>
      <c r="I464" s="16" t="s">
        <v>102</v>
      </c>
      <c r="J464" s="21" t="s">
        <v>1302</v>
      </c>
      <c r="K464" s="21">
        <v>2588</v>
      </c>
      <c r="L464" s="19">
        <v>45922</v>
      </c>
      <c r="M464" s="19">
        <v>45912</v>
      </c>
      <c r="N464" s="19">
        <v>45912</v>
      </c>
      <c r="O464" s="16" t="s">
        <v>1303</v>
      </c>
      <c r="P464" s="72">
        <v>739592.27</v>
      </c>
      <c r="Q464" s="20" t="s">
        <v>37</v>
      </c>
      <c r="R464" s="21" t="s">
        <v>1304</v>
      </c>
      <c r="S464" s="16" t="s">
        <v>39</v>
      </c>
      <c r="T464" s="16">
        <v>20</v>
      </c>
      <c r="U464" s="16">
        <v>143.6</v>
      </c>
      <c r="V464" s="16" t="s">
        <v>101</v>
      </c>
      <c r="W464" s="24" t="s">
        <v>81</v>
      </c>
      <c r="X464" s="19">
        <v>45922</v>
      </c>
      <c r="AD464" s="17">
        <f t="shared" ca="1" si="7"/>
        <v>43</v>
      </c>
      <c r="AH464" s="17" t="s">
        <v>668</v>
      </c>
    </row>
    <row r="465" spans="1:37" x14ac:dyDescent="0.3">
      <c r="A465" s="16" t="s">
        <v>52</v>
      </c>
      <c r="B465" s="21" t="s">
        <v>1305</v>
      </c>
      <c r="C465" s="16" t="s">
        <v>275</v>
      </c>
      <c r="D465" s="19">
        <v>45910</v>
      </c>
      <c r="E465" s="19">
        <v>45925</v>
      </c>
      <c r="F465" s="20">
        <v>6424.88</v>
      </c>
      <c r="G465" s="16">
        <v>56</v>
      </c>
      <c r="I465" s="16" t="s">
        <v>102</v>
      </c>
      <c r="K465" s="21">
        <v>56</v>
      </c>
      <c r="L465" s="19">
        <v>45923</v>
      </c>
      <c r="N465" s="19">
        <v>45913</v>
      </c>
      <c r="O465" s="16" t="s">
        <v>1306</v>
      </c>
      <c r="P465" s="72">
        <v>6424.88</v>
      </c>
      <c r="T465" s="16">
        <v>1</v>
      </c>
      <c r="U465" s="16">
        <v>1.1499999999999999</v>
      </c>
      <c r="V465" s="16" t="s">
        <v>1221</v>
      </c>
      <c r="W465" s="16" t="s">
        <v>1221</v>
      </c>
      <c r="AD465" s="17">
        <f t="shared" ca="1" si="7"/>
        <v>43</v>
      </c>
      <c r="AH465" s="17" t="s">
        <v>668</v>
      </c>
      <c r="AK465" s="21" t="s">
        <v>1307</v>
      </c>
    </row>
    <row r="466" spans="1:37" x14ac:dyDescent="0.3">
      <c r="A466" s="16" t="s">
        <v>59</v>
      </c>
      <c r="B466" s="21" t="s">
        <v>1308</v>
      </c>
      <c r="C466" s="16">
        <v>0</v>
      </c>
      <c r="D466" s="19">
        <v>45910</v>
      </c>
      <c r="E466" s="19">
        <v>45925</v>
      </c>
      <c r="F466" s="42">
        <v>1835.68</v>
      </c>
      <c r="G466" s="16">
        <v>16</v>
      </c>
      <c r="P466" s="72"/>
      <c r="V466" s="16" t="s">
        <v>273</v>
      </c>
      <c r="AD466" s="17">
        <f t="shared" ca="1" si="7"/>
        <v>43</v>
      </c>
      <c r="AH466" s="17" t="s">
        <v>668</v>
      </c>
    </row>
    <row r="467" spans="1:37" x14ac:dyDescent="0.3">
      <c r="A467" s="16" t="s">
        <v>52</v>
      </c>
      <c r="B467" s="21" t="s">
        <v>1309</v>
      </c>
      <c r="C467" s="16" t="s">
        <v>289</v>
      </c>
      <c r="D467" s="19">
        <v>45910</v>
      </c>
      <c r="E467" s="19">
        <v>45925</v>
      </c>
      <c r="F467" s="42">
        <v>688.38</v>
      </c>
      <c r="G467" s="16">
        <v>6</v>
      </c>
      <c r="P467" s="72"/>
      <c r="V467" s="16" t="s">
        <v>273</v>
      </c>
      <c r="AD467" s="17">
        <f t="shared" ca="1" si="7"/>
        <v>43</v>
      </c>
      <c r="AH467" s="17" t="s">
        <v>668</v>
      </c>
    </row>
    <row r="468" spans="1:37" x14ac:dyDescent="0.3">
      <c r="A468" s="16" t="s">
        <v>52</v>
      </c>
      <c r="B468" s="21" t="s">
        <v>1310</v>
      </c>
      <c r="C468" s="16" t="s">
        <v>493</v>
      </c>
      <c r="D468" s="19">
        <v>45910</v>
      </c>
      <c r="E468" s="19">
        <v>45925</v>
      </c>
      <c r="F468" s="42">
        <v>3465</v>
      </c>
      <c r="G468" s="16">
        <v>6</v>
      </c>
      <c r="P468" s="72"/>
      <c r="V468" s="16" t="s">
        <v>273</v>
      </c>
      <c r="AD468" s="17">
        <f t="shared" ca="1" si="7"/>
        <v>43</v>
      </c>
      <c r="AH468" s="17" t="s">
        <v>668</v>
      </c>
    </row>
    <row r="469" spans="1:37" x14ac:dyDescent="0.3">
      <c r="A469" s="16" t="s">
        <v>60</v>
      </c>
      <c r="B469" s="21">
        <v>2296110138681</v>
      </c>
      <c r="C469" s="16" t="s">
        <v>171</v>
      </c>
      <c r="D469" s="19">
        <v>45910</v>
      </c>
      <c r="E469" s="19">
        <v>45925</v>
      </c>
      <c r="F469" s="20">
        <v>60517.8</v>
      </c>
      <c r="G469" s="16">
        <v>676</v>
      </c>
      <c r="I469" s="16" t="s">
        <v>102</v>
      </c>
      <c r="J469" s="21" t="s">
        <v>1311</v>
      </c>
      <c r="K469" s="21">
        <v>430</v>
      </c>
      <c r="L469" s="19">
        <v>45924</v>
      </c>
      <c r="M469" s="19">
        <v>45916</v>
      </c>
      <c r="N469" s="19">
        <v>45916</v>
      </c>
      <c r="O469" s="16" t="s">
        <v>1312</v>
      </c>
      <c r="P469" s="72">
        <v>43469.99</v>
      </c>
      <c r="Q469" s="20" t="s">
        <v>167</v>
      </c>
      <c r="R469" s="21">
        <v>39937610171975</v>
      </c>
      <c r="S469" s="16" t="s">
        <v>39</v>
      </c>
      <c r="T469" s="16">
        <v>1</v>
      </c>
      <c r="U469" s="16">
        <v>13</v>
      </c>
      <c r="V469" s="16" t="s">
        <v>101</v>
      </c>
      <c r="W469" s="16" t="s">
        <v>81</v>
      </c>
      <c r="X469" s="19">
        <v>45924</v>
      </c>
      <c r="AD469" s="17">
        <f t="shared" ca="1" si="7"/>
        <v>43</v>
      </c>
      <c r="AH469" s="17" t="s">
        <v>668</v>
      </c>
    </row>
    <row r="470" spans="1:37" x14ac:dyDescent="0.3">
      <c r="A470" s="16" t="s">
        <v>60</v>
      </c>
      <c r="B470" s="21">
        <v>27578010009320</v>
      </c>
      <c r="C470" s="16" t="s">
        <v>176</v>
      </c>
      <c r="D470" s="19">
        <v>45910</v>
      </c>
      <c r="E470" s="19">
        <v>45925</v>
      </c>
      <c r="F470" s="20">
        <v>8454.5999999999985</v>
      </c>
      <c r="G470" s="16">
        <v>122</v>
      </c>
      <c r="I470" s="16" t="s">
        <v>102</v>
      </c>
      <c r="J470" s="21" t="s">
        <v>1313</v>
      </c>
      <c r="K470" s="21">
        <v>73</v>
      </c>
      <c r="L470" s="19">
        <v>45924</v>
      </c>
      <c r="M470" s="19">
        <v>45916</v>
      </c>
      <c r="N470" s="19">
        <v>45916</v>
      </c>
      <c r="O470" s="16" t="s">
        <v>1314</v>
      </c>
      <c r="P470" s="72">
        <v>5058.8999999999996</v>
      </c>
      <c r="Q470" s="20" t="s">
        <v>167</v>
      </c>
      <c r="R470" s="21">
        <v>39937610172045</v>
      </c>
      <c r="S470" s="16" t="s">
        <v>39</v>
      </c>
      <c r="T470" s="16">
        <v>1</v>
      </c>
      <c r="U470" s="16">
        <v>1.2</v>
      </c>
      <c r="V470" s="16" t="s">
        <v>101</v>
      </c>
      <c r="W470" s="16" t="s">
        <v>81</v>
      </c>
      <c r="X470" s="19">
        <v>45924</v>
      </c>
      <c r="AD470" s="17">
        <f t="shared" ca="1" si="7"/>
        <v>43</v>
      </c>
      <c r="AH470" s="17" t="s">
        <v>668</v>
      </c>
    </row>
    <row r="471" spans="1:37" x14ac:dyDescent="0.3">
      <c r="A471" s="16" t="s">
        <v>60</v>
      </c>
      <c r="B471" s="21">
        <v>2883710030013</v>
      </c>
      <c r="C471" s="16" t="s">
        <v>185</v>
      </c>
      <c r="D471" s="19">
        <v>45910</v>
      </c>
      <c r="E471" s="19">
        <v>45925</v>
      </c>
      <c r="F471" s="20">
        <v>8038.8000000000011</v>
      </c>
      <c r="G471" s="16">
        <v>116</v>
      </c>
      <c r="K471" s="21">
        <v>69</v>
      </c>
      <c r="N471" s="19">
        <v>45916</v>
      </c>
      <c r="O471" s="16" t="s">
        <v>1315</v>
      </c>
      <c r="P471" s="72">
        <v>4781.7</v>
      </c>
      <c r="T471" s="16">
        <v>1</v>
      </c>
      <c r="U471" s="16">
        <v>1</v>
      </c>
      <c r="V471" s="16" t="s">
        <v>1221</v>
      </c>
      <c r="W471" s="16" t="s">
        <v>118</v>
      </c>
      <c r="AD471" s="17">
        <f t="shared" ca="1" si="7"/>
        <v>43</v>
      </c>
      <c r="AH471" s="17" t="s">
        <v>668</v>
      </c>
      <c r="AK471" s="21" t="s">
        <v>1316</v>
      </c>
    </row>
    <row r="472" spans="1:37" x14ac:dyDescent="0.3">
      <c r="A472" s="16" t="s">
        <v>60</v>
      </c>
      <c r="B472" s="21">
        <v>2575910034658</v>
      </c>
      <c r="C472" s="16" t="s">
        <v>188</v>
      </c>
      <c r="D472" s="19">
        <v>45910</v>
      </c>
      <c r="E472" s="19">
        <v>45925</v>
      </c>
      <c r="F472" s="20">
        <v>28875</v>
      </c>
      <c r="G472" s="16">
        <v>55</v>
      </c>
      <c r="I472" s="16" t="s">
        <v>102</v>
      </c>
      <c r="J472" s="21" t="s">
        <v>1317</v>
      </c>
      <c r="K472" s="21">
        <v>55</v>
      </c>
      <c r="L472" s="19">
        <v>45923</v>
      </c>
      <c r="M472" s="19">
        <v>45912</v>
      </c>
      <c r="N472" s="19">
        <v>45912</v>
      </c>
      <c r="O472" s="16" t="s">
        <v>1318</v>
      </c>
      <c r="P472" s="72">
        <v>28875</v>
      </c>
      <c r="Q472" s="20" t="s">
        <v>167</v>
      </c>
      <c r="R472" s="21">
        <v>39937610156483</v>
      </c>
      <c r="S472" s="16" t="s">
        <v>39</v>
      </c>
      <c r="T472" s="16">
        <v>3</v>
      </c>
      <c r="U472" s="16">
        <v>13.95</v>
      </c>
      <c r="V472" s="16" t="s">
        <v>101</v>
      </c>
      <c r="W472" s="24" t="s">
        <v>81</v>
      </c>
      <c r="X472" s="19">
        <v>45923</v>
      </c>
      <c r="AD472" s="17">
        <f t="shared" ca="1" si="7"/>
        <v>43</v>
      </c>
      <c r="AH472" s="17" t="s">
        <v>668</v>
      </c>
    </row>
    <row r="473" spans="1:37" x14ac:dyDescent="0.3">
      <c r="A473" s="16" t="s">
        <v>60</v>
      </c>
      <c r="B473" s="21">
        <v>1808810058665</v>
      </c>
      <c r="C473" s="16" t="s">
        <v>191</v>
      </c>
      <c r="D473" s="19">
        <v>45910</v>
      </c>
      <c r="E473" s="19">
        <v>45925</v>
      </c>
      <c r="F473" s="42">
        <v>6825</v>
      </c>
      <c r="G473" s="16">
        <v>13</v>
      </c>
      <c r="P473" s="72"/>
      <c r="V473" s="16" t="s">
        <v>273</v>
      </c>
      <c r="AD473" s="17">
        <f t="shared" ca="1" si="7"/>
        <v>43</v>
      </c>
      <c r="AH473" s="17" t="s">
        <v>668</v>
      </c>
    </row>
    <row r="474" spans="1:37" x14ac:dyDescent="0.3">
      <c r="A474" s="16" t="s">
        <v>60</v>
      </c>
      <c r="B474" s="23">
        <v>5382910023761</v>
      </c>
      <c r="C474" s="16" t="s">
        <v>194</v>
      </c>
      <c r="D474" s="19">
        <v>45910</v>
      </c>
      <c r="E474" s="19">
        <v>45925</v>
      </c>
      <c r="F474" s="20">
        <v>24313.8</v>
      </c>
      <c r="G474" s="16">
        <v>57</v>
      </c>
      <c r="I474" s="16" t="s">
        <v>102</v>
      </c>
      <c r="J474" s="21" t="s">
        <v>1319</v>
      </c>
      <c r="K474" s="21">
        <v>41</v>
      </c>
      <c r="L474" s="19">
        <v>45924</v>
      </c>
      <c r="M474" s="19">
        <v>45916</v>
      </c>
      <c r="N474" s="19">
        <v>45916</v>
      </c>
      <c r="O474" s="16" t="s">
        <v>1320</v>
      </c>
      <c r="P474" s="72">
        <v>21525.01</v>
      </c>
      <c r="Q474" s="20" t="s">
        <v>167</v>
      </c>
      <c r="R474" s="21">
        <v>39937610170951</v>
      </c>
      <c r="S474" s="16" t="s">
        <v>39</v>
      </c>
      <c r="T474" s="16">
        <v>2</v>
      </c>
      <c r="U474" s="16">
        <v>9.9499999999999993</v>
      </c>
      <c r="V474" s="16" t="s">
        <v>101</v>
      </c>
      <c r="W474" s="16" t="s">
        <v>81</v>
      </c>
      <c r="X474" s="19">
        <v>45924</v>
      </c>
      <c r="AD474" s="17">
        <f t="shared" ca="1" si="7"/>
        <v>43</v>
      </c>
      <c r="AH474" s="17" t="s">
        <v>668</v>
      </c>
    </row>
    <row r="475" spans="1:37" x14ac:dyDescent="0.3">
      <c r="A475" s="16" t="s">
        <v>60</v>
      </c>
      <c r="B475" s="21">
        <v>2271110024702</v>
      </c>
      <c r="C475" s="16" t="s">
        <v>197</v>
      </c>
      <c r="D475" s="19">
        <v>45910</v>
      </c>
      <c r="E475" s="19">
        <v>45925</v>
      </c>
      <c r="F475" s="20">
        <v>9424.7999999999993</v>
      </c>
      <c r="G475" s="16">
        <v>136</v>
      </c>
      <c r="I475" s="16" t="s">
        <v>102</v>
      </c>
      <c r="J475" s="21" t="s">
        <v>1321</v>
      </c>
      <c r="K475" s="21">
        <v>108</v>
      </c>
      <c r="L475" s="19">
        <v>45924</v>
      </c>
      <c r="M475" s="19">
        <v>45916</v>
      </c>
      <c r="N475" s="19">
        <v>45916</v>
      </c>
      <c r="O475" s="16" t="s">
        <v>1322</v>
      </c>
      <c r="P475" s="72">
        <v>7484.4</v>
      </c>
      <c r="Q475" s="20" t="s">
        <v>167</v>
      </c>
      <c r="R475" s="21">
        <v>39937610170914</v>
      </c>
      <c r="S475" s="16" t="s">
        <v>39</v>
      </c>
      <c r="T475" s="16">
        <v>1</v>
      </c>
      <c r="U475" s="16">
        <v>2.6</v>
      </c>
      <c r="V475" s="16" t="s">
        <v>101</v>
      </c>
      <c r="W475" s="16" t="s">
        <v>81</v>
      </c>
      <c r="X475" s="19">
        <v>45924</v>
      </c>
      <c r="AD475" s="17">
        <f t="shared" ca="1" si="7"/>
        <v>43</v>
      </c>
      <c r="AH475" s="17" t="s">
        <v>668</v>
      </c>
    </row>
    <row r="476" spans="1:37" x14ac:dyDescent="0.3">
      <c r="A476" s="16" t="s">
        <v>60</v>
      </c>
      <c r="B476" s="21">
        <v>6769410033986</v>
      </c>
      <c r="C476" s="16" t="s">
        <v>203</v>
      </c>
      <c r="D476" s="19">
        <v>45910</v>
      </c>
      <c r="E476" s="19">
        <v>45925</v>
      </c>
      <c r="F476" s="42">
        <v>2625</v>
      </c>
      <c r="G476" s="16">
        <v>5</v>
      </c>
      <c r="P476" s="72"/>
      <c r="V476" s="16" t="s">
        <v>273</v>
      </c>
      <c r="AD476" s="17">
        <f t="shared" ca="1" si="7"/>
        <v>43</v>
      </c>
      <c r="AH476" s="17" t="s">
        <v>668</v>
      </c>
    </row>
    <row r="477" spans="1:37" x14ac:dyDescent="0.3">
      <c r="A477" s="16" t="s">
        <v>60</v>
      </c>
      <c r="B477" s="21">
        <v>2135510210689</v>
      </c>
      <c r="C477" s="16" t="s">
        <v>209</v>
      </c>
      <c r="D477" s="19">
        <v>45910</v>
      </c>
      <c r="E477" s="19">
        <v>45925</v>
      </c>
      <c r="F477" s="20">
        <v>89739.299999999988</v>
      </c>
      <c r="G477" s="16">
        <v>1170</v>
      </c>
      <c r="I477" s="16" t="s">
        <v>102</v>
      </c>
      <c r="J477" s="21" t="s">
        <v>1323</v>
      </c>
      <c r="K477" s="21">
        <v>732</v>
      </c>
      <c r="L477" s="19">
        <v>45924</v>
      </c>
      <c r="M477" s="19">
        <v>45916</v>
      </c>
      <c r="N477" s="19">
        <v>45916</v>
      </c>
      <c r="O477" s="16" t="s">
        <v>1324</v>
      </c>
      <c r="P477" s="72">
        <v>59385.9</v>
      </c>
      <c r="Q477" s="20" t="s">
        <v>167</v>
      </c>
      <c r="R477" s="21">
        <v>39937610170763</v>
      </c>
      <c r="S477" s="16" t="s">
        <v>39</v>
      </c>
      <c r="T477" s="16">
        <v>2</v>
      </c>
      <c r="U477" s="16">
        <v>20.6</v>
      </c>
      <c r="V477" s="16" t="s">
        <v>101</v>
      </c>
      <c r="W477" s="16" t="s">
        <v>81</v>
      </c>
      <c r="X477" s="19">
        <v>45924</v>
      </c>
      <c r="AD477" s="17">
        <f t="shared" ca="1" si="7"/>
        <v>43</v>
      </c>
      <c r="AH477" s="17" t="s">
        <v>668</v>
      </c>
    </row>
    <row r="478" spans="1:37" x14ac:dyDescent="0.3">
      <c r="A478" s="16" t="s">
        <v>60</v>
      </c>
      <c r="B478" s="21">
        <v>2011410048374</v>
      </c>
      <c r="C478" s="16" t="s">
        <v>212</v>
      </c>
      <c r="D478" s="19">
        <v>45910</v>
      </c>
      <c r="E478" s="19">
        <v>45925</v>
      </c>
      <c r="F478" s="20">
        <v>14175</v>
      </c>
      <c r="G478" s="16">
        <v>27</v>
      </c>
      <c r="I478" s="16" t="s">
        <v>102</v>
      </c>
      <c r="J478" s="21" t="s">
        <v>1325</v>
      </c>
      <c r="K478" s="21">
        <v>27</v>
      </c>
      <c r="L478" s="19">
        <v>45924</v>
      </c>
      <c r="M478" s="19">
        <v>45916</v>
      </c>
      <c r="N478" s="19">
        <v>45916</v>
      </c>
      <c r="O478" s="16" t="s">
        <v>1326</v>
      </c>
      <c r="P478" s="72">
        <v>14175</v>
      </c>
      <c r="Q478" s="20" t="s">
        <v>167</v>
      </c>
      <c r="R478" s="21">
        <v>39937610170413</v>
      </c>
      <c r="S478" s="16" t="s">
        <v>39</v>
      </c>
      <c r="T478" s="16">
        <v>2</v>
      </c>
      <c r="U478" s="16">
        <v>6.8</v>
      </c>
      <c r="V478" s="16" t="s">
        <v>101</v>
      </c>
      <c r="W478" s="16" t="s">
        <v>81</v>
      </c>
      <c r="X478" s="19">
        <v>45924</v>
      </c>
      <c r="AD478" s="17">
        <f t="shared" ca="1" si="7"/>
        <v>43</v>
      </c>
      <c r="AH478" s="17" t="s">
        <v>668</v>
      </c>
    </row>
    <row r="479" spans="1:37" x14ac:dyDescent="0.3">
      <c r="A479" s="16" t="s">
        <v>60</v>
      </c>
      <c r="B479" s="21">
        <v>2940010015211</v>
      </c>
      <c r="C479" s="16" t="s">
        <v>215</v>
      </c>
      <c r="D479" s="19">
        <v>45910</v>
      </c>
      <c r="E479" s="19">
        <v>45925</v>
      </c>
      <c r="F479" s="20">
        <v>8925</v>
      </c>
      <c r="G479" s="16">
        <v>17</v>
      </c>
      <c r="I479" s="16" t="s">
        <v>102</v>
      </c>
      <c r="J479" s="21" t="s">
        <v>1327</v>
      </c>
      <c r="K479" s="21">
        <v>17</v>
      </c>
      <c r="L479" s="19">
        <v>45925</v>
      </c>
      <c r="M479" s="19">
        <v>45916</v>
      </c>
      <c r="N479" s="19">
        <v>45916</v>
      </c>
      <c r="O479" s="16" t="s">
        <v>1328</v>
      </c>
      <c r="P479" s="72">
        <v>8925</v>
      </c>
      <c r="Q479" s="20" t="s">
        <v>167</v>
      </c>
      <c r="R479" s="21">
        <v>39937610170531</v>
      </c>
      <c r="S479" s="16" t="s">
        <v>39</v>
      </c>
      <c r="T479" s="16">
        <v>1</v>
      </c>
      <c r="U479" s="16">
        <v>4.3</v>
      </c>
      <c r="V479" s="16" t="s">
        <v>101</v>
      </c>
      <c r="W479" s="24" t="s">
        <v>81</v>
      </c>
      <c r="X479" s="19">
        <v>45925</v>
      </c>
      <c r="AD479" s="17">
        <f t="shared" ca="1" si="7"/>
        <v>43</v>
      </c>
      <c r="AH479" s="17" t="s">
        <v>668</v>
      </c>
    </row>
    <row r="480" spans="1:37" x14ac:dyDescent="0.3">
      <c r="A480" s="16" t="s">
        <v>60</v>
      </c>
      <c r="B480" s="21">
        <v>3226410016079</v>
      </c>
      <c r="C480" s="16" t="s">
        <v>218</v>
      </c>
      <c r="D480" s="19">
        <v>45910</v>
      </c>
      <c r="E480" s="19">
        <v>45925</v>
      </c>
      <c r="F480" s="42">
        <v>1050</v>
      </c>
      <c r="G480" s="16">
        <v>2</v>
      </c>
      <c r="P480" s="72"/>
      <c r="V480" s="16" t="s">
        <v>273</v>
      </c>
      <c r="AD480" s="17">
        <f t="shared" ca="1" si="7"/>
        <v>43</v>
      </c>
      <c r="AH480" s="17" t="s">
        <v>668</v>
      </c>
    </row>
    <row r="481" spans="1:34" x14ac:dyDescent="0.3">
      <c r="A481" s="16" t="s">
        <v>60</v>
      </c>
      <c r="B481" s="21">
        <v>2273810096090</v>
      </c>
      <c r="C481" s="16" t="s">
        <v>221</v>
      </c>
      <c r="D481" s="19">
        <v>45910</v>
      </c>
      <c r="E481" s="19">
        <v>45925</v>
      </c>
      <c r="F481" s="20">
        <v>12075</v>
      </c>
      <c r="G481" s="16">
        <v>23</v>
      </c>
      <c r="I481" s="16" t="s">
        <v>102</v>
      </c>
      <c r="J481" s="21" t="s">
        <v>1329</v>
      </c>
      <c r="K481" s="21">
        <v>23</v>
      </c>
      <c r="L481" s="19">
        <v>45925</v>
      </c>
      <c r="M481" s="19">
        <v>45916</v>
      </c>
      <c r="N481" s="19">
        <v>45916</v>
      </c>
      <c r="O481" s="16" t="s">
        <v>1330</v>
      </c>
      <c r="P481" s="72">
        <v>12075</v>
      </c>
      <c r="Q481" s="20" t="s">
        <v>167</v>
      </c>
      <c r="R481" s="21">
        <v>39937610170741</v>
      </c>
      <c r="S481" s="16" t="s">
        <v>39</v>
      </c>
      <c r="T481" s="16">
        <v>1</v>
      </c>
      <c r="U481" s="16">
        <v>5.5</v>
      </c>
      <c r="V481" s="16" t="s">
        <v>101</v>
      </c>
      <c r="W481" s="24" t="s">
        <v>81</v>
      </c>
      <c r="X481" s="19">
        <v>45925</v>
      </c>
      <c r="AD481" s="17">
        <f t="shared" ca="1" si="7"/>
        <v>43</v>
      </c>
      <c r="AH481" s="17" t="s">
        <v>668</v>
      </c>
    </row>
    <row r="482" spans="1:34" x14ac:dyDescent="0.3">
      <c r="A482" s="16" t="s">
        <v>60</v>
      </c>
      <c r="B482" s="21">
        <v>5625210042080</v>
      </c>
      <c r="C482" s="16" t="s">
        <v>224</v>
      </c>
      <c r="D482" s="19">
        <v>45910</v>
      </c>
      <c r="E482" s="19">
        <v>45925</v>
      </c>
      <c r="F482" s="20">
        <v>13125</v>
      </c>
      <c r="G482" s="16">
        <v>25</v>
      </c>
      <c r="I482" s="16" t="s">
        <v>102</v>
      </c>
      <c r="J482" s="21" t="s">
        <v>1331</v>
      </c>
      <c r="K482" s="21">
        <v>25</v>
      </c>
      <c r="L482" s="19">
        <v>45924</v>
      </c>
      <c r="M482" s="19">
        <v>45916</v>
      </c>
      <c r="N482" s="19">
        <v>45916</v>
      </c>
      <c r="O482" s="16" t="s">
        <v>1332</v>
      </c>
      <c r="P482" s="72">
        <v>13125</v>
      </c>
      <c r="Q482" s="20" t="s">
        <v>167</v>
      </c>
      <c r="R482" s="21">
        <v>39937610170726</v>
      </c>
      <c r="S482" s="16" t="s">
        <v>39</v>
      </c>
      <c r="T482" s="16">
        <v>1</v>
      </c>
      <c r="U482" s="16">
        <v>5.9</v>
      </c>
      <c r="V482" s="16" t="s">
        <v>101</v>
      </c>
      <c r="W482" s="16" t="s">
        <v>81</v>
      </c>
      <c r="X482" s="19">
        <v>45924</v>
      </c>
      <c r="AD482" s="17">
        <f t="shared" ca="1" si="7"/>
        <v>43</v>
      </c>
      <c r="AH482" s="17" t="s">
        <v>668</v>
      </c>
    </row>
    <row r="483" spans="1:34" x14ac:dyDescent="0.3">
      <c r="A483" s="16" t="s">
        <v>60</v>
      </c>
      <c r="B483" s="21">
        <v>2549210028831</v>
      </c>
      <c r="C483" s="16" t="s">
        <v>227</v>
      </c>
      <c r="D483" s="19">
        <v>45910</v>
      </c>
      <c r="E483" s="19">
        <v>45925</v>
      </c>
      <c r="F483" s="20">
        <v>9450</v>
      </c>
      <c r="G483" s="16">
        <v>18</v>
      </c>
      <c r="I483" s="16" t="s">
        <v>102</v>
      </c>
      <c r="J483" s="21" t="s">
        <v>1333</v>
      </c>
      <c r="K483" s="21">
        <v>18</v>
      </c>
      <c r="L483" s="19">
        <v>45924</v>
      </c>
      <c r="M483" s="19">
        <v>45916</v>
      </c>
      <c r="N483" s="19">
        <v>45916</v>
      </c>
      <c r="O483" s="16" t="s">
        <v>1334</v>
      </c>
      <c r="P483" s="72">
        <v>9449.99</v>
      </c>
      <c r="Q483" s="20" t="s">
        <v>167</v>
      </c>
      <c r="R483" s="21">
        <v>39937610170704</v>
      </c>
      <c r="S483" s="16" t="s">
        <v>39</v>
      </c>
      <c r="T483" s="16">
        <v>1</v>
      </c>
      <c r="U483" s="16">
        <v>5.9</v>
      </c>
      <c r="V483" s="16" t="s">
        <v>101</v>
      </c>
      <c r="W483" s="16" t="s">
        <v>81</v>
      </c>
      <c r="X483" s="19">
        <v>45924</v>
      </c>
      <c r="AD483" s="17">
        <f t="shared" ca="1" si="7"/>
        <v>43</v>
      </c>
      <c r="AH483" s="17" t="s">
        <v>668</v>
      </c>
    </row>
    <row r="484" spans="1:34" x14ac:dyDescent="0.3">
      <c r="A484" s="16" t="s">
        <v>60</v>
      </c>
      <c r="B484" s="23">
        <v>2867110030309</v>
      </c>
      <c r="C484" s="16" t="s">
        <v>230</v>
      </c>
      <c r="D484" s="19">
        <v>45910</v>
      </c>
      <c r="E484" s="19">
        <v>45925</v>
      </c>
      <c r="F484" s="20">
        <v>15750</v>
      </c>
      <c r="G484" s="16">
        <v>30</v>
      </c>
      <c r="I484" s="16" t="s">
        <v>102</v>
      </c>
      <c r="J484" s="21" t="s">
        <v>1335</v>
      </c>
      <c r="K484" s="21">
        <v>30</v>
      </c>
      <c r="L484" s="19">
        <v>45924</v>
      </c>
      <c r="M484" s="19">
        <v>45916</v>
      </c>
      <c r="N484" s="19">
        <v>45916</v>
      </c>
      <c r="O484" s="16" t="s">
        <v>1336</v>
      </c>
      <c r="P484" s="72">
        <v>15750</v>
      </c>
      <c r="Q484" s="20" t="s">
        <v>167</v>
      </c>
      <c r="R484" s="21">
        <v>39937610170671</v>
      </c>
      <c r="S484" s="16" t="s">
        <v>39</v>
      </c>
      <c r="T484" s="16">
        <v>2</v>
      </c>
      <c r="U484" s="16">
        <v>7.35</v>
      </c>
      <c r="V484" s="16" t="s">
        <v>101</v>
      </c>
      <c r="W484" s="16" t="s">
        <v>81</v>
      </c>
      <c r="X484" s="19">
        <v>45924</v>
      </c>
      <c r="AD484" s="17">
        <f t="shared" ca="1" si="7"/>
        <v>43</v>
      </c>
      <c r="AH484" s="17" t="s">
        <v>668</v>
      </c>
    </row>
    <row r="485" spans="1:34" x14ac:dyDescent="0.3">
      <c r="A485" s="16" t="s">
        <v>60</v>
      </c>
      <c r="B485" s="21">
        <v>1958610077070</v>
      </c>
      <c r="C485" s="16" t="s">
        <v>236</v>
      </c>
      <c r="D485" s="19">
        <v>45910</v>
      </c>
      <c r="E485" s="19">
        <v>45925</v>
      </c>
      <c r="F485" s="20">
        <v>13125</v>
      </c>
      <c r="G485" s="16">
        <v>25</v>
      </c>
      <c r="I485" s="16" t="s">
        <v>102</v>
      </c>
      <c r="J485" s="21" t="s">
        <v>1337</v>
      </c>
      <c r="K485" s="21">
        <v>25</v>
      </c>
      <c r="L485" s="19">
        <v>45926</v>
      </c>
      <c r="M485" s="19">
        <v>45916</v>
      </c>
      <c r="N485" s="19">
        <v>45916</v>
      </c>
      <c r="O485" s="16" t="s">
        <v>1338</v>
      </c>
      <c r="P485" s="72">
        <v>13125</v>
      </c>
      <c r="Q485" s="20" t="s">
        <v>167</v>
      </c>
      <c r="R485" s="21">
        <v>39937610170656</v>
      </c>
      <c r="S485" s="16" t="s">
        <v>39</v>
      </c>
      <c r="T485" s="16">
        <v>1</v>
      </c>
      <c r="U485" s="16">
        <v>5.9</v>
      </c>
      <c r="V485" s="16" t="s">
        <v>101</v>
      </c>
      <c r="W485" s="24" t="s">
        <v>81</v>
      </c>
      <c r="X485" s="19">
        <v>45926</v>
      </c>
      <c r="AD485" s="17">
        <f t="shared" ca="1" si="7"/>
        <v>43</v>
      </c>
      <c r="AH485" s="17" t="s">
        <v>668</v>
      </c>
    </row>
    <row r="486" spans="1:34" x14ac:dyDescent="0.3">
      <c r="A486" s="16" t="s">
        <v>60</v>
      </c>
      <c r="B486" s="21">
        <v>2200910028695</v>
      </c>
      <c r="C486" s="16" t="s">
        <v>239</v>
      </c>
      <c r="D486" s="19">
        <v>45910</v>
      </c>
      <c r="E486" s="19">
        <v>45925</v>
      </c>
      <c r="F486" s="42">
        <v>6825</v>
      </c>
      <c r="G486" s="16">
        <v>13</v>
      </c>
      <c r="P486" s="72"/>
      <c r="V486" s="16" t="s">
        <v>273</v>
      </c>
      <c r="AD486" s="17">
        <f t="shared" ca="1" si="7"/>
        <v>43</v>
      </c>
      <c r="AH486" s="17" t="s">
        <v>668</v>
      </c>
    </row>
    <row r="487" spans="1:34" x14ac:dyDescent="0.3">
      <c r="A487" s="16" t="s">
        <v>60</v>
      </c>
      <c r="B487" s="21">
        <v>2928210027877</v>
      </c>
      <c r="C487" s="16" t="s">
        <v>519</v>
      </c>
      <c r="D487" s="19">
        <v>45910</v>
      </c>
      <c r="E487" s="19">
        <v>45925</v>
      </c>
      <c r="F487" s="20">
        <v>10487.4</v>
      </c>
      <c r="G487" s="16">
        <v>79</v>
      </c>
      <c r="I487" s="16" t="s">
        <v>102</v>
      </c>
      <c r="J487" s="21" t="s">
        <v>1339</v>
      </c>
      <c r="K487" s="21">
        <v>47</v>
      </c>
      <c r="L487" s="19">
        <v>45925</v>
      </c>
      <c r="M487" s="19">
        <v>45916</v>
      </c>
      <c r="N487" s="19">
        <v>45916</v>
      </c>
      <c r="O487" s="16" t="s">
        <v>1340</v>
      </c>
      <c r="P487" s="72">
        <v>8269.81</v>
      </c>
      <c r="Q487" s="20" t="s">
        <v>167</v>
      </c>
      <c r="R487" s="21">
        <v>39937610170634</v>
      </c>
      <c r="S487" s="16" t="s">
        <v>39</v>
      </c>
      <c r="T487" s="16">
        <v>1</v>
      </c>
      <c r="U487" s="16">
        <v>3.45</v>
      </c>
      <c r="V487" s="16" t="s">
        <v>101</v>
      </c>
      <c r="W487" s="24" t="s">
        <v>81</v>
      </c>
      <c r="X487" s="19">
        <v>45925</v>
      </c>
      <c r="AD487" s="17">
        <f t="shared" ca="1" si="7"/>
        <v>43</v>
      </c>
      <c r="AH487" s="17" t="s">
        <v>668</v>
      </c>
    </row>
    <row r="488" spans="1:34" x14ac:dyDescent="0.3">
      <c r="A488" s="16" t="s">
        <v>60</v>
      </c>
      <c r="B488" s="21">
        <v>1711010048873</v>
      </c>
      <c r="C488" s="16" t="s">
        <v>242</v>
      </c>
      <c r="D488" s="19">
        <v>45910</v>
      </c>
      <c r="E488" s="19">
        <v>45925</v>
      </c>
      <c r="F488" s="20">
        <v>32640.3</v>
      </c>
      <c r="G488" s="16">
        <v>254</v>
      </c>
      <c r="I488" s="16" t="s">
        <v>102</v>
      </c>
      <c r="J488" s="21" t="s">
        <v>1341</v>
      </c>
      <c r="K488" s="21">
        <v>192</v>
      </c>
      <c r="L488" s="19">
        <v>45925</v>
      </c>
      <c r="M488" s="19">
        <v>45916</v>
      </c>
      <c r="N488" s="19">
        <v>45916</v>
      </c>
      <c r="O488" s="16" t="s">
        <v>1342</v>
      </c>
      <c r="P488" s="72">
        <v>28343.7</v>
      </c>
      <c r="Q488" s="20" t="s">
        <v>167</v>
      </c>
      <c r="R488" s="21">
        <v>39937610170601</v>
      </c>
      <c r="S488" s="16" t="s">
        <v>39</v>
      </c>
      <c r="T488" s="16">
        <v>2</v>
      </c>
      <c r="U488" s="16">
        <v>10.4</v>
      </c>
      <c r="V488" s="16" t="s">
        <v>101</v>
      </c>
      <c r="W488" s="24" t="s">
        <v>81</v>
      </c>
      <c r="X488" s="19">
        <v>45925</v>
      </c>
      <c r="AD488" s="17">
        <f t="shared" ca="1" si="7"/>
        <v>43</v>
      </c>
      <c r="AH488" s="17" t="s">
        <v>668</v>
      </c>
    </row>
    <row r="489" spans="1:34" x14ac:dyDescent="0.3">
      <c r="A489" s="16" t="s">
        <v>60</v>
      </c>
      <c r="B489" s="21">
        <v>1881310105452</v>
      </c>
      <c r="C489" s="16" t="s">
        <v>245</v>
      </c>
      <c r="D489" s="19">
        <v>45910</v>
      </c>
      <c r="E489" s="19">
        <v>45925</v>
      </c>
      <c r="F489" s="20">
        <v>8129.1</v>
      </c>
      <c r="G489" s="16">
        <v>91</v>
      </c>
      <c r="I489" s="16" t="s">
        <v>102</v>
      </c>
      <c r="J489" s="21" t="s">
        <v>1343</v>
      </c>
      <c r="K489" s="21">
        <v>78</v>
      </c>
      <c r="L489" s="19">
        <v>45924</v>
      </c>
      <c r="M489" s="19">
        <v>45916</v>
      </c>
      <c r="N489" s="19">
        <v>45916</v>
      </c>
      <c r="O489" s="16" t="s">
        <v>1344</v>
      </c>
      <c r="P489" s="72">
        <v>7228.2</v>
      </c>
      <c r="Q489" s="20" t="s">
        <v>167</v>
      </c>
      <c r="R489" s="21">
        <v>39937610170586</v>
      </c>
      <c r="S489" s="16" t="s">
        <v>39</v>
      </c>
      <c r="T489" s="16">
        <v>1</v>
      </c>
      <c r="U489" s="16">
        <v>2.95</v>
      </c>
      <c r="V489" s="16" t="s">
        <v>101</v>
      </c>
      <c r="W489" s="16" t="s">
        <v>81</v>
      </c>
      <c r="X489" s="19">
        <v>45924</v>
      </c>
      <c r="AD489" s="17">
        <f t="shared" ca="1" si="7"/>
        <v>43</v>
      </c>
      <c r="AH489" s="17" t="s">
        <v>668</v>
      </c>
    </row>
    <row r="490" spans="1:34" x14ac:dyDescent="0.3">
      <c r="A490" s="16" t="s">
        <v>60</v>
      </c>
      <c r="B490" s="21">
        <v>1827310039919</v>
      </c>
      <c r="C490" s="16" t="s">
        <v>248</v>
      </c>
      <c r="D490" s="19">
        <v>45910</v>
      </c>
      <c r="E490" s="19">
        <v>45925</v>
      </c>
      <c r="F490" s="20">
        <v>62502.3</v>
      </c>
      <c r="G490" s="16">
        <v>469</v>
      </c>
      <c r="I490" s="16" t="s">
        <v>102</v>
      </c>
      <c r="J490" s="21" t="s">
        <v>1345</v>
      </c>
      <c r="K490" s="21">
        <v>350</v>
      </c>
      <c r="L490" s="19">
        <v>45923</v>
      </c>
      <c r="M490" s="19">
        <v>45916</v>
      </c>
      <c r="N490" s="19">
        <v>45916</v>
      </c>
      <c r="O490" s="16" t="s">
        <v>1346</v>
      </c>
      <c r="P490" s="72">
        <v>53520.6</v>
      </c>
      <c r="Q490" s="20" t="s">
        <v>167</v>
      </c>
      <c r="R490" s="21">
        <v>39937610172152</v>
      </c>
      <c r="S490" s="16" t="s">
        <v>39</v>
      </c>
      <c r="T490" s="16">
        <v>4</v>
      </c>
      <c r="U490" s="16">
        <v>10.9</v>
      </c>
      <c r="V490" s="16" t="s">
        <v>101</v>
      </c>
      <c r="W490" s="16" t="s">
        <v>81</v>
      </c>
      <c r="X490" s="19">
        <v>45923</v>
      </c>
      <c r="AD490" s="17">
        <f t="shared" ca="1" si="7"/>
        <v>43</v>
      </c>
      <c r="AH490" s="17" t="s">
        <v>668</v>
      </c>
    </row>
    <row r="491" spans="1:34" x14ac:dyDescent="0.3">
      <c r="A491" s="16" t="s">
        <v>60</v>
      </c>
      <c r="B491" s="21">
        <v>2873210026163</v>
      </c>
      <c r="C491" s="16" t="s">
        <v>524</v>
      </c>
      <c r="D491" s="19">
        <v>45910</v>
      </c>
      <c r="E491" s="19">
        <v>45925</v>
      </c>
      <c r="F491" s="42">
        <v>3150</v>
      </c>
      <c r="G491" s="16">
        <v>6</v>
      </c>
      <c r="P491" s="72"/>
      <c r="V491" s="16" t="s">
        <v>273</v>
      </c>
      <c r="AD491" s="17">
        <f t="shared" ca="1" si="7"/>
        <v>43</v>
      </c>
      <c r="AH491" s="17" t="s">
        <v>668</v>
      </c>
    </row>
    <row r="492" spans="1:34" x14ac:dyDescent="0.3">
      <c r="A492" s="16" t="s">
        <v>60</v>
      </c>
      <c r="B492" s="21">
        <v>3224910012778</v>
      </c>
      <c r="C492" s="16" t="s">
        <v>251</v>
      </c>
      <c r="D492" s="19">
        <v>45910</v>
      </c>
      <c r="E492" s="19">
        <v>45925</v>
      </c>
      <c r="F492" s="42">
        <v>4019.4</v>
      </c>
      <c r="G492" s="16">
        <v>13</v>
      </c>
      <c r="P492" s="72"/>
      <c r="V492" s="16" t="s">
        <v>273</v>
      </c>
      <c r="AD492" s="17">
        <f t="shared" ca="1" si="7"/>
        <v>43</v>
      </c>
      <c r="AH492" s="17" t="s">
        <v>668</v>
      </c>
    </row>
    <row r="493" spans="1:34" x14ac:dyDescent="0.3">
      <c r="A493" s="16" t="s">
        <v>55</v>
      </c>
      <c r="B493" s="21" t="s">
        <v>1347</v>
      </c>
      <c r="C493" s="16" t="s">
        <v>262</v>
      </c>
      <c r="D493" s="19">
        <v>45910</v>
      </c>
      <c r="E493" s="19">
        <v>45925</v>
      </c>
      <c r="F493" s="20">
        <v>761046.05039999995</v>
      </c>
      <c r="G493" s="16">
        <v>1800</v>
      </c>
      <c r="I493" s="16" t="s">
        <v>102</v>
      </c>
      <c r="J493" s="21" t="s">
        <v>1348</v>
      </c>
      <c r="K493" s="21">
        <v>876</v>
      </c>
      <c r="L493" s="19">
        <v>45928</v>
      </c>
      <c r="M493" s="19">
        <v>45918</v>
      </c>
      <c r="N493" s="19">
        <v>45918</v>
      </c>
      <c r="O493" s="16" t="s">
        <v>1349</v>
      </c>
      <c r="P493" s="72">
        <v>275940</v>
      </c>
      <c r="Q493" s="20" t="s">
        <v>265</v>
      </c>
      <c r="R493" s="21">
        <v>100070436</v>
      </c>
      <c r="S493" s="16" t="s">
        <v>39</v>
      </c>
      <c r="T493" s="16">
        <v>3</v>
      </c>
      <c r="U493" s="16">
        <v>14.35</v>
      </c>
      <c r="V493" s="16" t="s">
        <v>101</v>
      </c>
      <c r="W493" s="16" t="s">
        <v>81</v>
      </c>
      <c r="X493" s="19">
        <v>45928</v>
      </c>
      <c r="AD493" s="17">
        <f t="shared" ca="1" si="7"/>
        <v>43</v>
      </c>
      <c r="AH493" s="17" t="s">
        <v>668</v>
      </c>
    </row>
    <row r="494" spans="1:34" x14ac:dyDescent="0.3">
      <c r="A494" s="16" t="s">
        <v>55</v>
      </c>
      <c r="B494" s="21" t="s">
        <v>1350</v>
      </c>
      <c r="C494" s="16" t="s">
        <v>258</v>
      </c>
      <c r="D494" s="19">
        <v>45910</v>
      </c>
      <c r="E494" s="19">
        <v>45925</v>
      </c>
      <c r="F494" s="20">
        <v>17640.103200000001</v>
      </c>
      <c r="G494" s="16">
        <v>48</v>
      </c>
      <c r="P494" s="72"/>
      <c r="V494" s="16" t="s">
        <v>96</v>
      </c>
      <c r="AD494" s="17">
        <f t="shared" ca="1" si="7"/>
        <v>43</v>
      </c>
      <c r="AH494" s="17" t="s">
        <v>668</v>
      </c>
    </row>
    <row r="495" spans="1:34" x14ac:dyDescent="0.3">
      <c r="A495" s="16" t="s">
        <v>55</v>
      </c>
      <c r="B495" s="21" t="s">
        <v>1351</v>
      </c>
      <c r="C495" s="16" t="s">
        <v>262</v>
      </c>
      <c r="D495" s="19">
        <v>45910</v>
      </c>
      <c r="E495" s="19">
        <v>45925</v>
      </c>
      <c r="F495" s="20">
        <v>603759.74399999995</v>
      </c>
      <c r="G495" s="16">
        <v>2196</v>
      </c>
      <c r="I495" s="16" t="s">
        <v>102</v>
      </c>
      <c r="J495" s="21" t="s">
        <v>1352</v>
      </c>
      <c r="K495" s="21">
        <v>2124</v>
      </c>
      <c r="L495" s="19">
        <v>45928</v>
      </c>
      <c r="M495" s="19">
        <v>45919</v>
      </c>
      <c r="N495" s="19">
        <v>45919</v>
      </c>
      <c r="O495" s="16" t="s">
        <v>1353</v>
      </c>
      <c r="P495" s="72">
        <v>588688.80000000005</v>
      </c>
      <c r="Q495" s="20" t="s">
        <v>265</v>
      </c>
      <c r="R495" s="21">
        <v>100070661</v>
      </c>
      <c r="S495" s="16" t="s">
        <v>39</v>
      </c>
      <c r="T495" s="16">
        <v>13</v>
      </c>
      <c r="U495" s="16">
        <v>97.1</v>
      </c>
      <c r="V495" s="16" t="s">
        <v>101</v>
      </c>
      <c r="W495" s="24" t="s">
        <v>81</v>
      </c>
      <c r="X495" s="19">
        <v>45928</v>
      </c>
      <c r="AD495" s="17">
        <f t="shared" ca="1" si="7"/>
        <v>43</v>
      </c>
      <c r="AH495" s="17" t="s">
        <v>668</v>
      </c>
    </row>
    <row r="496" spans="1:34" x14ac:dyDescent="0.3">
      <c r="A496" s="16" t="s">
        <v>55</v>
      </c>
      <c r="B496" s="21" t="s">
        <v>1354</v>
      </c>
      <c r="C496" s="16" t="s">
        <v>258</v>
      </c>
      <c r="D496" s="19">
        <v>45910</v>
      </c>
      <c r="E496" s="19">
        <v>45925</v>
      </c>
      <c r="F496" s="20">
        <v>26712.415199999999</v>
      </c>
      <c r="G496" s="16">
        <v>240</v>
      </c>
      <c r="P496" s="72"/>
      <c r="V496" s="16" t="s">
        <v>96</v>
      </c>
      <c r="AD496" s="17">
        <f t="shared" ca="1" si="7"/>
        <v>43</v>
      </c>
      <c r="AH496" s="17" t="s">
        <v>668</v>
      </c>
    </row>
    <row r="497" spans="1:34" x14ac:dyDescent="0.3">
      <c r="A497" s="16" t="s">
        <v>53</v>
      </c>
      <c r="B497" s="21" t="s">
        <v>1355</v>
      </c>
      <c r="C497" s="16" t="s">
        <v>451</v>
      </c>
      <c r="D497" s="19">
        <v>45910</v>
      </c>
      <c r="E497" s="19">
        <v>45940</v>
      </c>
      <c r="F497" s="20">
        <v>741521.08</v>
      </c>
      <c r="G497" s="16">
        <v>2438</v>
      </c>
      <c r="I497" s="16" t="s">
        <v>102</v>
      </c>
      <c r="K497" s="21">
        <v>1535</v>
      </c>
      <c r="L497" s="19">
        <v>45934</v>
      </c>
      <c r="M497" s="19">
        <v>45926</v>
      </c>
      <c r="N497" s="19">
        <v>45925</v>
      </c>
      <c r="O497" s="16" t="s">
        <v>1356</v>
      </c>
      <c r="P497" s="115">
        <v>435505.63</v>
      </c>
      <c r="Q497" s="20" t="s">
        <v>725</v>
      </c>
      <c r="R497" s="21" t="s">
        <v>1357</v>
      </c>
      <c r="S497" s="16" t="s">
        <v>39</v>
      </c>
      <c r="T497" s="16">
        <v>27</v>
      </c>
      <c r="U497" s="16">
        <v>101.3</v>
      </c>
      <c r="V497" s="16" t="s">
        <v>101</v>
      </c>
      <c r="W497" s="16" t="s">
        <v>86</v>
      </c>
      <c r="AA497" s="16" t="str">
        <f>_xlfn.XLOOKUP(R497,'[1]RENEE Appoinment'!$B:$B,'[1]RENEE Appoinment'!$D:$D)</f>
        <v>Refused Without Any Reason</v>
      </c>
      <c r="AD497" s="17">
        <f t="shared" ca="1" si="7"/>
        <v>43</v>
      </c>
      <c r="AH497" s="17" t="s">
        <v>668</v>
      </c>
    </row>
    <row r="498" spans="1:34" x14ac:dyDescent="0.3">
      <c r="A498" s="16" t="s">
        <v>53</v>
      </c>
      <c r="B498" s="21" t="s">
        <v>1358</v>
      </c>
      <c r="C498" s="16" t="s">
        <v>438</v>
      </c>
      <c r="D498" s="19">
        <v>45910</v>
      </c>
      <c r="E498" s="19">
        <v>45940</v>
      </c>
      <c r="F498" s="20">
        <v>632246.52</v>
      </c>
      <c r="G498" s="16">
        <v>2126</v>
      </c>
      <c r="I498" s="16" t="s">
        <v>102</v>
      </c>
      <c r="K498" s="21">
        <v>1504</v>
      </c>
      <c r="L498" s="19">
        <v>45932</v>
      </c>
      <c r="M498" s="19">
        <v>45925</v>
      </c>
      <c r="N498" s="19">
        <v>45925</v>
      </c>
      <c r="O498" s="16" t="s">
        <v>1359</v>
      </c>
      <c r="P498" s="72">
        <v>421618.35</v>
      </c>
      <c r="Q498" s="20" t="s">
        <v>725</v>
      </c>
      <c r="R498" s="21" t="s">
        <v>1360</v>
      </c>
      <c r="S498" s="16" t="s">
        <v>39</v>
      </c>
      <c r="T498" s="16">
        <v>22</v>
      </c>
      <c r="U498" s="16">
        <v>94.25</v>
      </c>
      <c r="V498" s="16" t="s">
        <v>101</v>
      </c>
      <c r="W498" s="16" t="s">
        <v>82</v>
      </c>
      <c r="AD498" s="17">
        <f t="shared" ca="1" si="7"/>
        <v>43</v>
      </c>
      <c r="AH498" s="17" t="s">
        <v>668</v>
      </c>
    </row>
    <row r="499" spans="1:34" x14ac:dyDescent="0.3">
      <c r="A499" s="16" t="s">
        <v>53</v>
      </c>
      <c r="B499" s="21" t="s">
        <v>1361</v>
      </c>
      <c r="C499" s="16" t="s">
        <v>455</v>
      </c>
      <c r="D499" s="19">
        <v>45910</v>
      </c>
      <c r="E499" s="19">
        <v>45940</v>
      </c>
      <c r="F499" s="20">
        <v>219665.47</v>
      </c>
      <c r="G499" s="16">
        <v>707</v>
      </c>
      <c r="I499" s="16" t="s">
        <v>102</v>
      </c>
      <c r="K499" s="21">
        <v>522</v>
      </c>
      <c r="L499" s="19">
        <v>45931</v>
      </c>
      <c r="M499" s="19">
        <v>45925</v>
      </c>
      <c r="N499" s="19">
        <v>45925</v>
      </c>
      <c r="O499" s="16" t="s">
        <v>1362</v>
      </c>
      <c r="P499" s="72">
        <v>155332.82</v>
      </c>
      <c r="Q499" s="20" t="s">
        <v>725</v>
      </c>
      <c r="R499" s="21" t="s">
        <v>1363</v>
      </c>
      <c r="S499" s="16" t="s">
        <v>39</v>
      </c>
      <c r="T499" s="16">
        <v>7</v>
      </c>
      <c r="U499" s="16">
        <v>34.950000000000003</v>
      </c>
      <c r="V499" s="16" t="s">
        <v>101</v>
      </c>
      <c r="W499" s="16" t="s">
        <v>81</v>
      </c>
      <c r="X499" s="19">
        <v>45931</v>
      </c>
      <c r="AD499" s="17">
        <f t="shared" ca="1" si="7"/>
        <v>43</v>
      </c>
      <c r="AH499" s="17" t="s">
        <v>668</v>
      </c>
    </row>
    <row r="500" spans="1:34" x14ac:dyDescent="0.3">
      <c r="A500" s="16" t="s">
        <v>53</v>
      </c>
      <c r="B500" s="21" t="s">
        <v>1364</v>
      </c>
      <c r="C500" s="16" t="s">
        <v>447</v>
      </c>
      <c r="D500" s="19">
        <v>45910</v>
      </c>
      <c r="E500" s="19">
        <v>45940</v>
      </c>
      <c r="F500" s="20">
        <v>1058889.67</v>
      </c>
      <c r="G500" s="16">
        <v>3621</v>
      </c>
      <c r="I500" s="16" t="s">
        <v>102</v>
      </c>
      <c r="K500" s="21">
        <v>3392</v>
      </c>
      <c r="L500" s="19">
        <v>45933</v>
      </c>
      <c r="M500" s="19">
        <v>45926</v>
      </c>
      <c r="N500" s="19">
        <v>45926</v>
      </c>
      <c r="O500" s="16" t="s">
        <v>1365</v>
      </c>
      <c r="P500" s="115">
        <v>684390.68</v>
      </c>
      <c r="Q500" s="20" t="s">
        <v>37</v>
      </c>
      <c r="R500" s="21" t="s">
        <v>1366</v>
      </c>
      <c r="S500" s="16" t="s">
        <v>39</v>
      </c>
      <c r="T500" s="16">
        <v>38</v>
      </c>
      <c r="U500" s="16">
        <v>160.19999999999999</v>
      </c>
      <c r="V500" s="16" t="s">
        <v>101</v>
      </c>
      <c r="W500" s="16" t="s">
        <v>86</v>
      </c>
      <c r="AA500" s="16" t="str">
        <f>_xlfn.XLOOKUP(R500,'[1]RENEE Appoinment'!$B:$B,'[1]RENEE Appoinment'!$D:$D)</f>
        <v>Refused Due To Packing List not upload</v>
      </c>
      <c r="AD500" s="17">
        <f t="shared" ca="1" si="7"/>
        <v>43</v>
      </c>
      <c r="AH500" s="17" t="s">
        <v>668</v>
      </c>
    </row>
    <row r="501" spans="1:34" x14ac:dyDescent="0.3">
      <c r="A501" s="16" t="s">
        <v>53</v>
      </c>
      <c r="B501" s="21" t="s">
        <v>1367</v>
      </c>
      <c r="C501" s="16" t="s">
        <v>442</v>
      </c>
      <c r="D501" s="19">
        <v>45910</v>
      </c>
      <c r="E501" s="19">
        <v>45940</v>
      </c>
      <c r="F501" s="20">
        <v>1575842.71</v>
      </c>
      <c r="G501" s="16">
        <v>5233</v>
      </c>
      <c r="I501" s="16" t="s">
        <v>102</v>
      </c>
      <c r="K501" s="21">
        <v>3408</v>
      </c>
      <c r="L501" s="19">
        <v>45930</v>
      </c>
      <c r="M501" s="19">
        <v>45926</v>
      </c>
      <c r="N501" s="19">
        <v>45926</v>
      </c>
      <c r="O501" s="16" t="s">
        <v>1368</v>
      </c>
      <c r="P501" s="115">
        <v>942442.17</v>
      </c>
      <c r="Q501" s="20" t="s">
        <v>37</v>
      </c>
      <c r="R501" s="21" t="s">
        <v>1369</v>
      </c>
      <c r="S501" s="16" t="s">
        <v>39</v>
      </c>
      <c r="T501" s="16">
        <v>51</v>
      </c>
      <c r="U501" s="16" t="s">
        <v>1370</v>
      </c>
      <c r="V501" s="16" t="s">
        <v>101</v>
      </c>
      <c r="W501" s="16" t="s">
        <v>86</v>
      </c>
      <c r="AA501" s="16" t="str">
        <f>_xlfn.XLOOKUP(R501,'[1]RENEE Appoinment'!$B:$B,'[1]RENEE Appoinment'!$D:$D)</f>
        <v>APPOINTMENT CANCELLED</v>
      </c>
      <c r="AD501" s="17">
        <f t="shared" ca="1" si="7"/>
        <v>43</v>
      </c>
      <c r="AH501" s="17" t="s">
        <v>668</v>
      </c>
    </row>
    <row r="502" spans="1:34" x14ac:dyDescent="0.3">
      <c r="A502" s="16" t="s">
        <v>61</v>
      </c>
      <c r="B502" s="21" t="s">
        <v>1371</v>
      </c>
      <c r="C502" s="16" t="s">
        <v>328</v>
      </c>
      <c r="D502" s="19">
        <v>45910.577777777777</v>
      </c>
      <c r="E502" s="19">
        <v>45955.999305555553</v>
      </c>
      <c r="F502" s="20">
        <v>149923.20000000001</v>
      </c>
      <c r="G502" s="16">
        <v>348</v>
      </c>
      <c r="H502" s="16">
        <v>348</v>
      </c>
      <c r="I502" s="16" t="s">
        <v>102</v>
      </c>
      <c r="K502" s="21">
        <v>348</v>
      </c>
      <c r="L502" s="19">
        <v>45926</v>
      </c>
      <c r="M502" s="19">
        <v>45912</v>
      </c>
      <c r="N502" s="19">
        <v>45912</v>
      </c>
      <c r="O502" s="16" t="s">
        <v>1372</v>
      </c>
      <c r="P502" s="72">
        <v>149923.20000000001</v>
      </c>
      <c r="Q502" s="20" t="s">
        <v>167</v>
      </c>
      <c r="R502" s="21">
        <v>39937610159530</v>
      </c>
      <c r="S502" s="16" t="s">
        <v>39</v>
      </c>
      <c r="T502" s="16">
        <v>4</v>
      </c>
      <c r="U502" s="16">
        <v>16850</v>
      </c>
      <c r="V502" s="16" t="s">
        <v>101</v>
      </c>
      <c r="W502" s="24" t="s">
        <v>81</v>
      </c>
      <c r="X502" s="19">
        <v>45926</v>
      </c>
      <c r="Z502" s="16" t="s">
        <v>1373</v>
      </c>
      <c r="AD502" s="17">
        <f t="shared" ca="1" si="7"/>
        <v>43</v>
      </c>
      <c r="AH502" s="17" t="s">
        <v>668</v>
      </c>
    </row>
    <row r="503" spans="1:34" x14ac:dyDescent="0.3">
      <c r="A503" s="16" t="s">
        <v>61</v>
      </c>
      <c r="B503" s="21" t="s">
        <v>1374</v>
      </c>
      <c r="C503" s="16" t="s">
        <v>332</v>
      </c>
      <c r="D503" s="19">
        <v>45910.578472222223</v>
      </c>
      <c r="E503" s="19">
        <v>45955.999305555553</v>
      </c>
      <c r="F503" s="20">
        <v>199886.4</v>
      </c>
      <c r="G503" s="16">
        <v>456</v>
      </c>
      <c r="H503" s="16">
        <v>456</v>
      </c>
      <c r="I503" s="16" t="s">
        <v>102</v>
      </c>
      <c r="K503" s="21">
        <v>456</v>
      </c>
      <c r="L503" s="19">
        <v>45919</v>
      </c>
      <c r="M503" s="19">
        <v>45912</v>
      </c>
      <c r="N503" s="19">
        <v>45912</v>
      </c>
      <c r="O503" s="16" t="s">
        <v>1375</v>
      </c>
      <c r="P503" s="72">
        <v>199886.4</v>
      </c>
      <c r="Q503" s="20" t="s">
        <v>167</v>
      </c>
      <c r="R503" s="21">
        <v>39937610159460</v>
      </c>
      <c r="S503" s="16" t="s">
        <v>39</v>
      </c>
      <c r="T503" s="16">
        <v>6</v>
      </c>
      <c r="U503" s="16">
        <v>23450</v>
      </c>
      <c r="V503" s="16" t="s">
        <v>101</v>
      </c>
      <c r="W503" s="24" t="s">
        <v>81</v>
      </c>
      <c r="X503" s="19">
        <v>45919</v>
      </c>
      <c r="Z503" s="16" t="s">
        <v>1376</v>
      </c>
      <c r="AD503" s="17">
        <f t="shared" ca="1" si="7"/>
        <v>43</v>
      </c>
      <c r="AH503" s="17" t="s">
        <v>668</v>
      </c>
    </row>
    <row r="504" spans="1:34" x14ac:dyDescent="0.3">
      <c r="A504" s="16" t="s">
        <v>61</v>
      </c>
      <c r="B504" s="21" t="s">
        <v>1377</v>
      </c>
      <c r="C504" s="16" t="s">
        <v>304</v>
      </c>
      <c r="D504" s="19">
        <v>45910.578472222223</v>
      </c>
      <c r="E504" s="19">
        <v>45955.999305555553</v>
      </c>
      <c r="F504" s="20">
        <v>23091.599999999999</v>
      </c>
      <c r="G504" s="16">
        <v>72</v>
      </c>
      <c r="H504" s="16">
        <v>72</v>
      </c>
      <c r="I504" s="16" t="s">
        <v>102</v>
      </c>
      <c r="K504" s="21">
        <v>72</v>
      </c>
      <c r="L504" s="19">
        <v>45922</v>
      </c>
      <c r="M504" s="19">
        <v>45912</v>
      </c>
      <c r="N504" s="19">
        <v>45912</v>
      </c>
      <c r="O504" s="16" t="s">
        <v>1378</v>
      </c>
      <c r="P504" s="72">
        <v>23091.599999999999</v>
      </c>
      <c r="Q504" s="20" t="s">
        <v>167</v>
      </c>
      <c r="R504" s="21">
        <v>39937610159445</v>
      </c>
      <c r="S504" s="16" t="s">
        <v>39</v>
      </c>
      <c r="T504" s="16">
        <v>1</v>
      </c>
      <c r="U504" s="16">
        <v>27</v>
      </c>
      <c r="V504" s="16" t="s">
        <v>101</v>
      </c>
      <c r="W504" s="24" t="s">
        <v>81</v>
      </c>
      <c r="X504" s="19">
        <v>45922</v>
      </c>
      <c r="Z504" s="16" t="s">
        <v>1379</v>
      </c>
      <c r="AD504" s="17">
        <f t="shared" ca="1" si="7"/>
        <v>43</v>
      </c>
      <c r="AH504" s="17" t="s">
        <v>668</v>
      </c>
    </row>
    <row r="505" spans="1:34" x14ac:dyDescent="0.3">
      <c r="A505" s="16" t="s">
        <v>61</v>
      </c>
      <c r="B505" s="21" t="s">
        <v>1380</v>
      </c>
      <c r="C505" s="16" t="s">
        <v>645</v>
      </c>
      <c r="D505" s="19">
        <v>45910.578472222223</v>
      </c>
      <c r="E505" s="19">
        <v>45955.999305555553</v>
      </c>
      <c r="F505" s="20">
        <v>17623.2</v>
      </c>
      <c r="G505" s="16">
        <v>48</v>
      </c>
      <c r="H505" s="16">
        <v>48</v>
      </c>
      <c r="I505" s="16" t="s">
        <v>102</v>
      </c>
      <c r="K505" s="21">
        <v>48</v>
      </c>
      <c r="L505" s="19">
        <v>45926</v>
      </c>
      <c r="M505" s="19">
        <v>45912</v>
      </c>
      <c r="N505" s="19">
        <v>45912</v>
      </c>
      <c r="O505" s="16" t="s">
        <v>1381</v>
      </c>
      <c r="P505" s="72">
        <v>17623.2</v>
      </c>
      <c r="Q505" s="20" t="s">
        <v>167</v>
      </c>
      <c r="R505" s="21">
        <v>39937610159585</v>
      </c>
      <c r="S505" s="16" t="s">
        <v>39</v>
      </c>
      <c r="T505" s="16">
        <v>1</v>
      </c>
      <c r="U505" s="16">
        <v>3200</v>
      </c>
      <c r="V505" s="16" t="s">
        <v>101</v>
      </c>
      <c r="W505" s="24" t="s">
        <v>81</v>
      </c>
      <c r="X505" s="19">
        <v>45926</v>
      </c>
      <c r="Z505" s="16" t="s">
        <v>1382</v>
      </c>
      <c r="AD505" s="17">
        <f t="shared" ca="1" si="7"/>
        <v>43</v>
      </c>
      <c r="AH505" s="17" t="s">
        <v>668</v>
      </c>
    </row>
    <row r="506" spans="1:34" x14ac:dyDescent="0.3">
      <c r="A506" s="16" t="s">
        <v>61</v>
      </c>
      <c r="B506" s="21" t="s">
        <v>1383</v>
      </c>
      <c r="C506" s="16" t="s">
        <v>340</v>
      </c>
      <c r="D506" s="19">
        <v>45910.57916666667</v>
      </c>
      <c r="E506" s="19">
        <v>45955.999305555553</v>
      </c>
      <c r="F506" s="20">
        <v>133551.6</v>
      </c>
      <c r="G506" s="16">
        <v>396</v>
      </c>
      <c r="H506" s="16">
        <v>396</v>
      </c>
      <c r="I506" s="16" t="s">
        <v>102</v>
      </c>
      <c r="K506" s="21">
        <v>396</v>
      </c>
      <c r="L506" s="19">
        <v>45927</v>
      </c>
      <c r="M506" s="19">
        <v>45912</v>
      </c>
      <c r="N506" s="19">
        <v>45912</v>
      </c>
      <c r="O506" s="16" t="s">
        <v>1384</v>
      </c>
      <c r="P506" s="72">
        <v>133551.60999999999</v>
      </c>
      <c r="Q506" s="20" t="s">
        <v>265</v>
      </c>
      <c r="R506" s="21">
        <v>100069578</v>
      </c>
      <c r="S506" s="16" t="s">
        <v>39</v>
      </c>
      <c r="T506" s="16">
        <v>2</v>
      </c>
      <c r="U506" s="16">
        <v>18450</v>
      </c>
      <c r="V506" s="16" t="s">
        <v>101</v>
      </c>
      <c r="W506" s="24" t="s">
        <v>81</v>
      </c>
      <c r="X506" s="19">
        <v>45927</v>
      </c>
      <c r="Z506" s="16" t="s">
        <v>1385</v>
      </c>
      <c r="AD506" s="17">
        <f t="shared" ca="1" si="7"/>
        <v>43</v>
      </c>
      <c r="AH506" s="17" t="s">
        <v>668</v>
      </c>
    </row>
    <row r="507" spans="1:34" x14ac:dyDescent="0.3">
      <c r="A507" s="16" t="s">
        <v>61</v>
      </c>
      <c r="B507" s="21" t="s">
        <v>1386</v>
      </c>
      <c r="C507" s="16" t="s">
        <v>312</v>
      </c>
      <c r="D507" s="19">
        <v>45910.57916666667</v>
      </c>
      <c r="E507" s="19">
        <v>45955.999305555553</v>
      </c>
      <c r="F507" s="20">
        <v>117961.2</v>
      </c>
      <c r="G507" s="16">
        <v>336</v>
      </c>
      <c r="H507" s="16">
        <v>336</v>
      </c>
      <c r="I507" s="16" t="s">
        <v>102</v>
      </c>
      <c r="K507" s="21">
        <v>336</v>
      </c>
      <c r="L507" s="19">
        <v>45926</v>
      </c>
      <c r="M507" s="19">
        <v>45912</v>
      </c>
      <c r="N507" s="19">
        <v>45912</v>
      </c>
      <c r="O507" s="16" t="s">
        <v>1387</v>
      </c>
      <c r="P507" s="72">
        <v>117961.21</v>
      </c>
      <c r="Q507" s="20" t="s">
        <v>167</v>
      </c>
      <c r="R507" s="21">
        <v>39937610159600</v>
      </c>
      <c r="S507" s="16" t="s">
        <v>39</v>
      </c>
      <c r="T507" s="16">
        <v>5</v>
      </c>
      <c r="U507" s="16">
        <v>16</v>
      </c>
      <c r="V507" s="16" t="s">
        <v>101</v>
      </c>
      <c r="W507" s="24" t="s">
        <v>81</v>
      </c>
      <c r="X507" s="19">
        <v>38621</v>
      </c>
      <c r="Z507" s="16" t="s">
        <v>1388</v>
      </c>
      <c r="AD507" s="17">
        <f t="shared" ca="1" si="7"/>
        <v>43</v>
      </c>
      <c r="AH507" s="17" t="s">
        <v>668</v>
      </c>
    </row>
    <row r="508" spans="1:34" x14ac:dyDescent="0.3">
      <c r="A508" s="16" t="s">
        <v>61</v>
      </c>
      <c r="B508" s="21" t="s">
        <v>1389</v>
      </c>
      <c r="C508" s="16" t="s">
        <v>324</v>
      </c>
      <c r="D508" s="19">
        <v>45910.579861111109</v>
      </c>
      <c r="E508" s="19">
        <v>45955.999305555553</v>
      </c>
      <c r="F508" s="20">
        <v>155391.6</v>
      </c>
      <c r="G508" s="16">
        <v>324</v>
      </c>
      <c r="H508" s="16">
        <v>324</v>
      </c>
      <c r="I508" s="16" t="s">
        <v>102</v>
      </c>
      <c r="K508" s="21">
        <v>324</v>
      </c>
      <c r="L508" s="19">
        <v>45929</v>
      </c>
      <c r="M508" s="19">
        <v>45912</v>
      </c>
      <c r="N508" s="19">
        <v>45912</v>
      </c>
      <c r="O508" s="16" t="s">
        <v>1390</v>
      </c>
      <c r="P508" s="72">
        <v>155391.6</v>
      </c>
      <c r="Q508" s="20" t="s">
        <v>167</v>
      </c>
      <c r="R508" s="21">
        <v>39937610159261</v>
      </c>
      <c r="S508" s="16" t="s">
        <v>39</v>
      </c>
      <c r="T508" s="16">
        <v>4</v>
      </c>
      <c r="U508" s="16">
        <v>18</v>
      </c>
      <c r="V508" s="16" t="s">
        <v>101</v>
      </c>
      <c r="W508" s="24" t="s">
        <v>81</v>
      </c>
      <c r="X508" s="19">
        <v>45929</v>
      </c>
      <c r="Z508" s="16" t="s">
        <v>1391</v>
      </c>
      <c r="AD508" s="17">
        <f t="shared" ca="1" si="7"/>
        <v>43</v>
      </c>
      <c r="AH508" s="17" t="s">
        <v>668</v>
      </c>
    </row>
    <row r="509" spans="1:34" x14ac:dyDescent="0.3">
      <c r="A509" s="16" t="s">
        <v>61</v>
      </c>
      <c r="B509" s="21" t="s">
        <v>1392</v>
      </c>
      <c r="C509" s="16" t="s">
        <v>320</v>
      </c>
      <c r="D509" s="19">
        <v>45910.580555555563</v>
      </c>
      <c r="E509" s="19">
        <v>45955.999305555553</v>
      </c>
      <c r="F509" s="20">
        <v>60883.199999999997</v>
      </c>
      <c r="G509" s="16">
        <v>204</v>
      </c>
      <c r="H509" s="16">
        <v>204</v>
      </c>
      <c r="I509" s="16" t="s">
        <v>102</v>
      </c>
      <c r="K509" s="21">
        <v>204</v>
      </c>
      <c r="L509" s="19">
        <v>45922</v>
      </c>
      <c r="M509" s="19">
        <v>45912</v>
      </c>
      <c r="N509" s="19">
        <v>45912</v>
      </c>
      <c r="O509" s="16" t="s">
        <v>1393</v>
      </c>
      <c r="P509" s="72">
        <v>60883.199999999997</v>
      </c>
      <c r="Q509" s="20" t="s">
        <v>167</v>
      </c>
      <c r="R509" s="21">
        <v>39937610159401</v>
      </c>
      <c r="S509" s="16" t="s">
        <v>39</v>
      </c>
      <c r="T509" s="16">
        <v>3</v>
      </c>
      <c r="U509" s="16">
        <v>15.95</v>
      </c>
      <c r="V509" s="16" t="s">
        <v>101</v>
      </c>
      <c r="W509" s="24" t="s">
        <v>81</v>
      </c>
      <c r="X509" s="19">
        <v>45922</v>
      </c>
      <c r="Z509" s="16" t="s">
        <v>1394</v>
      </c>
      <c r="AD509" s="17">
        <f t="shared" ca="1" si="7"/>
        <v>43</v>
      </c>
      <c r="AH509" s="17" t="s">
        <v>668</v>
      </c>
    </row>
    <row r="510" spans="1:34" x14ac:dyDescent="0.3">
      <c r="A510" s="16" t="s">
        <v>61</v>
      </c>
      <c r="B510" s="21" t="s">
        <v>1395</v>
      </c>
      <c r="C510" s="16" t="s">
        <v>316</v>
      </c>
      <c r="D510" s="19">
        <v>45910.580555555563</v>
      </c>
      <c r="E510" s="19">
        <v>45955.999305555553</v>
      </c>
      <c r="F510" s="20">
        <v>23931.599999999999</v>
      </c>
      <c r="G510" s="16">
        <v>48</v>
      </c>
      <c r="H510" s="16">
        <v>48</v>
      </c>
      <c r="I510" s="16" t="s">
        <v>102</v>
      </c>
      <c r="K510" s="21">
        <v>48</v>
      </c>
      <c r="L510" s="19">
        <v>45926</v>
      </c>
      <c r="M510" s="19">
        <v>45912</v>
      </c>
      <c r="N510" s="19">
        <v>45912</v>
      </c>
      <c r="O510" s="16" t="s">
        <v>1396</v>
      </c>
      <c r="P510" s="72">
        <v>23931.599999999999</v>
      </c>
      <c r="Q510" s="20" t="s">
        <v>167</v>
      </c>
      <c r="R510" s="21">
        <v>39937610151362</v>
      </c>
      <c r="S510" s="16" t="s">
        <v>39</v>
      </c>
      <c r="T510" s="16">
        <v>1</v>
      </c>
      <c r="U510" s="16">
        <v>4.55</v>
      </c>
      <c r="V510" s="16" t="s">
        <v>101</v>
      </c>
      <c r="W510" s="24" t="s">
        <v>81</v>
      </c>
      <c r="X510" s="19">
        <v>38621</v>
      </c>
      <c r="Z510" s="16" t="s">
        <v>1397</v>
      </c>
      <c r="AD510" s="17">
        <f t="shared" ca="1" si="7"/>
        <v>43</v>
      </c>
      <c r="AH510" s="17" t="s">
        <v>668</v>
      </c>
    </row>
    <row r="511" spans="1:34" x14ac:dyDescent="0.3">
      <c r="A511" s="16" t="s">
        <v>61</v>
      </c>
      <c r="B511" s="21" t="s">
        <v>1398</v>
      </c>
      <c r="C511" s="16" t="s">
        <v>300</v>
      </c>
      <c r="D511" s="19">
        <v>45910.581250000003</v>
      </c>
      <c r="E511" s="19">
        <v>45955.999305555553</v>
      </c>
      <c r="F511" s="20">
        <v>28980</v>
      </c>
      <c r="G511" s="16">
        <v>84</v>
      </c>
      <c r="H511" s="16">
        <v>84</v>
      </c>
      <c r="I511" s="16" t="s">
        <v>102</v>
      </c>
      <c r="K511" s="21">
        <v>84</v>
      </c>
      <c r="L511" s="19">
        <v>45923</v>
      </c>
      <c r="M511" s="19">
        <v>45912</v>
      </c>
      <c r="N511" s="19">
        <v>45912</v>
      </c>
      <c r="O511" s="16" t="s">
        <v>1399</v>
      </c>
      <c r="P511" s="72">
        <v>28980</v>
      </c>
      <c r="Q511" s="20" t="s">
        <v>265</v>
      </c>
      <c r="R511" s="21">
        <v>100069579</v>
      </c>
      <c r="S511" s="16" t="s">
        <v>39</v>
      </c>
      <c r="T511" s="16">
        <v>1</v>
      </c>
      <c r="U511" s="16">
        <v>9950</v>
      </c>
      <c r="V511" s="16" t="s">
        <v>101</v>
      </c>
      <c r="W511" s="24" t="s">
        <v>81</v>
      </c>
      <c r="X511" s="19">
        <v>45923</v>
      </c>
      <c r="Z511" s="16" t="s">
        <v>1400</v>
      </c>
      <c r="AD511" s="17">
        <f t="shared" ca="1" si="7"/>
        <v>43</v>
      </c>
      <c r="AH511" s="17" t="s">
        <v>668</v>
      </c>
    </row>
    <row r="512" spans="1:34" x14ac:dyDescent="0.3">
      <c r="A512" s="16" t="s">
        <v>61</v>
      </c>
      <c r="B512" s="21" t="s">
        <v>1401</v>
      </c>
      <c r="C512" s="16" t="s">
        <v>1402</v>
      </c>
      <c r="D512" s="19">
        <v>45910.694444444453</v>
      </c>
      <c r="E512" s="19">
        <v>45933.999305555553</v>
      </c>
      <c r="F512" s="20">
        <v>459244.79999999999</v>
      </c>
      <c r="G512" s="16">
        <v>1368</v>
      </c>
      <c r="H512" s="16">
        <v>1368</v>
      </c>
      <c r="I512" s="16" t="s">
        <v>102</v>
      </c>
      <c r="K512" s="21">
        <v>1284</v>
      </c>
      <c r="L512" s="19">
        <v>45932</v>
      </c>
      <c r="M512" s="19">
        <v>45913</v>
      </c>
      <c r="N512" s="19">
        <v>45913</v>
      </c>
      <c r="O512" s="16" t="s">
        <v>1403</v>
      </c>
      <c r="P512" s="72">
        <v>424023.6</v>
      </c>
      <c r="Q512" s="20" t="s">
        <v>167</v>
      </c>
      <c r="R512" s="21">
        <v>39937610162105</v>
      </c>
      <c r="S512" s="16" t="s">
        <v>39</v>
      </c>
      <c r="T512" s="16">
        <v>8</v>
      </c>
      <c r="U512" s="16">
        <v>70.75</v>
      </c>
      <c r="V512" s="16" t="s">
        <v>101</v>
      </c>
      <c r="W512" s="25" t="s">
        <v>81</v>
      </c>
      <c r="X512" s="19">
        <v>45932</v>
      </c>
      <c r="Z512" s="16" t="s">
        <v>1404</v>
      </c>
      <c r="AD512" s="17">
        <f t="shared" ca="1" si="7"/>
        <v>43</v>
      </c>
      <c r="AH512" s="17" t="s">
        <v>668</v>
      </c>
    </row>
    <row r="513" spans="1:37" x14ac:dyDescent="0.3">
      <c r="A513" s="16" t="s">
        <v>56</v>
      </c>
      <c r="B513" s="21" t="s">
        <v>1405</v>
      </c>
      <c r="C513" s="16" t="s">
        <v>1406</v>
      </c>
      <c r="D513" s="19">
        <v>45910.972326388888</v>
      </c>
      <c r="E513" s="19">
        <v>45926</v>
      </c>
      <c r="F513" s="20">
        <v>155907.54999999999</v>
      </c>
      <c r="G513" s="16">
        <v>539</v>
      </c>
      <c r="H513" s="16">
        <v>539</v>
      </c>
      <c r="I513" s="16" t="s">
        <v>102</v>
      </c>
      <c r="K513" s="21">
        <v>416</v>
      </c>
      <c r="L513" s="19">
        <v>45945</v>
      </c>
      <c r="M513" s="19">
        <v>45918</v>
      </c>
      <c r="N513" s="19">
        <v>45913</v>
      </c>
      <c r="O513" s="16" t="s">
        <v>1407</v>
      </c>
      <c r="P513" s="115">
        <v>88332.01</v>
      </c>
      <c r="Q513" s="20" t="s">
        <v>265</v>
      </c>
      <c r="R513" s="21">
        <v>100070450</v>
      </c>
      <c r="S513" s="16" t="s">
        <v>39</v>
      </c>
      <c r="T513" s="16">
        <v>5</v>
      </c>
      <c r="U513" s="16">
        <v>24</v>
      </c>
      <c r="V513" s="16" t="s">
        <v>101</v>
      </c>
      <c r="W513" s="16" t="s">
        <v>81</v>
      </c>
      <c r="X513" s="19">
        <v>45945</v>
      </c>
      <c r="AD513" s="17">
        <f t="shared" ca="1" si="7"/>
        <v>43</v>
      </c>
      <c r="AH513" s="17" t="s">
        <v>668</v>
      </c>
    </row>
    <row r="514" spans="1:37" x14ac:dyDescent="0.3">
      <c r="A514" s="16" t="s">
        <v>142</v>
      </c>
      <c r="B514" s="21">
        <v>1735210004909</v>
      </c>
      <c r="C514" s="16" t="s">
        <v>1408</v>
      </c>
      <c r="D514" s="19">
        <v>45911</v>
      </c>
      <c r="E514" s="19">
        <v>45915</v>
      </c>
      <c r="F514" s="20">
        <v>23715</v>
      </c>
      <c r="G514" s="16">
        <v>135</v>
      </c>
      <c r="H514" s="16">
        <v>135</v>
      </c>
      <c r="I514" s="16" t="s">
        <v>102</v>
      </c>
      <c r="K514" s="21">
        <v>135</v>
      </c>
      <c r="L514" s="19">
        <v>45917</v>
      </c>
      <c r="M514" s="19">
        <v>45911</v>
      </c>
      <c r="N514" s="19">
        <v>45911</v>
      </c>
      <c r="O514" s="20" t="s">
        <v>1409</v>
      </c>
      <c r="P514" s="72">
        <v>23715</v>
      </c>
      <c r="Q514" s="20" t="s">
        <v>167</v>
      </c>
      <c r="R514" s="21">
        <v>39937610148072</v>
      </c>
      <c r="S514" s="16" t="s">
        <v>39</v>
      </c>
      <c r="T514" s="16">
        <v>2</v>
      </c>
      <c r="U514" s="16">
        <v>6.75</v>
      </c>
      <c r="V514" s="16" t="s">
        <v>101</v>
      </c>
      <c r="W514" s="24" t="s">
        <v>81</v>
      </c>
      <c r="X514" s="19">
        <v>45917</v>
      </c>
      <c r="AD514" s="17">
        <f t="shared" ref="AD514:AD577" ca="1" si="8">_xlfn.DAYS(TODAY(),D514)</f>
        <v>42</v>
      </c>
      <c r="AH514" s="17" t="s">
        <v>668</v>
      </c>
    </row>
    <row r="515" spans="1:37" x14ac:dyDescent="0.3">
      <c r="A515" s="16" t="s">
        <v>59</v>
      </c>
      <c r="B515" s="16" t="s">
        <v>1410</v>
      </c>
      <c r="C515" s="16" t="s">
        <v>690</v>
      </c>
      <c r="D515" s="19">
        <v>45911</v>
      </c>
      <c r="E515" s="19">
        <v>45923</v>
      </c>
      <c r="F515" s="20">
        <v>15657.18</v>
      </c>
      <c r="G515" s="16">
        <v>66</v>
      </c>
      <c r="K515" s="21">
        <v>48</v>
      </c>
      <c r="N515" s="19">
        <v>45913</v>
      </c>
      <c r="O515" s="16" t="s">
        <v>1411</v>
      </c>
      <c r="P515" s="72">
        <v>12899.05</v>
      </c>
      <c r="T515" s="16">
        <v>1</v>
      </c>
      <c r="U515" s="16">
        <v>1.1499999999999999</v>
      </c>
      <c r="V515" s="16" t="s">
        <v>1221</v>
      </c>
      <c r="W515" s="16" t="s">
        <v>118</v>
      </c>
      <c r="AD515" s="17">
        <f t="shared" ca="1" si="8"/>
        <v>42</v>
      </c>
      <c r="AH515" s="17" t="s">
        <v>668</v>
      </c>
      <c r="AK515" s="21" t="s">
        <v>1412</v>
      </c>
    </row>
    <row r="516" spans="1:37" x14ac:dyDescent="0.3">
      <c r="A516" s="16" t="s">
        <v>59</v>
      </c>
      <c r="B516" s="21" t="s">
        <v>1413</v>
      </c>
      <c r="C516" s="16" t="s">
        <v>690</v>
      </c>
      <c r="D516" s="19">
        <v>45911</v>
      </c>
      <c r="E516" s="19">
        <v>45923</v>
      </c>
      <c r="F516" s="42">
        <v>4610.76</v>
      </c>
      <c r="G516" s="16">
        <v>12</v>
      </c>
      <c r="P516" s="72"/>
      <c r="V516" s="16" t="s">
        <v>273</v>
      </c>
      <c r="AD516" s="17">
        <f t="shared" ca="1" si="8"/>
        <v>42</v>
      </c>
      <c r="AH516" s="17" t="s">
        <v>668</v>
      </c>
    </row>
    <row r="517" spans="1:37" x14ac:dyDescent="0.3">
      <c r="A517" s="16" t="s">
        <v>52</v>
      </c>
      <c r="B517" s="21" t="s">
        <v>1414</v>
      </c>
      <c r="C517" s="16" t="s">
        <v>697</v>
      </c>
      <c r="D517" s="19">
        <v>45911</v>
      </c>
      <c r="E517" s="19">
        <v>45923</v>
      </c>
      <c r="F517" s="42">
        <v>4610.76</v>
      </c>
      <c r="G517" s="16">
        <v>12</v>
      </c>
      <c r="P517" s="72"/>
      <c r="V517" s="16" t="s">
        <v>273</v>
      </c>
      <c r="AD517" s="17">
        <f t="shared" ca="1" si="8"/>
        <v>42</v>
      </c>
      <c r="AH517" s="17" t="s">
        <v>668</v>
      </c>
    </row>
    <row r="518" spans="1:37" x14ac:dyDescent="0.3">
      <c r="A518" s="16" t="s">
        <v>59</v>
      </c>
      <c r="B518" s="21" t="s">
        <v>1415</v>
      </c>
      <c r="C518" s="16" t="s">
        <v>700</v>
      </c>
      <c r="D518" s="19">
        <v>45911</v>
      </c>
      <c r="E518" s="19">
        <v>45923</v>
      </c>
      <c r="F518" s="20">
        <v>13832.28</v>
      </c>
      <c r="G518" s="16">
        <v>36</v>
      </c>
      <c r="K518" s="21">
        <v>36</v>
      </c>
      <c r="N518" s="19">
        <v>45913</v>
      </c>
      <c r="O518" s="16" t="s">
        <v>1416</v>
      </c>
      <c r="P518" s="72">
        <v>13832.28</v>
      </c>
      <c r="T518" s="16">
        <v>1</v>
      </c>
      <c r="U518" s="16">
        <v>1</v>
      </c>
      <c r="V518" s="16" t="s">
        <v>1221</v>
      </c>
      <c r="W518" s="16" t="s">
        <v>118</v>
      </c>
      <c r="AD518" s="17">
        <f t="shared" ca="1" si="8"/>
        <v>42</v>
      </c>
      <c r="AH518" s="17" t="s">
        <v>668</v>
      </c>
      <c r="AK518" s="21" t="s">
        <v>1417</v>
      </c>
    </row>
    <row r="519" spans="1:37" x14ac:dyDescent="0.3">
      <c r="A519" s="16" t="s">
        <v>59</v>
      </c>
      <c r="B519" s="21" t="s">
        <v>1418</v>
      </c>
      <c r="C519" s="16" t="s">
        <v>708</v>
      </c>
      <c r="D519" s="19">
        <v>45911</v>
      </c>
      <c r="E519" s="19">
        <v>45923</v>
      </c>
      <c r="F519" s="20">
        <v>13832.28</v>
      </c>
      <c r="G519" s="16">
        <v>36</v>
      </c>
      <c r="K519" s="21">
        <v>36</v>
      </c>
      <c r="N519" s="19">
        <v>45913</v>
      </c>
      <c r="O519" s="16" t="s">
        <v>1419</v>
      </c>
      <c r="P519" s="72">
        <v>13832.28</v>
      </c>
      <c r="T519" s="16">
        <v>1</v>
      </c>
      <c r="U519" s="16">
        <v>1</v>
      </c>
      <c r="V519" s="16" t="s">
        <v>1221</v>
      </c>
      <c r="W519" s="16" t="s">
        <v>118</v>
      </c>
      <c r="AD519" s="17">
        <f t="shared" ca="1" si="8"/>
        <v>42</v>
      </c>
      <c r="AH519" s="17" t="s">
        <v>668</v>
      </c>
      <c r="AK519" s="21" t="s">
        <v>1420</v>
      </c>
    </row>
    <row r="520" spans="1:37" x14ac:dyDescent="0.3">
      <c r="A520" s="16" t="s">
        <v>55</v>
      </c>
      <c r="B520" s="21" t="s">
        <v>1421</v>
      </c>
      <c r="C520" s="16" t="s">
        <v>262</v>
      </c>
      <c r="D520" s="19">
        <v>45911</v>
      </c>
      <c r="E520" s="19">
        <v>45925</v>
      </c>
      <c r="F520" s="20">
        <v>1819899.557</v>
      </c>
      <c r="G520" s="16">
        <v>5664</v>
      </c>
      <c r="I520" s="16" t="s">
        <v>102</v>
      </c>
      <c r="J520" s="21" t="s">
        <v>1422</v>
      </c>
      <c r="K520" s="21">
        <v>4884</v>
      </c>
      <c r="L520" s="19">
        <v>45928</v>
      </c>
      <c r="M520" s="19">
        <v>45916</v>
      </c>
      <c r="N520" s="19">
        <v>45915</v>
      </c>
      <c r="O520" s="16" t="s">
        <v>1423</v>
      </c>
      <c r="P520" s="76">
        <v>1546020.02</v>
      </c>
      <c r="Q520" s="20" t="s">
        <v>265</v>
      </c>
      <c r="R520" s="38">
        <v>100070232</v>
      </c>
      <c r="S520" s="16" t="s">
        <v>39</v>
      </c>
      <c r="T520" s="16">
        <v>63</v>
      </c>
      <c r="U520" s="16">
        <v>186.9</v>
      </c>
      <c r="V520" s="16" t="s">
        <v>101</v>
      </c>
      <c r="W520" s="16" t="s">
        <v>81</v>
      </c>
      <c r="X520" s="19">
        <v>45928</v>
      </c>
      <c r="AD520" s="17">
        <f t="shared" ca="1" si="8"/>
        <v>42</v>
      </c>
      <c r="AH520" s="17" t="s">
        <v>668</v>
      </c>
    </row>
    <row r="521" spans="1:37" x14ac:dyDescent="0.3">
      <c r="A521" s="16" t="s">
        <v>55</v>
      </c>
      <c r="B521" s="21" t="s">
        <v>1424</v>
      </c>
      <c r="C521" s="16" t="s">
        <v>258</v>
      </c>
      <c r="D521" s="19">
        <v>45911</v>
      </c>
      <c r="E521" s="19">
        <v>45925</v>
      </c>
      <c r="F521" s="20">
        <v>53743.572</v>
      </c>
      <c r="G521" s="16">
        <v>120</v>
      </c>
      <c r="I521" s="16" t="s">
        <v>102</v>
      </c>
      <c r="J521" s="21" t="s">
        <v>1425</v>
      </c>
      <c r="K521" s="21">
        <v>84</v>
      </c>
      <c r="L521" s="19">
        <v>45930</v>
      </c>
      <c r="N521" s="19">
        <v>45918</v>
      </c>
      <c r="O521" s="16" t="s">
        <v>1426</v>
      </c>
      <c r="P521" s="72">
        <v>44100.480000000003</v>
      </c>
      <c r="S521" s="28"/>
      <c r="T521" s="16">
        <v>2</v>
      </c>
      <c r="U521" s="16">
        <v>10.55</v>
      </c>
      <c r="V521" s="16" t="s">
        <v>84</v>
      </c>
      <c r="W521" s="16" t="s">
        <v>40</v>
      </c>
      <c r="AD521" s="17">
        <f t="shared" ca="1" si="8"/>
        <v>42</v>
      </c>
      <c r="AH521" s="17" t="s">
        <v>668</v>
      </c>
    </row>
    <row r="522" spans="1:37" x14ac:dyDescent="0.3">
      <c r="A522" s="16" t="s">
        <v>55</v>
      </c>
      <c r="B522" s="21" t="s">
        <v>1427</v>
      </c>
      <c r="C522" s="16" t="s">
        <v>981</v>
      </c>
      <c r="D522" s="19">
        <v>45911</v>
      </c>
      <c r="E522" s="19">
        <v>45940</v>
      </c>
      <c r="F522" s="20">
        <v>13133.5298</v>
      </c>
      <c r="G522" s="16">
        <v>38</v>
      </c>
      <c r="I522" s="16" t="s">
        <v>102</v>
      </c>
      <c r="J522" s="21" t="s">
        <v>1428</v>
      </c>
      <c r="L522" s="19">
        <v>45927</v>
      </c>
      <c r="P522" s="72"/>
      <c r="R522" s="34"/>
      <c r="V522" s="16" t="s">
        <v>273</v>
      </c>
      <c r="AD522" s="17">
        <f t="shared" ca="1" si="8"/>
        <v>42</v>
      </c>
      <c r="AH522" s="17" t="s">
        <v>668</v>
      </c>
    </row>
    <row r="523" spans="1:37" x14ac:dyDescent="0.3">
      <c r="A523" s="16" t="s">
        <v>55</v>
      </c>
      <c r="B523" s="21" t="s">
        <v>1429</v>
      </c>
      <c r="C523" s="16" t="s">
        <v>272</v>
      </c>
      <c r="D523" s="19">
        <v>45911</v>
      </c>
      <c r="E523" s="19">
        <v>45940</v>
      </c>
      <c r="F523" s="20">
        <v>114175.9976</v>
      </c>
      <c r="G523" s="16">
        <v>350</v>
      </c>
      <c r="I523" s="16" t="s">
        <v>102</v>
      </c>
      <c r="J523" s="21" t="s">
        <v>1430</v>
      </c>
      <c r="K523" s="21">
        <v>350</v>
      </c>
      <c r="L523" s="19">
        <v>45934</v>
      </c>
      <c r="M523" s="19">
        <v>45919</v>
      </c>
      <c r="N523" s="19">
        <v>45919</v>
      </c>
      <c r="O523" s="16" t="s">
        <v>1431</v>
      </c>
      <c r="P523" s="115">
        <v>114176</v>
      </c>
      <c r="Q523" s="20" t="s">
        <v>265</v>
      </c>
      <c r="R523" s="21">
        <v>100070560</v>
      </c>
      <c r="S523" s="16" t="s">
        <v>39</v>
      </c>
      <c r="T523" s="16">
        <v>4</v>
      </c>
      <c r="U523" s="16">
        <v>13.7</v>
      </c>
      <c r="V523" s="16" t="s">
        <v>101</v>
      </c>
      <c r="W523" s="24" t="s">
        <v>86</v>
      </c>
      <c r="AA523" s="16" t="str">
        <f>_xlfn.XLOOKUP(R523,'[1]RENEE Appoinment'!$B:$B,'[1]RENEE Appoinment'!$D:$D)</f>
        <v>IN TRANSIT DELAY</v>
      </c>
      <c r="AD523" s="17">
        <f t="shared" ca="1" si="8"/>
        <v>42</v>
      </c>
      <c r="AH523" s="17" t="s">
        <v>668</v>
      </c>
    </row>
    <row r="524" spans="1:37" x14ac:dyDescent="0.3">
      <c r="A524" s="16" t="s">
        <v>55</v>
      </c>
      <c r="B524" s="21" t="s">
        <v>1432</v>
      </c>
      <c r="C524" s="16" t="s">
        <v>262</v>
      </c>
      <c r="D524" s="19">
        <v>45911</v>
      </c>
      <c r="E524" s="19">
        <v>45931</v>
      </c>
      <c r="F524" s="76">
        <v>473795.7</v>
      </c>
      <c r="G524" s="16">
        <v>1686</v>
      </c>
      <c r="I524" s="16" t="s">
        <v>102</v>
      </c>
      <c r="J524" s="21" t="s">
        <v>1433</v>
      </c>
      <c r="K524" s="21">
        <v>1686</v>
      </c>
      <c r="L524" s="19">
        <v>45928</v>
      </c>
      <c r="M524" s="19">
        <v>45925</v>
      </c>
      <c r="N524" s="19">
        <v>45915</v>
      </c>
      <c r="O524" s="16" t="s">
        <v>1434</v>
      </c>
      <c r="P524" s="76">
        <v>473795.7</v>
      </c>
      <c r="Q524" s="20" t="s">
        <v>265</v>
      </c>
      <c r="R524" s="21">
        <v>100070395</v>
      </c>
      <c r="S524" s="16" t="s">
        <v>39</v>
      </c>
      <c r="T524" s="16">
        <v>17</v>
      </c>
      <c r="U524" s="16">
        <v>125.15</v>
      </c>
      <c r="V524" s="16" t="s">
        <v>101</v>
      </c>
      <c r="W524" s="16" t="s">
        <v>81</v>
      </c>
      <c r="X524" s="19">
        <v>45928</v>
      </c>
      <c r="AD524" s="17">
        <f t="shared" ca="1" si="8"/>
        <v>42</v>
      </c>
      <c r="AH524" s="17" t="s">
        <v>668</v>
      </c>
    </row>
    <row r="525" spans="1:37" x14ac:dyDescent="0.3">
      <c r="A525" s="16" t="s">
        <v>55</v>
      </c>
      <c r="B525" s="21" t="s">
        <v>1435</v>
      </c>
      <c r="C525" s="16" t="s">
        <v>258</v>
      </c>
      <c r="D525" s="19">
        <v>45911</v>
      </c>
      <c r="E525" s="19">
        <v>45931</v>
      </c>
      <c r="F525" s="20">
        <v>69178.538400000005</v>
      </c>
      <c r="G525" s="16">
        <v>226</v>
      </c>
      <c r="P525" s="72"/>
      <c r="V525" s="16" t="s">
        <v>1009</v>
      </c>
      <c r="AD525" s="17">
        <f t="shared" ca="1" si="8"/>
        <v>42</v>
      </c>
      <c r="AH525" s="17" t="s">
        <v>668</v>
      </c>
    </row>
    <row r="526" spans="1:37" x14ac:dyDescent="0.3">
      <c r="A526" s="16" t="s">
        <v>55</v>
      </c>
      <c r="B526" s="21" t="s">
        <v>1436</v>
      </c>
      <c r="C526" s="16" t="s">
        <v>262</v>
      </c>
      <c r="D526" s="19">
        <v>45911</v>
      </c>
      <c r="E526" s="19">
        <v>45946</v>
      </c>
      <c r="F526" s="20">
        <v>12674.958199999999</v>
      </c>
      <c r="G526" s="16">
        <v>35</v>
      </c>
      <c r="I526" s="16" t="s">
        <v>102</v>
      </c>
      <c r="J526" s="21" t="s">
        <v>1437</v>
      </c>
      <c r="L526" s="19">
        <v>45928</v>
      </c>
      <c r="P526" s="72"/>
      <c r="V526" s="16" t="s">
        <v>273</v>
      </c>
      <c r="AD526" s="17">
        <f t="shared" ca="1" si="8"/>
        <v>42</v>
      </c>
      <c r="AH526" s="17" t="s">
        <v>668</v>
      </c>
    </row>
    <row r="527" spans="1:37" x14ac:dyDescent="0.3">
      <c r="A527" s="16" t="s">
        <v>51</v>
      </c>
      <c r="B527" s="21">
        <v>4501700154</v>
      </c>
      <c r="C527" s="16" t="s">
        <v>552</v>
      </c>
      <c r="D527" s="19">
        <v>45911</v>
      </c>
      <c r="E527" s="19">
        <v>560036</v>
      </c>
      <c r="F527" s="20">
        <v>30747.599999999999</v>
      </c>
      <c r="G527" s="16">
        <v>96</v>
      </c>
      <c r="H527" s="16">
        <v>96</v>
      </c>
      <c r="I527" s="16" t="s">
        <v>102</v>
      </c>
      <c r="J527" s="21">
        <v>4501700154</v>
      </c>
      <c r="K527" s="21">
        <v>96</v>
      </c>
      <c r="L527" s="19">
        <v>45923</v>
      </c>
      <c r="M527" s="19">
        <v>45915</v>
      </c>
      <c r="N527" s="19">
        <v>45915</v>
      </c>
      <c r="O527" s="16" t="s">
        <v>1438</v>
      </c>
      <c r="P527" s="72">
        <v>30747.599999999999</v>
      </c>
      <c r="Q527" s="20" t="s">
        <v>37</v>
      </c>
      <c r="R527" s="21" t="s">
        <v>1439</v>
      </c>
      <c r="S527" s="16" t="s">
        <v>39</v>
      </c>
      <c r="T527" s="16">
        <v>2</v>
      </c>
      <c r="U527" s="16">
        <v>20.7</v>
      </c>
      <c r="V527" s="16" t="s">
        <v>101</v>
      </c>
      <c r="W527" s="24" t="s">
        <v>81</v>
      </c>
      <c r="X527" s="19">
        <v>45923</v>
      </c>
      <c r="AD527" s="17">
        <f t="shared" ca="1" si="8"/>
        <v>42</v>
      </c>
      <c r="AH527" s="17" t="s">
        <v>668</v>
      </c>
    </row>
    <row r="528" spans="1:37" x14ac:dyDescent="0.3">
      <c r="A528" s="16" t="s">
        <v>55</v>
      </c>
      <c r="B528" s="21" t="s">
        <v>1432</v>
      </c>
      <c r="C528" s="16" t="s">
        <v>262</v>
      </c>
      <c r="D528" s="19">
        <v>45911</v>
      </c>
      <c r="E528" s="19">
        <v>45931</v>
      </c>
      <c r="F528" s="20">
        <v>838307.21</v>
      </c>
      <c r="G528" s="16">
        <v>2588</v>
      </c>
      <c r="I528" s="16" t="s">
        <v>102</v>
      </c>
      <c r="J528" s="21" t="s">
        <v>1433</v>
      </c>
      <c r="K528" s="21">
        <v>450</v>
      </c>
      <c r="L528" s="19">
        <v>45928</v>
      </c>
      <c r="M528" s="19">
        <v>45925</v>
      </c>
      <c r="N528" s="19">
        <v>45923</v>
      </c>
      <c r="O528" s="16" t="s">
        <v>1440</v>
      </c>
      <c r="P528" s="76">
        <v>149947.70000000001</v>
      </c>
      <c r="Q528" s="20" t="s">
        <v>265</v>
      </c>
      <c r="R528" s="21">
        <v>100070395</v>
      </c>
      <c r="S528" s="16" t="s">
        <v>39</v>
      </c>
      <c r="T528" s="16">
        <v>17</v>
      </c>
      <c r="U528" s="16">
        <v>125.15</v>
      </c>
      <c r="V528" s="16" t="s">
        <v>101</v>
      </c>
      <c r="W528" s="16" t="s">
        <v>81</v>
      </c>
      <c r="X528" s="19">
        <v>45928</v>
      </c>
      <c r="AD528" s="17">
        <f t="shared" ca="1" si="8"/>
        <v>42</v>
      </c>
      <c r="AH528" s="17" t="s">
        <v>668</v>
      </c>
    </row>
    <row r="529" spans="1:34" x14ac:dyDescent="0.3">
      <c r="A529" s="16" t="s">
        <v>128</v>
      </c>
      <c r="B529" s="21" t="s">
        <v>1441</v>
      </c>
      <c r="C529" s="16" t="s">
        <v>1442</v>
      </c>
      <c r="D529" s="19">
        <v>45911</v>
      </c>
      <c r="E529" s="19">
        <v>45941</v>
      </c>
      <c r="F529" s="20">
        <v>373415</v>
      </c>
      <c r="G529" s="16">
        <v>1590</v>
      </c>
      <c r="K529" s="21">
        <v>1473</v>
      </c>
      <c r="M529" s="19">
        <v>45924</v>
      </c>
      <c r="N529" s="19">
        <v>45924</v>
      </c>
      <c r="O529" s="16" t="s">
        <v>1443</v>
      </c>
      <c r="P529" s="72">
        <v>373699.05</v>
      </c>
      <c r="Q529" s="20" t="s">
        <v>37</v>
      </c>
      <c r="R529" s="21" t="s">
        <v>1444</v>
      </c>
      <c r="S529" s="16" t="s">
        <v>39</v>
      </c>
      <c r="T529" s="16">
        <v>15</v>
      </c>
      <c r="U529" s="16">
        <v>97.9</v>
      </c>
      <c r="V529" s="16" t="s">
        <v>101</v>
      </c>
      <c r="W529" s="16" t="s">
        <v>81</v>
      </c>
      <c r="X529" s="19">
        <v>45933</v>
      </c>
      <c r="AD529" s="17">
        <f t="shared" ca="1" si="8"/>
        <v>42</v>
      </c>
      <c r="AH529" s="17" t="s">
        <v>668</v>
      </c>
    </row>
    <row r="530" spans="1:34" x14ac:dyDescent="0.3">
      <c r="A530" s="16" t="s">
        <v>56</v>
      </c>
      <c r="B530" s="21" t="s">
        <v>1445</v>
      </c>
      <c r="C530" s="16" t="s">
        <v>731</v>
      </c>
      <c r="D530" s="19">
        <v>45911.013113425928</v>
      </c>
      <c r="E530" s="19">
        <v>45942</v>
      </c>
      <c r="F530" s="20">
        <v>65232</v>
      </c>
      <c r="G530" s="16">
        <v>156</v>
      </c>
      <c r="H530" s="16">
        <v>156</v>
      </c>
      <c r="I530" s="16" t="s">
        <v>102</v>
      </c>
      <c r="K530" s="21">
        <v>156</v>
      </c>
      <c r="L530" s="19">
        <v>45929</v>
      </c>
      <c r="M530" s="19">
        <v>45915</v>
      </c>
      <c r="N530" s="19">
        <v>45913</v>
      </c>
      <c r="O530" s="40" t="s">
        <v>1446</v>
      </c>
      <c r="P530" s="72">
        <v>65232.03</v>
      </c>
      <c r="Q530" s="20" t="s">
        <v>265</v>
      </c>
      <c r="R530" s="21">
        <v>100069856</v>
      </c>
      <c r="S530" s="16" t="s">
        <v>39</v>
      </c>
      <c r="T530" s="16">
        <v>4</v>
      </c>
      <c r="U530" s="16">
        <v>14.6</v>
      </c>
      <c r="V530" s="16" t="s">
        <v>101</v>
      </c>
      <c r="W530" s="24" t="s">
        <v>81</v>
      </c>
      <c r="X530" s="19">
        <v>45929</v>
      </c>
      <c r="AD530" s="17">
        <f t="shared" ca="1" si="8"/>
        <v>42</v>
      </c>
      <c r="AH530" s="17" t="s">
        <v>668</v>
      </c>
    </row>
    <row r="531" spans="1:34" x14ac:dyDescent="0.3">
      <c r="A531" s="16" t="s">
        <v>56</v>
      </c>
      <c r="B531" s="21" t="s">
        <v>1447</v>
      </c>
      <c r="C531" s="16" t="s">
        <v>728</v>
      </c>
      <c r="D531" s="19">
        <v>45911.014201388891</v>
      </c>
      <c r="E531" s="19">
        <v>45942</v>
      </c>
      <c r="F531" s="20">
        <v>40291.199999999997</v>
      </c>
      <c r="G531" s="16">
        <v>84</v>
      </c>
      <c r="H531" s="16">
        <v>84</v>
      </c>
      <c r="I531" s="16" t="s">
        <v>102</v>
      </c>
      <c r="K531" s="21">
        <v>72</v>
      </c>
      <c r="L531" s="19">
        <v>45929</v>
      </c>
      <c r="M531" s="19">
        <v>45915</v>
      </c>
      <c r="N531" s="19">
        <v>45913</v>
      </c>
      <c r="O531" s="16" t="s">
        <v>1448</v>
      </c>
      <c r="P531" s="72">
        <v>33091.199999999997</v>
      </c>
      <c r="Q531" s="20" t="s">
        <v>265</v>
      </c>
      <c r="R531" s="21">
        <v>100069854</v>
      </c>
      <c r="S531" s="16" t="s">
        <v>39</v>
      </c>
      <c r="T531" s="16">
        <v>2</v>
      </c>
      <c r="U531" s="16">
        <v>9.5</v>
      </c>
      <c r="V531" s="16" t="s">
        <v>101</v>
      </c>
      <c r="W531" s="24" t="s">
        <v>81</v>
      </c>
      <c r="X531" s="19">
        <v>45929</v>
      </c>
      <c r="AD531" s="17">
        <f t="shared" ca="1" si="8"/>
        <v>42</v>
      </c>
      <c r="AH531" s="17" t="s">
        <v>668</v>
      </c>
    </row>
    <row r="532" spans="1:34" x14ac:dyDescent="0.3">
      <c r="A532" s="16" t="s">
        <v>56</v>
      </c>
      <c r="B532" s="21" t="s">
        <v>1449</v>
      </c>
      <c r="C532" s="16" t="s">
        <v>720</v>
      </c>
      <c r="D532" s="19">
        <v>45911.014340277783</v>
      </c>
      <c r="E532" s="19">
        <v>45937</v>
      </c>
      <c r="F532" s="20">
        <v>47709.84</v>
      </c>
      <c r="G532" s="16">
        <v>198</v>
      </c>
      <c r="H532" s="16">
        <v>198</v>
      </c>
      <c r="I532" s="16" t="s">
        <v>102</v>
      </c>
      <c r="K532" s="21">
        <v>198</v>
      </c>
      <c r="L532" s="19">
        <v>45929</v>
      </c>
      <c r="M532" s="19">
        <v>45915</v>
      </c>
      <c r="N532" s="19">
        <v>45913</v>
      </c>
      <c r="O532" s="16" t="s">
        <v>1450</v>
      </c>
      <c r="P532" s="72">
        <v>48460.81</v>
      </c>
      <c r="Q532" s="20" t="s">
        <v>265</v>
      </c>
      <c r="R532" s="21">
        <v>100069846</v>
      </c>
      <c r="S532" s="16" t="s">
        <v>39</v>
      </c>
      <c r="T532" s="16">
        <v>2</v>
      </c>
      <c r="U532" s="16">
        <v>7.4</v>
      </c>
      <c r="V532" s="16" t="s">
        <v>101</v>
      </c>
      <c r="W532" s="24" t="s">
        <v>81</v>
      </c>
      <c r="X532" s="19">
        <v>45929</v>
      </c>
      <c r="AD532" s="17">
        <f t="shared" ca="1" si="8"/>
        <v>42</v>
      </c>
      <c r="AH532" s="17" t="s">
        <v>668</v>
      </c>
    </row>
    <row r="533" spans="1:34" x14ac:dyDescent="0.3">
      <c r="A533" s="16" t="s">
        <v>56</v>
      </c>
      <c r="B533" s="21" t="s">
        <v>1451</v>
      </c>
      <c r="C533" s="16" t="s">
        <v>1452</v>
      </c>
      <c r="D533" s="19">
        <v>45911.015011574083</v>
      </c>
      <c r="E533" s="19">
        <v>45938</v>
      </c>
      <c r="F533" s="20">
        <v>449654.4</v>
      </c>
      <c r="G533" s="16">
        <v>1128</v>
      </c>
      <c r="H533" s="16">
        <v>1128</v>
      </c>
      <c r="I533" s="16" t="s">
        <v>102</v>
      </c>
      <c r="K533" s="21">
        <v>858</v>
      </c>
      <c r="L533" s="19">
        <v>45948</v>
      </c>
      <c r="M533" s="19">
        <v>45915</v>
      </c>
      <c r="N533" s="19">
        <v>45913</v>
      </c>
      <c r="O533" s="40" t="s">
        <v>1453</v>
      </c>
      <c r="P533" s="72">
        <v>345427.24</v>
      </c>
      <c r="Q533" s="20" t="s">
        <v>265</v>
      </c>
      <c r="R533" s="21">
        <v>100070033</v>
      </c>
      <c r="S533" s="16" t="s">
        <v>39</v>
      </c>
      <c r="T533" s="16">
        <v>11</v>
      </c>
      <c r="U533" s="16">
        <v>55.2</v>
      </c>
      <c r="V533" s="16" t="s">
        <v>101</v>
      </c>
      <c r="W533" s="16" t="s">
        <v>86</v>
      </c>
      <c r="AD533" s="17">
        <f t="shared" ca="1" si="8"/>
        <v>42</v>
      </c>
      <c r="AH533" s="17" t="s">
        <v>668</v>
      </c>
    </row>
    <row r="534" spans="1:34" x14ac:dyDescent="0.3">
      <c r="A534" s="16" t="s">
        <v>56</v>
      </c>
      <c r="B534" s="21" t="s">
        <v>1454</v>
      </c>
      <c r="C534" s="16" t="s">
        <v>717</v>
      </c>
      <c r="D534" s="19">
        <v>45911.017858796287</v>
      </c>
      <c r="E534" s="19">
        <v>45942</v>
      </c>
      <c r="F534" s="20">
        <v>42820.800000000003</v>
      </c>
      <c r="G534" s="16">
        <v>138</v>
      </c>
      <c r="H534" s="16">
        <v>138</v>
      </c>
      <c r="I534" s="16" t="s">
        <v>102</v>
      </c>
      <c r="K534" s="21">
        <v>108</v>
      </c>
      <c r="L534" s="19">
        <v>45936</v>
      </c>
      <c r="M534" s="19">
        <v>45915</v>
      </c>
      <c r="N534" s="19">
        <v>45913</v>
      </c>
      <c r="O534" s="16" t="s">
        <v>1455</v>
      </c>
      <c r="P534" s="72">
        <v>39820.800000000003</v>
      </c>
      <c r="Q534" s="20" t="s">
        <v>265</v>
      </c>
      <c r="R534" s="21">
        <v>100070007</v>
      </c>
      <c r="S534" s="16" t="s">
        <v>39</v>
      </c>
      <c r="T534" s="16">
        <v>2</v>
      </c>
      <c r="U534" s="16">
        <v>11.4</v>
      </c>
      <c r="V534" s="16" t="s">
        <v>101</v>
      </c>
      <c r="W534" s="16" t="s">
        <v>81</v>
      </c>
      <c r="X534" s="19">
        <v>45936</v>
      </c>
      <c r="AD534" s="17">
        <f t="shared" ca="1" si="8"/>
        <v>42</v>
      </c>
      <c r="AH534" s="17" t="s">
        <v>668</v>
      </c>
    </row>
    <row r="535" spans="1:34" x14ac:dyDescent="0.3">
      <c r="A535" s="16" t="s">
        <v>142</v>
      </c>
      <c r="B535" s="21">
        <v>1735210005045</v>
      </c>
      <c r="C535" s="16" t="s">
        <v>1408</v>
      </c>
      <c r="D535" s="19">
        <v>45912</v>
      </c>
      <c r="E535" s="19">
        <v>45922</v>
      </c>
      <c r="F535" s="20">
        <v>13410</v>
      </c>
      <c r="G535" s="16">
        <v>90</v>
      </c>
      <c r="I535" s="16" t="s">
        <v>102</v>
      </c>
      <c r="K535" s="21">
        <v>90</v>
      </c>
      <c r="L535" s="19">
        <v>45919</v>
      </c>
      <c r="M535" s="19">
        <v>45912</v>
      </c>
      <c r="N535" s="19">
        <v>45912</v>
      </c>
      <c r="O535" s="16" t="s">
        <v>1456</v>
      </c>
      <c r="P535" s="72">
        <v>13409.87</v>
      </c>
      <c r="Q535" s="20" t="s">
        <v>167</v>
      </c>
      <c r="R535" s="21">
        <v>39937610156461</v>
      </c>
      <c r="S535" s="16" t="s">
        <v>39</v>
      </c>
      <c r="T535" s="16">
        <v>1</v>
      </c>
      <c r="U535" s="16">
        <v>3.35</v>
      </c>
      <c r="V535" s="16" t="s">
        <v>101</v>
      </c>
      <c r="W535" s="24" t="s">
        <v>81</v>
      </c>
      <c r="X535" s="19">
        <v>45919</v>
      </c>
      <c r="AD535" s="17">
        <f t="shared" ca="1" si="8"/>
        <v>41</v>
      </c>
      <c r="AH535" s="17" t="s">
        <v>668</v>
      </c>
    </row>
    <row r="536" spans="1:34" x14ac:dyDescent="0.3">
      <c r="A536" s="16" t="s">
        <v>51</v>
      </c>
      <c r="B536" s="21">
        <v>4501700901</v>
      </c>
      <c r="C536" s="16" t="s">
        <v>843</v>
      </c>
      <c r="D536" s="19">
        <v>45912</v>
      </c>
      <c r="E536" s="19">
        <v>45925</v>
      </c>
      <c r="F536" s="20">
        <v>29791.78</v>
      </c>
      <c r="G536" s="16">
        <v>168</v>
      </c>
      <c r="H536" s="16">
        <v>168</v>
      </c>
      <c r="I536" s="16" t="s">
        <v>102</v>
      </c>
      <c r="J536" s="21">
        <v>4501700901</v>
      </c>
      <c r="K536" s="21">
        <v>121</v>
      </c>
      <c r="L536" s="19">
        <v>45913</v>
      </c>
      <c r="M536" s="19">
        <v>45913</v>
      </c>
      <c r="N536" s="19">
        <v>45913</v>
      </c>
      <c r="O536" s="16" t="s">
        <v>1457</v>
      </c>
      <c r="P536" s="72">
        <v>24925.06</v>
      </c>
      <c r="Q536" s="20" t="s">
        <v>107</v>
      </c>
      <c r="R536" s="21" t="s">
        <v>107</v>
      </c>
      <c r="S536" s="16" t="s">
        <v>39</v>
      </c>
      <c r="T536" s="16">
        <v>2</v>
      </c>
      <c r="U536" s="16">
        <v>10.45</v>
      </c>
      <c r="V536" s="16" t="s">
        <v>101</v>
      </c>
      <c r="W536" s="24" t="s">
        <v>81</v>
      </c>
      <c r="X536" s="19">
        <v>45913</v>
      </c>
      <c r="AD536" s="17">
        <f t="shared" ca="1" si="8"/>
        <v>41</v>
      </c>
      <c r="AH536" s="17" t="s">
        <v>668</v>
      </c>
    </row>
    <row r="537" spans="1:34" x14ac:dyDescent="0.3">
      <c r="A537" s="16" t="s">
        <v>51</v>
      </c>
      <c r="B537" s="21">
        <v>4501700902</v>
      </c>
      <c r="C537" s="16" t="s">
        <v>1458</v>
      </c>
      <c r="D537" s="19">
        <v>45912</v>
      </c>
      <c r="E537" s="19">
        <v>45925</v>
      </c>
      <c r="F537" s="20">
        <v>28063.81</v>
      </c>
      <c r="G537" s="16">
        <v>120</v>
      </c>
      <c r="H537" s="16">
        <v>120</v>
      </c>
      <c r="I537" s="16" t="s">
        <v>102</v>
      </c>
      <c r="J537" s="21">
        <v>4501700902</v>
      </c>
      <c r="K537" s="21">
        <v>108</v>
      </c>
      <c r="L537" s="19">
        <v>45913</v>
      </c>
      <c r="M537" s="19">
        <v>45913</v>
      </c>
      <c r="N537" s="19">
        <v>45913</v>
      </c>
      <c r="O537" s="16" t="s">
        <v>1459</v>
      </c>
      <c r="P537" s="72">
        <v>26449.200000000001</v>
      </c>
      <c r="Q537" s="20" t="s">
        <v>107</v>
      </c>
      <c r="R537" s="21" t="s">
        <v>107</v>
      </c>
      <c r="S537" s="16" t="s">
        <v>39</v>
      </c>
      <c r="T537" s="16">
        <v>2</v>
      </c>
      <c r="U537" s="16">
        <v>4.45</v>
      </c>
      <c r="V537" s="16" t="s">
        <v>101</v>
      </c>
      <c r="W537" s="24" t="s">
        <v>81</v>
      </c>
      <c r="X537" s="19">
        <v>45913</v>
      </c>
      <c r="AD537" s="17">
        <f t="shared" ca="1" si="8"/>
        <v>41</v>
      </c>
      <c r="AH537" s="17" t="s">
        <v>668</v>
      </c>
    </row>
    <row r="538" spans="1:34" x14ac:dyDescent="0.3">
      <c r="A538" s="16" t="s">
        <v>55</v>
      </c>
      <c r="B538" s="21" t="s">
        <v>1460</v>
      </c>
      <c r="C538" s="16" t="s">
        <v>258</v>
      </c>
      <c r="D538" s="19">
        <v>45912</v>
      </c>
      <c r="E538" s="19">
        <v>45928</v>
      </c>
      <c r="F538" s="20">
        <v>5014.7640000000001</v>
      </c>
      <c r="G538" s="16">
        <v>36</v>
      </c>
      <c r="I538" s="16" t="s">
        <v>102</v>
      </c>
      <c r="J538" s="21" t="s">
        <v>1461</v>
      </c>
      <c r="L538" s="19">
        <v>45926</v>
      </c>
      <c r="P538" s="72"/>
      <c r="V538" s="16" t="s">
        <v>273</v>
      </c>
      <c r="AD538" s="17">
        <f t="shared" ca="1" si="8"/>
        <v>41</v>
      </c>
      <c r="AH538" s="17" t="s">
        <v>668</v>
      </c>
    </row>
    <row r="539" spans="1:34" x14ac:dyDescent="0.3">
      <c r="A539" s="16" t="s">
        <v>55</v>
      </c>
      <c r="B539" s="21" t="s">
        <v>1462</v>
      </c>
      <c r="C539" s="16" t="s">
        <v>262</v>
      </c>
      <c r="D539" s="19">
        <v>45912</v>
      </c>
      <c r="E539" s="19">
        <v>45928</v>
      </c>
      <c r="F539" s="69">
        <v>3971847.59</v>
      </c>
      <c r="G539" s="16">
        <v>10596</v>
      </c>
      <c r="I539" s="16" t="s">
        <v>102</v>
      </c>
      <c r="J539" s="21" t="s">
        <v>1463</v>
      </c>
      <c r="K539" s="21">
        <v>10596</v>
      </c>
      <c r="L539" s="19">
        <v>45928</v>
      </c>
      <c r="M539" s="19">
        <v>45925</v>
      </c>
      <c r="N539" s="19">
        <v>45915</v>
      </c>
      <c r="O539" s="16" t="s">
        <v>1464</v>
      </c>
      <c r="P539" s="72">
        <v>3971847.59</v>
      </c>
      <c r="Q539" s="20" t="s">
        <v>104</v>
      </c>
      <c r="R539" s="20" t="s">
        <v>1465</v>
      </c>
      <c r="S539" s="16" t="s">
        <v>39</v>
      </c>
      <c r="T539" s="16">
        <v>110</v>
      </c>
      <c r="U539" s="16">
        <v>780</v>
      </c>
      <c r="V539" s="16" t="s">
        <v>101</v>
      </c>
      <c r="W539" s="16" t="s">
        <v>81</v>
      </c>
      <c r="X539" s="19">
        <v>45928</v>
      </c>
      <c r="AD539" s="17">
        <f t="shared" ca="1" si="8"/>
        <v>41</v>
      </c>
      <c r="AH539" s="17" t="s">
        <v>668</v>
      </c>
    </row>
    <row r="540" spans="1:34" x14ac:dyDescent="0.3">
      <c r="A540" s="16" t="s">
        <v>55</v>
      </c>
      <c r="B540" s="21" t="s">
        <v>1466</v>
      </c>
      <c r="C540" s="16" t="s">
        <v>258</v>
      </c>
      <c r="D540" s="19">
        <v>45912</v>
      </c>
      <c r="E540" s="19">
        <v>45928</v>
      </c>
      <c r="F540" s="20">
        <v>538371.92020000005</v>
      </c>
      <c r="G540" s="16">
        <v>1953</v>
      </c>
      <c r="I540" s="16" t="s">
        <v>102</v>
      </c>
      <c r="J540" s="21" t="s">
        <v>1467</v>
      </c>
      <c r="K540" s="21">
        <v>1553</v>
      </c>
      <c r="L540" s="19">
        <v>45929</v>
      </c>
      <c r="M540" s="19">
        <v>45929</v>
      </c>
      <c r="N540" s="19">
        <v>45923</v>
      </c>
      <c r="O540" s="16" t="s">
        <v>1468</v>
      </c>
      <c r="P540" s="72">
        <v>383488</v>
      </c>
      <c r="Q540" s="20" t="s">
        <v>1469</v>
      </c>
      <c r="R540" s="20" t="s">
        <v>1469</v>
      </c>
      <c r="T540" s="16">
        <v>15</v>
      </c>
      <c r="U540" s="16">
        <v>80</v>
      </c>
      <c r="V540" s="16" t="s">
        <v>101</v>
      </c>
      <c r="W540" s="16" t="s">
        <v>81</v>
      </c>
      <c r="X540" s="19">
        <v>45929</v>
      </c>
      <c r="AD540" s="17">
        <f t="shared" ca="1" si="8"/>
        <v>41</v>
      </c>
      <c r="AH540" s="17" t="s">
        <v>668</v>
      </c>
    </row>
    <row r="541" spans="1:34" x14ac:dyDescent="0.3">
      <c r="A541" s="16" t="s">
        <v>54</v>
      </c>
      <c r="B541" s="21" t="s">
        <v>1470</v>
      </c>
      <c r="C541" s="16" t="s">
        <v>369</v>
      </c>
      <c r="D541" s="19">
        <v>45912</v>
      </c>
      <c r="E541" s="19">
        <v>45973</v>
      </c>
      <c r="F541" s="20">
        <v>56531.44</v>
      </c>
      <c r="G541" s="16">
        <v>143</v>
      </c>
      <c r="H541" s="16">
        <v>143</v>
      </c>
      <c r="I541" s="16" t="s">
        <v>102</v>
      </c>
      <c r="J541" s="21" t="s">
        <v>1471</v>
      </c>
      <c r="K541" s="21">
        <v>143</v>
      </c>
      <c r="L541" s="19">
        <v>45925</v>
      </c>
      <c r="M541" s="19">
        <v>45913</v>
      </c>
      <c r="N541" s="19">
        <v>45913</v>
      </c>
      <c r="O541" s="16" t="s">
        <v>1472</v>
      </c>
      <c r="P541" s="72">
        <v>56533.62</v>
      </c>
      <c r="Q541" s="20" t="s">
        <v>37</v>
      </c>
      <c r="R541" s="21" t="s">
        <v>1473</v>
      </c>
      <c r="S541" s="16" t="s">
        <v>39</v>
      </c>
      <c r="T541" s="16">
        <v>4</v>
      </c>
      <c r="U541" s="16">
        <v>15.2</v>
      </c>
      <c r="V541" s="16" t="s">
        <v>101</v>
      </c>
      <c r="W541" s="24" t="s">
        <v>81</v>
      </c>
      <c r="X541" s="19">
        <v>45925</v>
      </c>
      <c r="AD541" s="17">
        <f t="shared" ca="1" si="8"/>
        <v>41</v>
      </c>
      <c r="AH541" s="17" t="s">
        <v>668</v>
      </c>
    </row>
    <row r="542" spans="1:34" x14ac:dyDescent="0.3">
      <c r="A542" s="16" t="s">
        <v>54</v>
      </c>
      <c r="B542" s="21" t="s">
        <v>1474</v>
      </c>
      <c r="C542" s="16" t="s">
        <v>428</v>
      </c>
      <c r="D542" s="19">
        <v>45912</v>
      </c>
      <c r="E542" s="19">
        <v>45973</v>
      </c>
      <c r="F542" s="20">
        <v>518674.63</v>
      </c>
      <c r="G542" s="16">
        <v>1532</v>
      </c>
      <c r="H542" s="16">
        <v>1532</v>
      </c>
      <c r="I542" s="16" t="s">
        <v>102</v>
      </c>
      <c r="J542" s="21" t="s">
        <v>1475</v>
      </c>
      <c r="K542" s="21">
        <v>866</v>
      </c>
      <c r="L542" s="19">
        <v>45923</v>
      </c>
      <c r="M542" s="19">
        <v>45919</v>
      </c>
      <c r="N542" s="19">
        <v>45919</v>
      </c>
      <c r="O542" s="16" t="s">
        <v>1476</v>
      </c>
      <c r="P542" s="72">
        <v>265343.76</v>
      </c>
      <c r="Q542" s="20" t="s">
        <v>37</v>
      </c>
      <c r="R542" s="21" t="s">
        <v>1477</v>
      </c>
      <c r="S542" s="16" t="s">
        <v>39</v>
      </c>
      <c r="T542" s="16">
        <v>13</v>
      </c>
      <c r="U542" s="16">
        <v>77.900000000000006</v>
      </c>
      <c r="V542" s="16" t="s">
        <v>101</v>
      </c>
      <c r="W542" s="16" t="s">
        <v>81</v>
      </c>
      <c r="X542" s="19">
        <v>45923</v>
      </c>
      <c r="AD542" s="17">
        <f t="shared" ca="1" si="8"/>
        <v>41</v>
      </c>
      <c r="AH542" s="17" t="s">
        <v>668</v>
      </c>
    </row>
    <row r="543" spans="1:34" x14ac:dyDescent="0.3">
      <c r="A543" s="16" t="s">
        <v>54</v>
      </c>
      <c r="B543" s="21" t="s">
        <v>1478</v>
      </c>
      <c r="C543" s="16" t="s">
        <v>348</v>
      </c>
      <c r="D543" s="19">
        <v>45912</v>
      </c>
      <c r="E543" s="19">
        <v>45973</v>
      </c>
      <c r="F543" s="20">
        <v>50996.9</v>
      </c>
      <c r="G543" s="16">
        <v>129</v>
      </c>
      <c r="H543" s="16">
        <v>129</v>
      </c>
      <c r="I543" s="16" t="s">
        <v>102</v>
      </c>
      <c r="J543" s="21" t="s">
        <v>1479</v>
      </c>
      <c r="K543" s="21">
        <v>129</v>
      </c>
      <c r="L543" s="19">
        <v>45925</v>
      </c>
      <c r="M543" s="19">
        <v>45913</v>
      </c>
      <c r="N543" s="19">
        <v>45913</v>
      </c>
      <c r="O543" s="16" t="s">
        <v>1480</v>
      </c>
      <c r="P543" s="72">
        <v>50998.86</v>
      </c>
      <c r="Q543" s="20" t="s">
        <v>37</v>
      </c>
      <c r="R543" s="21" t="s">
        <v>1481</v>
      </c>
      <c r="S543" s="16" t="s">
        <v>39</v>
      </c>
      <c r="T543" s="16">
        <v>4</v>
      </c>
      <c r="U543" s="16">
        <v>14</v>
      </c>
      <c r="V543" s="16" t="s">
        <v>101</v>
      </c>
      <c r="W543" s="24" t="s">
        <v>81</v>
      </c>
      <c r="X543" s="19">
        <v>45925</v>
      </c>
      <c r="AD543" s="17">
        <f t="shared" ca="1" si="8"/>
        <v>41</v>
      </c>
      <c r="AH543" s="17" t="s">
        <v>668</v>
      </c>
    </row>
    <row r="544" spans="1:34" x14ac:dyDescent="0.3">
      <c r="A544" s="16" t="s">
        <v>54</v>
      </c>
      <c r="B544" s="21" t="s">
        <v>1482</v>
      </c>
      <c r="C544" s="16" t="s">
        <v>423</v>
      </c>
      <c r="D544" s="19">
        <v>45912</v>
      </c>
      <c r="E544" s="19">
        <v>45973</v>
      </c>
      <c r="F544" s="20">
        <v>372287.91</v>
      </c>
      <c r="G544" s="16">
        <v>1063</v>
      </c>
      <c r="H544" s="16">
        <v>1063</v>
      </c>
      <c r="I544" s="16" t="s">
        <v>102</v>
      </c>
      <c r="J544" s="21" t="s">
        <v>1483</v>
      </c>
      <c r="K544" s="21">
        <v>587</v>
      </c>
      <c r="L544" s="19">
        <v>45931</v>
      </c>
      <c r="M544" s="19">
        <v>45919</v>
      </c>
      <c r="N544" s="19">
        <v>45919</v>
      </c>
      <c r="O544" s="16" t="s">
        <v>1484</v>
      </c>
      <c r="P544" s="72">
        <v>191339.29</v>
      </c>
      <c r="Q544" s="20" t="s">
        <v>37</v>
      </c>
      <c r="R544" s="21" t="s">
        <v>1485</v>
      </c>
      <c r="S544" s="16" t="s">
        <v>39</v>
      </c>
      <c r="T544" s="16">
        <v>9</v>
      </c>
      <c r="U544" s="16">
        <v>51.05</v>
      </c>
      <c r="V544" s="16" t="s">
        <v>101</v>
      </c>
      <c r="W544" s="16" t="s">
        <v>81</v>
      </c>
      <c r="X544" s="19">
        <v>45931</v>
      </c>
      <c r="AD544" s="17">
        <f t="shared" ca="1" si="8"/>
        <v>41</v>
      </c>
      <c r="AH544" s="17" t="s">
        <v>668</v>
      </c>
    </row>
    <row r="545" spans="1:34" x14ac:dyDescent="0.3">
      <c r="A545" s="16" t="s">
        <v>54</v>
      </c>
      <c r="B545" s="21" t="s">
        <v>1486</v>
      </c>
      <c r="C545" s="16" t="s">
        <v>413</v>
      </c>
      <c r="D545" s="19">
        <v>45912</v>
      </c>
      <c r="E545" s="19">
        <v>45973</v>
      </c>
      <c r="F545" s="20">
        <v>350588.99</v>
      </c>
      <c r="G545" s="16">
        <v>1023</v>
      </c>
      <c r="H545" s="16">
        <v>1023</v>
      </c>
      <c r="I545" s="16" t="s">
        <v>102</v>
      </c>
      <c r="J545" s="21" t="s">
        <v>1487</v>
      </c>
      <c r="K545" s="21">
        <v>550</v>
      </c>
      <c r="L545" s="19">
        <v>45924</v>
      </c>
      <c r="M545" s="19">
        <v>45919</v>
      </c>
      <c r="N545" s="19">
        <v>45919</v>
      </c>
      <c r="O545" s="16" t="s">
        <v>1488</v>
      </c>
      <c r="P545" s="72">
        <v>173807.7</v>
      </c>
      <c r="Q545" s="20" t="s">
        <v>37</v>
      </c>
      <c r="R545" s="21" t="s">
        <v>1489</v>
      </c>
      <c r="S545" s="16" t="s">
        <v>39</v>
      </c>
      <c r="T545" s="16">
        <v>8</v>
      </c>
      <c r="U545" s="16">
        <v>53.9</v>
      </c>
      <c r="V545" s="16" t="s">
        <v>101</v>
      </c>
      <c r="W545" s="16" t="s">
        <v>81</v>
      </c>
      <c r="X545" s="19">
        <v>45924</v>
      </c>
      <c r="AD545" s="17">
        <f t="shared" ca="1" si="8"/>
        <v>41</v>
      </c>
      <c r="AH545" s="17" t="s">
        <v>668</v>
      </c>
    </row>
    <row r="546" spans="1:34" x14ac:dyDescent="0.3">
      <c r="A546" s="16" t="s">
        <v>54</v>
      </c>
      <c r="B546" s="21" t="s">
        <v>1490</v>
      </c>
      <c r="C546" s="16" t="s">
        <v>379</v>
      </c>
      <c r="D546" s="19">
        <v>45912</v>
      </c>
      <c r="E546" s="19">
        <v>45973</v>
      </c>
      <c r="F546" s="20">
        <v>448239.15</v>
      </c>
      <c r="G546" s="16">
        <v>1331</v>
      </c>
      <c r="H546" s="16">
        <v>1331</v>
      </c>
      <c r="I546" s="16" t="s">
        <v>102</v>
      </c>
      <c r="J546" s="21" t="s">
        <v>1491</v>
      </c>
      <c r="K546" s="21">
        <v>792</v>
      </c>
      <c r="L546" s="19">
        <v>45946</v>
      </c>
      <c r="M546" s="19">
        <v>45919</v>
      </c>
      <c r="N546" s="19">
        <v>45919</v>
      </c>
      <c r="O546" s="16" t="s">
        <v>1492</v>
      </c>
      <c r="P546" s="72">
        <v>242182.37</v>
      </c>
      <c r="Q546" s="20" t="s">
        <v>37</v>
      </c>
      <c r="R546" s="21" t="s">
        <v>1493</v>
      </c>
      <c r="S546" s="16" t="s">
        <v>39</v>
      </c>
      <c r="T546" s="16">
        <v>12</v>
      </c>
      <c r="U546" s="16">
        <v>69.8</v>
      </c>
      <c r="V546" s="16" t="s">
        <v>101</v>
      </c>
      <c r="W546" s="16" t="s">
        <v>81</v>
      </c>
      <c r="X546" s="19">
        <v>45946</v>
      </c>
      <c r="AD546" s="17">
        <f t="shared" ca="1" si="8"/>
        <v>41</v>
      </c>
      <c r="AH546" s="17" t="s">
        <v>668</v>
      </c>
    </row>
    <row r="547" spans="1:34" x14ac:dyDescent="0.3">
      <c r="A547" s="16" t="s">
        <v>54</v>
      </c>
      <c r="B547" s="21" t="s">
        <v>1494</v>
      </c>
      <c r="C547" s="16" t="s">
        <v>408</v>
      </c>
      <c r="D547" s="19">
        <v>45912</v>
      </c>
      <c r="E547" s="19">
        <v>45973</v>
      </c>
      <c r="F547" s="20">
        <v>33997.93</v>
      </c>
      <c r="G547" s="16">
        <v>86</v>
      </c>
      <c r="H547" s="16">
        <v>86</v>
      </c>
      <c r="I547" s="16" t="s">
        <v>102</v>
      </c>
      <c r="J547" s="21" t="s">
        <v>1495</v>
      </c>
      <c r="K547" s="21">
        <v>86</v>
      </c>
      <c r="L547" s="19">
        <v>45924</v>
      </c>
      <c r="M547" s="19">
        <v>45913</v>
      </c>
      <c r="N547" s="19">
        <v>45913</v>
      </c>
      <c r="O547" s="16" t="s">
        <v>1496</v>
      </c>
      <c r="P547" s="72">
        <v>33999.25</v>
      </c>
      <c r="Q547" s="20" t="s">
        <v>37</v>
      </c>
      <c r="R547" s="21" t="s">
        <v>1497</v>
      </c>
      <c r="S547" s="16" t="s">
        <v>39</v>
      </c>
      <c r="T547" s="16">
        <v>3</v>
      </c>
      <c r="U547" s="16">
        <v>9.9</v>
      </c>
      <c r="V547" s="16" t="s">
        <v>101</v>
      </c>
      <c r="W547" s="24" t="s">
        <v>81</v>
      </c>
      <c r="X547" s="19">
        <v>45924</v>
      </c>
      <c r="AD547" s="17">
        <f t="shared" ca="1" si="8"/>
        <v>41</v>
      </c>
      <c r="AH547" s="17" t="s">
        <v>668</v>
      </c>
    </row>
    <row r="548" spans="1:34" x14ac:dyDescent="0.3">
      <c r="A548" s="16" t="s">
        <v>54</v>
      </c>
      <c r="B548" s="21" t="s">
        <v>1498</v>
      </c>
      <c r="C548" s="16" t="s">
        <v>404</v>
      </c>
      <c r="D548" s="19">
        <v>45912</v>
      </c>
      <c r="E548" s="19">
        <v>45973</v>
      </c>
      <c r="F548" s="20">
        <v>39532.480000000003</v>
      </c>
      <c r="G548" s="16">
        <v>100</v>
      </c>
      <c r="H548" s="16">
        <v>100</v>
      </c>
      <c r="I548" s="16" t="s">
        <v>102</v>
      </c>
      <c r="J548" s="21" t="s">
        <v>1499</v>
      </c>
      <c r="K548" s="21">
        <v>100</v>
      </c>
      <c r="L548" s="19">
        <v>45944</v>
      </c>
      <c r="M548" s="19">
        <v>45913</v>
      </c>
      <c r="N548" s="19">
        <v>45913</v>
      </c>
      <c r="O548" s="16" t="s">
        <v>1500</v>
      </c>
      <c r="P548" s="72">
        <v>39534</v>
      </c>
      <c r="Q548" s="20" t="s">
        <v>37</v>
      </c>
      <c r="R548" s="21" t="s">
        <v>1501</v>
      </c>
      <c r="S548" s="16" t="s">
        <v>39</v>
      </c>
      <c r="T548" s="16">
        <v>3</v>
      </c>
      <c r="U548" s="16">
        <v>10.5</v>
      </c>
      <c r="V548" s="16" t="s">
        <v>101</v>
      </c>
      <c r="W548" s="24" t="s">
        <v>81</v>
      </c>
      <c r="X548" s="19">
        <v>45944</v>
      </c>
      <c r="AD548" s="17">
        <f t="shared" ca="1" si="8"/>
        <v>41</v>
      </c>
      <c r="AH548" s="17" t="s">
        <v>668</v>
      </c>
    </row>
    <row r="549" spans="1:34" x14ac:dyDescent="0.3">
      <c r="A549" s="16" t="s">
        <v>54</v>
      </c>
      <c r="B549" s="21" t="s">
        <v>1502</v>
      </c>
      <c r="C549" s="16" t="s">
        <v>433</v>
      </c>
      <c r="D549" s="19">
        <v>45912</v>
      </c>
      <c r="E549" s="19">
        <v>45973</v>
      </c>
      <c r="F549" s="20">
        <v>28463.38</v>
      </c>
      <c r="G549" s="16">
        <v>72</v>
      </c>
      <c r="H549" s="16">
        <v>72</v>
      </c>
      <c r="I549" s="16" t="s">
        <v>102</v>
      </c>
      <c r="J549" s="21" t="s">
        <v>1503</v>
      </c>
      <c r="K549" s="21">
        <v>72</v>
      </c>
      <c r="L549" s="19">
        <v>45922</v>
      </c>
      <c r="M549" s="19">
        <v>45913</v>
      </c>
      <c r="N549" s="19">
        <v>45913</v>
      </c>
      <c r="O549" s="16" t="s">
        <v>1504</v>
      </c>
      <c r="P549" s="72">
        <v>28464.48</v>
      </c>
      <c r="Q549" s="20" t="s">
        <v>37</v>
      </c>
      <c r="R549" s="21" t="s">
        <v>1505</v>
      </c>
      <c r="S549" s="16" t="s">
        <v>39</v>
      </c>
      <c r="T549" s="16">
        <v>2</v>
      </c>
      <c r="U549" s="16">
        <v>7.8</v>
      </c>
      <c r="V549" s="16" t="s">
        <v>101</v>
      </c>
      <c r="W549" s="24" t="s">
        <v>81</v>
      </c>
      <c r="X549" s="19">
        <v>45922</v>
      </c>
      <c r="AD549" s="17">
        <f t="shared" ca="1" si="8"/>
        <v>41</v>
      </c>
      <c r="AH549" s="17" t="s">
        <v>668</v>
      </c>
    </row>
    <row r="550" spans="1:34" x14ac:dyDescent="0.3">
      <c r="A550" s="16" t="s">
        <v>54</v>
      </c>
      <c r="B550" s="21" t="s">
        <v>1506</v>
      </c>
      <c r="C550" s="16" t="s">
        <v>354</v>
      </c>
      <c r="D550" s="19">
        <v>45912</v>
      </c>
      <c r="E550" s="19">
        <v>45973</v>
      </c>
      <c r="F550" s="20">
        <v>269913.11</v>
      </c>
      <c r="G550" s="16">
        <v>789</v>
      </c>
      <c r="H550" s="16">
        <v>789</v>
      </c>
      <c r="I550" s="16" t="s">
        <v>102</v>
      </c>
      <c r="J550" s="21" t="s">
        <v>1507</v>
      </c>
      <c r="K550" s="21">
        <v>572</v>
      </c>
      <c r="L550" s="19">
        <v>45925</v>
      </c>
      <c r="M550" s="19">
        <v>45919</v>
      </c>
      <c r="N550" s="19">
        <v>45919</v>
      </c>
      <c r="O550" s="16" t="s">
        <v>1508</v>
      </c>
      <c r="P550" s="72">
        <v>172078.48</v>
      </c>
      <c r="Q550" s="20" t="s">
        <v>37</v>
      </c>
      <c r="R550" s="21" t="s">
        <v>1509</v>
      </c>
      <c r="S550" s="16" t="s">
        <v>39</v>
      </c>
      <c r="T550" s="16">
        <v>11</v>
      </c>
      <c r="U550" s="16">
        <v>53.65</v>
      </c>
      <c r="V550" s="16" t="s">
        <v>101</v>
      </c>
      <c r="W550" s="16" t="s">
        <v>81</v>
      </c>
      <c r="X550" s="19">
        <v>45925</v>
      </c>
      <c r="AD550" s="17">
        <f t="shared" ca="1" si="8"/>
        <v>41</v>
      </c>
      <c r="AH550" s="17" t="s">
        <v>668</v>
      </c>
    </row>
    <row r="551" spans="1:34" x14ac:dyDescent="0.3">
      <c r="A551" s="16" t="s">
        <v>54</v>
      </c>
      <c r="B551" s="21" t="s">
        <v>1510</v>
      </c>
      <c r="C551" s="16" t="s">
        <v>389</v>
      </c>
      <c r="D551" s="19">
        <v>45912</v>
      </c>
      <c r="E551" s="19">
        <v>45973</v>
      </c>
      <c r="F551" s="20">
        <v>40496.71</v>
      </c>
      <c r="G551" s="16">
        <v>129</v>
      </c>
      <c r="H551" s="16">
        <v>129</v>
      </c>
      <c r="I551" s="16" t="s">
        <v>102</v>
      </c>
      <c r="J551" s="21" t="s">
        <v>1511</v>
      </c>
      <c r="K551" s="21">
        <v>129</v>
      </c>
      <c r="L551" s="19">
        <v>45925</v>
      </c>
      <c r="M551" s="19">
        <v>45913</v>
      </c>
      <c r="N551" s="19">
        <v>45913</v>
      </c>
      <c r="O551" s="16" t="s">
        <v>1512</v>
      </c>
      <c r="P551" s="72">
        <v>40498.269999999997</v>
      </c>
      <c r="Q551" s="20" t="s">
        <v>37</v>
      </c>
      <c r="R551" s="21" t="s">
        <v>1513</v>
      </c>
      <c r="S551" s="16" t="s">
        <v>39</v>
      </c>
      <c r="T551" s="16">
        <v>4</v>
      </c>
      <c r="U551" s="16">
        <v>20.6</v>
      </c>
      <c r="V551" s="16" t="s">
        <v>101</v>
      </c>
      <c r="W551" s="24" t="s">
        <v>81</v>
      </c>
      <c r="X551" s="19">
        <v>45925</v>
      </c>
      <c r="AD551" s="17">
        <f t="shared" ca="1" si="8"/>
        <v>41</v>
      </c>
      <c r="AH551" s="17" t="s">
        <v>668</v>
      </c>
    </row>
    <row r="552" spans="1:34" x14ac:dyDescent="0.3">
      <c r="A552" s="16" t="s">
        <v>54</v>
      </c>
      <c r="B552" s="21" t="s">
        <v>1514</v>
      </c>
      <c r="C552" s="16" t="s">
        <v>364</v>
      </c>
      <c r="D552" s="19">
        <v>45912</v>
      </c>
      <c r="E552" s="19">
        <v>45973</v>
      </c>
      <c r="F552" s="20">
        <v>232483.31</v>
      </c>
      <c r="G552" s="16">
        <v>679</v>
      </c>
      <c r="H552" s="16">
        <v>679</v>
      </c>
      <c r="I552" s="16" t="s">
        <v>102</v>
      </c>
      <c r="J552" s="21" t="s">
        <v>1515</v>
      </c>
      <c r="K552" s="21">
        <v>443</v>
      </c>
      <c r="L552" s="19">
        <v>45929</v>
      </c>
      <c r="M552" s="19">
        <v>45919</v>
      </c>
      <c r="N552" s="19">
        <v>45919</v>
      </c>
      <c r="O552" s="16" t="s">
        <v>1516</v>
      </c>
      <c r="P552" s="72">
        <v>140749.62</v>
      </c>
      <c r="Q552" s="20" t="s">
        <v>37</v>
      </c>
      <c r="R552" s="21" t="s">
        <v>1517</v>
      </c>
      <c r="S552" s="16" t="s">
        <v>39</v>
      </c>
      <c r="T552" s="16">
        <v>8</v>
      </c>
      <c r="U552" s="16">
        <v>43.1</v>
      </c>
      <c r="V552" s="16" t="s">
        <v>101</v>
      </c>
      <c r="W552" s="16" t="s">
        <v>81</v>
      </c>
      <c r="X552" s="19">
        <v>45929</v>
      </c>
      <c r="AD552" s="17">
        <f t="shared" ca="1" si="8"/>
        <v>41</v>
      </c>
      <c r="AH552" s="17" t="s">
        <v>668</v>
      </c>
    </row>
    <row r="553" spans="1:34" x14ac:dyDescent="0.3">
      <c r="A553" s="16" t="s">
        <v>54</v>
      </c>
      <c r="B553" s="21" t="s">
        <v>1518</v>
      </c>
      <c r="C553" s="16" t="s">
        <v>418</v>
      </c>
      <c r="D553" s="19">
        <v>45912</v>
      </c>
      <c r="E553" s="19">
        <v>45973</v>
      </c>
      <c r="F553" s="20">
        <v>39799.120000000003</v>
      </c>
      <c r="G553" s="16">
        <v>126</v>
      </c>
      <c r="H553" s="16">
        <v>126</v>
      </c>
      <c r="I553" s="16" t="s">
        <v>102</v>
      </c>
      <c r="J553" s="21" t="s">
        <v>1519</v>
      </c>
      <c r="K553" s="21">
        <v>126</v>
      </c>
      <c r="L553" s="19">
        <v>45922</v>
      </c>
      <c r="M553" s="19">
        <v>45913</v>
      </c>
      <c r="N553" s="19">
        <v>45913</v>
      </c>
      <c r="O553" s="16" t="s">
        <v>1520</v>
      </c>
      <c r="P553" s="72">
        <v>39800.629999999997</v>
      </c>
      <c r="Q553" s="20" t="s">
        <v>37</v>
      </c>
      <c r="R553" s="21" t="s">
        <v>1521</v>
      </c>
      <c r="S553" s="16" t="s">
        <v>39</v>
      </c>
      <c r="T553" s="16">
        <v>4</v>
      </c>
      <c r="U553" s="16">
        <v>13.75</v>
      </c>
      <c r="V553" s="16" t="s">
        <v>101</v>
      </c>
      <c r="W553" s="24" t="s">
        <v>81</v>
      </c>
      <c r="X553" s="19">
        <v>45922</v>
      </c>
      <c r="AD553" s="17">
        <f t="shared" ca="1" si="8"/>
        <v>41</v>
      </c>
      <c r="AH553" s="17" t="s">
        <v>668</v>
      </c>
    </row>
    <row r="554" spans="1:34" x14ac:dyDescent="0.3">
      <c r="A554" s="16" t="s">
        <v>55</v>
      </c>
      <c r="B554" s="21" t="s">
        <v>1522</v>
      </c>
      <c r="C554" s="16" t="s">
        <v>258</v>
      </c>
      <c r="D554" s="19">
        <v>45912</v>
      </c>
      <c r="E554" s="19">
        <v>45925</v>
      </c>
      <c r="F554" s="20">
        <v>120043.34699999999</v>
      </c>
      <c r="G554" s="16">
        <v>261</v>
      </c>
      <c r="P554" s="72"/>
      <c r="V554" s="16" t="s">
        <v>96</v>
      </c>
      <c r="AD554" s="17">
        <f t="shared" ca="1" si="8"/>
        <v>41</v>
      </c>
      <c r="AH554" s="17" t="s">
        <v>668</v>
      </c>
    </row>
    <row r="555" spans="1:34" x14ac:dyDescent="0.3">
      <c r="A555" s="16" t="s">
        <v>55</v>
      </c>
      <c r="B555" s="21" t="s">
        <v>1523</v>
      </c>
      <c r="C555" s="16" t="s">
        <v>262</v>
      </c>
      <c r="D555" s="19">
        <v>45912</v>
      </c>
      <c r="E555" s="19">
        <v>45925</v>
      </c>
      <c r="F555" s="72">
        <v>692210.4</v>
      </c>
      <c r="G555" s="21">
        <v>2328</v>
      </c>
      <c r="I555" s="16" t="s">
        <v>102</v>
      </c>
      <c r="J555" s="21" t="s">
        <v>1524</v>
      </c>
      <c r="K555" s="21">
        <v>2328</v>
      </c>
      <c r="L555" s="19">
        <v>45934</v>
      </c>
      <c r="M555" s="19">
        <v>45923</v>
      </c>
      <c r="N555" s="19">
        <v>45918</v>
      </c>
      <c r="O555" s="16" t="s">
        <v>1525</v>
      </c>
      <c r="P555" s="72">
        <v>692210.4</v>
      </c>
      <c r="Q555" s="20" t="s">
        <v>265</v>
      </c>
      <c r="R555" s="21">
        <v>100071441</v>
      </c>
      <c r="S555" s="16" t="s">
        <v>39</v>
      </c>
      <c r="T555" s="16">
        <v>26</v>
      </c>
      <c r="U555" s="16">
        <v>127</v>
      </c>
      <c r="V555" s="16" t="s">
        <v>101</v>
      </c>
      <c r="W555" s="25" t="s">
        <v>81</v>
      </c>
      <c r="X555" s="19">
        <v>45934</v>
      </c>
      <c r="AD555" s="17">
        <f t="shared" ca="1" si="8"/>
        <v>41</v>
      </c>
      <c r="AH555" s="17" t="s">
        <v>668</v>
      </c>
    </row>
    <row r="556" spans="1:34" x14ac:dyDescent="0.3">
      <c r="A556" s="16" t="s">
        <v>52</v>
      </c>
      <c r="B556" s="21" t="s">
        <v>1526</v>
      </c>
      <c r="C556" s="16" t="s">
        <v>493</v>
      </c>
      <c r="D556" s="19">
        <v>45912</v>
      </c>
      <c r="E556" s="19">
        <v>45931</v>
      </c>
      <c r="F556" s="42">
        <v>1372.14</v>
      </c>
      <c r="G556" s="16">
        <v>18</v>
      </c>
      <c r="P556" s="72"/>
      <c r="V556" s="16" t="s">
        <v>273</v>
      </c>
      <c r="AD556" s="17">
        <f t="shared" ca="1" si="8"/>
        <v>41</v>
      </c>
      <c r="AH556" s="17" t="s">
        <v>668</v>
      </c>
    </row>
    <row r="557" spans="1:34" x14ac:dyDescent="0.3">
      <c r="A557" s="16" t="s">
        <v>52</v>
      </c>
      <c r="B557" s="21" t="s">
        <v>1527</v>
      </c>
      <c r="C557" s="16" t="s">
        <v>275</v>
      </c>
      <c r="D557" s="19">
        <v>45912</v>
      </c>
      <c r="E557" s="19">
        <v>45929</v>
      </c>
      <c r="F557" s="42">
        <v>6307.84</v>
      </c>
      <c r="G557" s="16">
        <v>20</v>
      </c>
      <c r="P557" s="72"/>
      <c r="V557" s="16" t="s">
        <v>273</v>
      </c>
      <c r="AD557" s="17">
        <f t="shared" ca="1" si="8"/>
        <v>41</v>
      </c>
      <c r="AH557" s="17" t="s">
        <v>668</v>
      </c>
    </row>
    <row r="558" spans="1:34" x14ac:dyDescent="0.3">
      <c r="A558" s="16" t="s">
        <v>52</v>
      </c>
      <c r="B558" s="21" t="s">
        <v>1528</v>
      </c>
      <c r="C558" s="16" t="s">
        <v>289</v>
      </c>
      <c r="D558" s="19">
        <v>45912</v>
      </c>
      <c r="E558" s="19">
        <v>45929</v>
      </c>
      <c r="F558" s="20">
        <v>10555.16</v>
      </c>
      <c r="G558" s="16">
        <v>92</v>
      </c>
      <c r="J558" s="21" t="s">
        <v>1529</v>
      </c>
      <c r="K558" s="21">
        <v>92</v>
      </c>
      <c r="M558" s="19">
        <v>45915</v>
      </c>
      <c r="N558" s="19">
        <v>45915</v>
      </c>
      <c r="O558" s="16" t="s">
        <v>1530</v>
      </c>
      <c r="P558" s="72">
        <v>10555.16</v>
      </c>
      <c r="Q558" s="20" t="s">
        <v>1531</v>
      </c>
      <c r="R558" s="21">
        <v>2005721445</v>
      </c>
      <c r="S558" s="16" t="s">
        <v>39</v>
      </c>
      <c r="T558" s="16">
        <v>1</v>
      </c>
      <c r="U558" s="16">
        <v>2.35</v>
      </c>
      <c r="V558" s="16" t="s">
        <v>101</v>
      </c>
      <c r="W558" s="16" t="s">
        <v>87</v>
      </c>
      <c r="AD558" s="17">
        <f t="shared" ca="1" si="8"/>
        <v>41</v>
      </c>
      <c r="AH558" s="17" t="s">
        <v>668</v>
      </c>
    </row>
    <row r="559" spans="1:34" x14ac:dyDescent="0.3">
      <c r="A559" s="16" t="s">
        <v>52</v>
      </c>
      <c r="B559" s="21" t="s">
        <v>1532</v>
      </c>
      <c r="C559" s="16" t="s">
        <v>289</v>
      </c>
      <c r="D559" s="19">
        <v>45912</v>
      </c>
      <c r="E559" s="19">
        <v>45929</v>
      </c>
      <c r="F559" s="20">
        <v>11473</v>
      </c>
      <c r="G559" s="16">
        <v>100</v>
      </c>
      <c r="J559" s="21" t="s">
        <v>1529</v>
      </c>
      <c r="K559" s="21">
        <v>100</v>
      </c>
      <c r="M559" s="19">
        <v>45915</v>
      </c>
      <c r="N559" s="19">
        <v>45915</v>
      </c>
      <c r="O559" s="16" t="s">
        <v>1533</v>
      </c>
      <c r="P559" s="72">
        <v>11473</v>
      </c>
      <c r="Q559" s="20" t="s">
        <v>1531</v>
      </c>
      <c r="R559" s="21">
        <v>2005729443</v>
      </c>
      <c r="S559" s="16" t="s">
        <v>39</v>
      </c>
      <c r="T559" s="16">
        <v>1</v>
      </c>
      <c r="U559" s="16">
        <v>2.35</v>
      </c>
      <c r="V559" s="16" t="s">
        <v>101</v>
      </c>
      <c r="W559" s="16" t="s">
        <v>87</v>
      </c>
      <c r="AD559" s="17">
        <f t="shared" ca="1" si="8"/>
        <v>41</v>
      </c>
      <c r="AH559" s="17" t="s">
        <v>668</v>
      </c>
    </row>
    <row r="560" spans="1:34" x14ac:dyDescent="0.3">
      <c r="A560" s="16" t="s">
        <v>52</v>
      </c>
      <c r="B560" s="21" t="s">
        <v>1534</v>
      </c>
      <c r="C560" s="16" t="s">
        <v>275</v>
      </c>
      <c r="D560" s="19">
        <v>45912</v>
      </c>
      <c r="E560" s="19">
        <v>45929</v>
      </c>
      <c r="F560" s="20">
        <v>12838.98</v>
      </c>
      <c r="G560" s="16">
        <v>126</v>
      </c>
      <c r="J560" s="21" t="s">
        <v>1529</v>
      </c>
      <c r="K560" s="21">
        <v>126</v>
      </c>
      <c r="M560" s="19">
        <v>45917</v>
      </c>
      <c r="N560" s="19">
        <v>45915</v>
      </c>
      <c r="O560" s="16" t="s">
        <v>1535</v>
      </c>
      <c r="P560" s="72">
        <v>12838.98</v>
      </c>
      <c r="Q560" s="20" t="s">
        <v>265</v>
      </c>
      <c r="R560" s="21">
        <v>100070231</v>
      </c>
      <c r="S560" s="16" t="s">
        <v>39</v>
      </c>
      <c r="T560" s="16">
        <v>1</v>
      </c>
      <c r="U560" s="16">
        <v>2.7</v>
      </c>
      <c r="V560" s="16" t="s">
        <v>101</v>
      </c>
      <c r="W560" s="16" t="s">
        <v>87</v>
      </c>
      <c r="AD560" s="17">
        <f t="shared" ca="1" si="8"/>
        <v>41</v>
      </c>
      <c r="AH560" s="17" t="s">
        <v>668</v>
      </c>
    </row>
    <row r="561" spans="1:37" x14ac:dyDescent="0.3">
      <c r="A561" s="16" t="s">
        <v>52</v>
      </c>
      <c r="B561" s="21" t="s">
        <v>1536</v>
      </c>
      <c r="C561" s="16" t="s">
        <v>493</v>
      </c>
      <c r="D561" s="19">
        <v>45912</v>
      </c>
      <c r="E561" s="19">
        <v>45929</v>
      </c>
      <c r="F561" s="20">
        <v>16604.28</v>
      </c>
      <c r="G561" s="16">
        <v>36</v>
      </c>
      <c r="J561" s="21" t="s">
        <v>1529</v>
      </c>
      <c r="K561" s="21">
        <v>36</v>
      </c>
      <c r="M561" s="19">
        <v>45915</v>
      </c>
      <c r="N561" s="19">
        <v>45915</v>
      </c>
      <c r="O561" s="16" t="s">
        <v>1537</v>
      </c>
      <c r="P561" s="72">
        <v>16604.28</v>
      </c>
      <c r="Q561" s="20" t="s">
        <v>1531</v>
      </c>
      <c r="R561" s="21">
        <v>2005720446</v>
      </c>
      <c r="S561" s="16" t="s">
        <v>39</v>
      </c>
      <c r="T561" s="16">
        <v>1</v>
      </c>
      <c r="U561" s="16">
        <v>10.45</v>
      </c>
      <c r="V561" s="16" t="s">
        <v>101</v>
      </c>
      <c r="W561" s="16" t="s">
        <v>87</v>
      </c>
      <c r="AD561" s="17">
        <f t="shared" ca="1" si="8"/>
        <v>41</v>
      </c>
      <c r="AH561" s="17" t="s">
        <v>668</v>
      </c>
    </row>
    <row r="562" spans="1:37" x14ac:dyDescent="0.3">
      <c r="A562" s="16" t="s">
        <v>52</v>
      </c>
      <c r="B562" s="21" t="s">
        <v>1538</v>
      </c>
      <c r="C562" s="16" t="s">
        <v>275</v>
      </c>
      <c r="D562" s="19">
        <v>45912</v>
      </c>
      <c r="E562" s="19">
        <v>45929</v>
      </c>
      <c r="F562" s="20">
        <v>17204.88</v>
      </c>
      <c r="G562" s="16">
        <v>56</v>
      </c>
      <c r="J562" s="21" t="s">
        <v>1529</v>
      </c>
      <c r="K562" s="21">
        <v>56</v>
      </c>
      <c r="N562" s="19">
        <v>45915</v>
      </c>
      <c r="O562" s="16" t="s">
        <v>1539</v>
      </c>
      <c r="P562" s="72">
        <v>17204.87</v>
      </c>
      <c r="T562" s="16">
        <v>1</v>
      </c>
      <c r="U562" s="16">
        <v>8.25</v>
      </c>
      <c r="V562" s="16" t="s">
        <v>1221</v>
      </c>
      <c r="W562" s="16" t="s">
        <v>118</v>
      </c>
      <c r="AD562" s="17">
        <f t="shared" ca="1" si="8"/>
        <v>41</v>
      </c>
      <c r="AH562" s="17" t="s">
        <v>668</v>
      </c>
      <c r="AK562" s="21" t="s">
        <v>1540</v>
      </c>
    </row>
    <row r="563" spans="1:37" x14ac:dyDescent="0.3">
      <c r="A563" s="16" t="s">
        <v>52</v>
      </c>
      <c r="B563" s="21" t="s">
        <v>1541</v>
      </c>
      <c r="C563" s="16" t="s">
        <v>289</v>
      </c>
      <c r="D563" s="19">
        <v>45912</v>
      </c>
      <c r="E563" s="19">
        <v>45929</v>
      </c>
      <c r="F563" s="20">
        <v>20374.2</v>
      </c>
      <c r="G563" s="16">
        <v>28</v>
      </c>
      <c r="J563" s="21" t="s">
        <v>1529</v>
      </c>
      <c r="K563" s="21">
        <v>28</v>
      </c>
      <c r="N563" s="19">
        <v>45915</v>
      </c>
      <c r="O563" s="43" t="s">
        <v>1542</v>
      </c>
      <c r="P563" s="72">
        <v>20374.2</v>
      </c>
      <c r="Q563" s="20" t="s">
        <v>265</v>
      </c>
      <c r="R563" s="21">
        <v>100070230</v>
      </c>
      <c r="S563" s="16" t="s">
        <v>39</v>
      </c>
      <c r="T563" s="16">
        <v>1</v>
      </c>
      <c r="U563" s="16">
        <v>4.45</v>
      </c>
      <c r="V563" s="16" t="s">
        <v>101</v>
      </c>
      <c r="W563" s="16" t="s">
        <v>86</v>
      </c>
      <c r="AA563" s="16" t="s">
        <v>298</v>
      </c>
      <c r="AD563" s="17">
        <f t="shared" ca="1" si="8"/>
        <v>41</v>
      </c>
      <c r="AH563" s="17" t="s">
        <v>668</v>
      </c>
    </row>
    <row r="564" spans="1:37" x14ac:dyDescent="0.3">
      <c r="A564" s="16" t="s">
        <v>55</v>
      </c>
      <c r="B564" s="21" t="s">
        <v>1462</v>
      </c>
      <c r="C564" s="16" t="s">
        <v>262</v>
      </c>
      <c r="D564" s="19">
        <v>45912</v>
      </c>
      <c r="E564" s="19">
        <v>45928</v>
      </c>
      <c r="F564" s="20">
        <v>4341898.9000000004</v>
      </c>
      <c r="G564" s="16">
        <v>13600</v>
      </c>
      <c r="I564" s="16" t="s">
        <v>102</v>
      </c>
      <c r="J564" s="21" t="s">
        <v>1543</v>
      </c>
      <c r="K564" s="21">
        <v>7977</v>
      </c>
      <c r="L564" s="19">
        <v>45928</v>
      </c>
      <c r="M564" s="19">
        <v>45926</v>
      </c>
      <c r="N564" s="19">
        <v>45915</v>
      </c>
      <c r="O564" s="16" t="s">
        <v>1544</v>
      </c>
      <c r="P564" s="72">
        <v>2074224.66</v>
      </c>
      <c r="Q564" s="20" t="s">
        <v>104</v>
      </c>
      <c r="R564" s="20" t="s">
        <v>1465</v>
      </c>
      <c r="S564" s="16" t="s">
        <v>39</v>
      </c>
      <c r="T564" s="16">
        <v>93</v>
      </c>
      <c r="U564" s="16">
        <v>384</v>
      </c>
      <c r="V564" s="16" t="s">
        <v>101</v>
      </c>
      <c r="W564" s="16" t="s">
        <v>81</v>
      </c>
      <c r="X564" s="19">
        <v>45928</v>
      </c>
      <c r="AD564" s="17">
        <f t="shared" ca="1" si="8"/>
        <v>41</v>
      </c>
      <c r="AH564" s="17" t="s">
        <v>668</v>
      </c>
    </row>
    <row r="565" spans="1:37" x14ac:dyDescent="0.3">
      <c r="A565" s="16" t="s">
        <v>63</v>
      </c>
      <c r="B565" s="21">
        <v>5000441765</v>
      </c>
      <c r="C565" s="16" t="s">
        <v>786</v>
      </c>
      <c r="D565" s="19">
        <v>45912</v>
      </c>
      <c r="E565" s="19">
        <v>45942</v>
      </c>
      <c r="F565" s="20">
        <v>107502.61</v>
      </c>
      <c r="G565" s="16">
        <v>659</v>
      </c>
      <c r="H565" s="16">
        <v>659</v>
      </c>
      <c r="I565" s="16" t="s">
        <v>102</v>
      </c>
      <c r="K565" s="21">
        <v>289</v>
      </c>
      <c r="L565" s="19">
        <v>45933</v>
      </c>
      <c r="M565" s="19">
        <v>45917</v>
      </c>
      <c r="N565" s="19">
        <v>45916</v>
      </c>
      <c r="O565" s="16" t="s">
        <v>1545</v>
      </c>
      <c r="P565" s="72">
        <v>71053.23</v>
      </c>
      <c r="Q565" s="20" t="s">
        <v>265</v>
      </c>
      <c r="R565" s="21">
        <v>100070267</v>
      </c>
      <c r="S565" s="16" t="s">
        <v>39</v>
      </c>
      <c r="T565" s="16">
        <v>5</v>
      </c>
      <c r="U565" s="16">
        <v>23.45</v>
      </c>
      <c r="V565" s="16" t="s">
        <v>101</v>
      </c>
      <c r="W565" s="24" t="s">
        <v>81</v>
      </c>
      <c r="X565" s="19">
        <v>45933</v>
      </c>
      <c r="AD565" s="17">
        <f t="shared" ca="1" si="8"/>
        <v>41</v>
      </c>
      <c r="AH565" s="17" t="s">
        <v>668</v>
      </c>
    </row>
    <row r="566" spans="1:37" x14ac:dyDescent="0.3">
      <c r="A566" s="16" t="s">
        <v>32</v>
      </c>
      <c r="B566" s="21">
        <v>4200040792</v>
      </c>
      <c r="C566" s="16" t="s">
        <v>33</v>
      </c>
      <c r="D566" s="19">
        <v>45912</v>
      </c>
      <c r="E566" s="19">
        <v>45942</v>
      </c>
      <c r="F566" s="20">
        <v>138585.71359999999</v>
      </c>
      <c r="G566" s="16">
        <v>532</v>
      </c>
      <c r="I566" s="16" t="s">
        <v>102</v>
      </c>
      <c r="K566" s="21">
        <v>391</v>
      </c>
      <c r="L566" s="19">
        <v>45926</v>
      </c>
      <c r="M566" s="19">
        <v>45919</v>
      </c>
      <c r="N566" s="19">
        <v>45919</v>
      </c>
      <c r="O566" s="16" t="s">
        <v>1546</v>
      </c>
      <c r="P566" s="72">
        <v>105453.6</v>
      </c>
      <c r="Q566" s="20" t="s">
        <v>37</v>
      </c>
      <c r="R566" s="21" t="s">
        <v>1547</v>
      </c>
      <c r="S566" s="16" t="s">
        <v>39</v>
      </c>
      <c r="T566" s="16">
        <v>4</v>
      </c>
      <c r="U566" s="16">
        <v>19.399999999999999</v>
      </c>
      <c r="V566" s="16" t="s">
        <v>101</v>
      </c>
      <c r="W566" s="16" t="s">
        <v>81</v>
      </c>
      <c r="X566" s="19">
        <v>45926</v>
      </c>
      <c r="AD566" s="17">
        <f t="shared" ca="1" si="8"/>
        <v>41</v>
      </c>
      <c r="AH566" s="17" t="s">
        <v>668</v>
      </c>
    </row>
    <row r="567" spans="1:37" x14ac:dyDescent="0.3">
      <c r="A567" s="16" t="s">
        <v>32</v>
      </c>
      <c r="B567" s="21">
        <v>4200040793</v>
      </c>
      <c r="C567" s="16" t="s">
        <v>33</v>
      </c>
      <c r="D567" s="19">
        <v>45912</v>
      </c>
      <c r="E567" s="19">
        <v>45942</v>
      </c>
      <c r="F567" s="20">
        <v>87251.182400000005</v>
      </c>
      <c r="G567" s="16">
        <v>280</v>
      </c>
      <c r="I567" s="16" t="s">
        <v>102</v>
      </c>
      <c r="K567" s="21">
        <v>215</v>
      </c>
      <c r="L567" s="19">
        <v>45926</v>
      </c>
      <c r="M567" s="19">
        <v>45919</v>
      </c>
      <c r="N567" s="19">
        <v>45919</v>
      </c>
      <c r="O567" s="16" t="s">
        <v>1548</v>
      </c>
      <c r="P567" s="72">
        <v>69250.990000000005</v>
      </c>
      <c r="Q567" s="20" t="s">
        <v>37</v>
      </c>
      <c r="R567" s="21" t="s">
        <v>1549</v>
      </c>
      <c r="S567" s="16" t="s">
        <v>39</v>
      </c>
      <c r="T567" s="16">
        <v>2</v>
      </c>
      <c r="U567" s="16">
        <v>11.05</v>
      </c>
      <c r="V567" s="16" t="s">
        <v>101</v>
      </c>
      <c r="W567" s="16" t="s">
        <v>81</v>
      </c>
      <c r="X567" s="19">
        <v>45926</v>
      </c>
      <c r="AD567" s="17">
        <f t="shared" ca="1" si="8"/>
        <v>41</v>
      </c>
      <c r="AH567" s="17" t="s">
        <v>668</v>
      </c>
    </row>
    <row r="568" spans="1:37" x14ac:dyDescent="0.3">
      <c r="A568" s="16" t="s">
        <v>32</v>
      </c>
      <c r="B568" s="21">
        <v>4200040794</v>
      </c>
      <c r="C568" s="16" t="s">
        <v>33</v>
      </c>
      <c r="D568" s="19">
        <v>45912</v>
      </c>
      <c r="E568" s="19">
        <v>45942</v>
      </c>
      <c r="F568" s="20">
        <v>78677.6446</v>
      </c>
      <c r="G568" s="16">
        <v>322</v>
      </c>
      <c r="P568" s="72"/>
      <c r="V568" s="16" t="s">
        <v>1009</v>
      </c>
      <c r="AD568" s="17">
        <f t="shared" ca="1" si="8"/>
        <v>41</v>
      </c>
      <c r="AH568" s="17" t="s">
        <v>668</v>
      </c>
    </row>
    <row r="569" spans="1:37" x14ac:dyDescent="0.3">
      <c r="A569" s="16" t="s">
        <v>32</v>
      </c>
      <c r="B569" s="21">
        <v>4200040795</v>
      </c>
      <c r="C569" s="16" t="s">
        <v>33</v>
      </c>
      <c r="D569" s="19">
        <v>45912</v>
      </c>
      <c r="E569" s="19">
        <v>45942</v>
      </c>
      <c r="F569" s="20">
        <v>36961.694600000003</v>
      </c>
      <c r="G569" s="16">
        <v>123</v>
      </c>
      <c r="I569" s="16" t="s">
        <v>102</v>
      </c>
      <c r="K569" s="21">
        <v>115</v>
      </c>
      <c r="L569" s="19">
        <v>45926</v>
      </c>
      <c r="M569" s="19">
        <v>45919</v>
      </c>
      <c r="N569" s="19">
        <v>45919</v>
      </c>
      <c r="O569" s="16" t="s">
        <v>1550</v>
      </c>
      <c r="P569" s="72">
        <v>34762.730000000003</v>
      </c>
      <c r="Q569" s="20" t="s">
        <v>37</v>
      </c>
      <c r="R569" s="21" t="s">
        <v>1551</v>
      </c>
      <c r="S569" s="16" t="s">
        <v>39</v>
      </c>
      <c r="T569" s="16">
        <v>1</v>
      </c>
      <c r="U569" s="16">
        <v>5.4</v>
      </c>
      <c r="V569" s="16" t="s">
        <v>101</v>
      </c>
      <c r="W569" s="16" t="s">
        <v>81</v>
      </c>
      <c r="X569" s="19">
        <v>45926</v>
      </c>
      <c r="AD569" s="17">
        <f t="shared" ca="1" si="8"/>
        <v>41</v>
      </c>
      <c r="AH569" s="17" t="s">
        <v>668</v>
      </c>
    </row>
    <row r="570" spans="1:37" x14ac:dyDescent="0.3">
      <c r="A570" s="16" t="s">
        <v>32</v>
      </c>
      <c r="B570" s="21">
        <v>4200040796</v>
      </c>
      <c r="C570" s="16" t="s">
        <v>33</v>
      </c>
      <c r="D570" s="19">
        <v>45912</v>
      </c>
      <c r="E570" s="19">
        <v>45942</v>
      </c>
      <c r="F570" s="20">
        <v>25629.753400000001</v>
      </c>
      <c r="G570" s="16">
        <v>84</v>
      </c>
      <c r="K570" s="21">
        <v>76</v>
      </c>
      <c r="N570" s="19">
        <v>45919</v>
      </c>
      <c r="O570" s="16" t="s">
        <v>1552</v>
      </c>
      <c r="P570" s="72">
        <v>22874.61</v>
      </c>
      <c r="T570" s="16">
        <v>1</v>
      </c>
      <c r="U570" s="16">
        <v>4.5</v>
      </c>
      <c r="V570" s="16" t="s">
        <v>84</v>
      </c>
      <c r="W570" s="16" t="s">
        <v>126</v>
      </c>
      <c r="AD570" s="17">
        <f t="shared" ca="1" si="8"/>
        <v>41</v>
      </c>
      <c r="AH570" s="17" t="s">
        <v>668</v>
      </c>
    </row>
    <row r="571" spans="1:37" x14ac:dyDescent="0.3">
      <c r="A571" s="16" t="s">
        <v>32</v>
      </c>
      <c r="B571" s="21">
        <v>4200040797</v>
      </c>
      <c r="C571" s="16" t="s">
        <v>33</v>
      </c>
      <c r="D571" s="19">
        <v>45912</v>
      </c>
      <c r="E571" s="19">
        <v>45942</v>
      </c>
      <c r="F571" s="20">
        <v>16053.3572</v>
      </c>
      <c r="G571" s="16">
        <v>50</v>
      </c>
      <c r="I571" s="16" t="s">
        <v>102</v>
      </c>
      <c r="K571" s="21">
        <v>40</v>
      </c>
      <c r="L571" s="19">
        <v>45926</v>
      </c>
      <c r="M571" s="19">
        <v>45919</v>
      </c>
      <c r="N571" s="19">
        <v>45919</v>
      </c>
      <c r="O571" s="16" t="s">
        <v>1553</v>
      </c>
      <c r="P571" s="72">
        <v>12667.89</v>
      </c>
      <c r="Q571" s="20" t="s">
        <v>37</v>
      </c>
      <c r="R571" s="21" t="s">
        <v>1554</v>
      </c>
      <c r="S571" s="16" t="s">
        <v>39</v>
      </c>
      <c r="T571" s="16">
        <v>1</v>
      </c>
      <c r="U571" s="16">
        <v>2.65</v>
      </c>
      <c r="V571" s="16" t="s">
        <v>101</v>
      </c>
      <c r="W571" s="16" t="s">
        <v>81</v>
      </c>
      <c r="X571" s="19">
        <v>45926</v>
      </c>
      <c r="AD571" s="17">
        <f t="shared" ca="1" si="8"/>
        <v>41</v>
      </c>
      <c r="AH571" s="17" t="s">
        <v>668</v>
      </c>
    </row>
    <row r="572" spans="1:37" x14ac:dyDescent="0.3">
      <c r="A572" s="16" t="s">
        <v>32</v>
      </c>
      <c r="B572" s="21">
        <v>4200040798</v>
      </c>
      <c r="C572" s="16" t="s">
        <v>33</v>
      </c>
      <c r="D572" s="19">
        <v>45912</v>
      </c>
      <c r="E572" s="19">
        <v>45942</v>
      </c>
      <c r="F572" s="20">
        <v>60795.841999999997</v>
      </c>
      <c r="G572" s="16">
        <v>196</v>
      </c>
      <c r="I572" s="16" t="s">
        <v>102</v>
      </c>
      <c r="K572" s="21">
        <v>188</v>
      </c>
      <c r="L572" s="19">
        <v>45926</v>
      </c>
      <c r="M572" s="19">
        <v>45919</v>
      </c>
      <c r="N572" s="19">
        <v>45919</v>
      </c>
      <c r="O572" s="16" t="s">
        <v>1555</v>
      </c>
      <c r="P572" s="72">
        <v>57127.7</v>
      </c>
      <c r="Q572" s="20" t="s">
        <v>37</v>
      </c>
      <c r="R572" s="21" t="s">
        <v>1556</v>
      </c>
      <c r="S572" s="16" t="s">
        <v>39</v>
      </c>
      <c r="T572" s="16">
        <v>2</v>
      </c>
      <c r="U572" s="16">
        <v>10.25</v>
      </c>
      <c r="V572" s="16" t="s">
        <v>101</v>
      </c>
      <c r="W572" s="16" t="s">
        <v>81</v>
      </c>
      <c r="X572" s="19">
        <v>45926</v>
      </c>
      <c r="AD572" s="17">
        <f t="shared" ca="1" si="8"/>
        <v>41</v>
      </c>
      <c r="AH572" s="17" t="s">
        <v>668</v>
      </c>
    </row>
    <row r="573" spans="1:37" x14ac:dyDescent="0.3">
      <c r="A573" s="16" t="s">
        <v>32</v>
      </c>
      <c r="B573" s="21">
        <v>4300067091</v>
      </c>
      <c r="C573" s="16" t="s">
        <v>33</v>
      </c>
      <c r="D573" s="19">
        <v>45912</v>
      </c>
      <c r="E573" s="19">
        <v>45942</v>
      </c>
      <c r="F573" s="20">
        <v>30582.3786</v>
      </c>
      <c r="G573" s="16">
        <v>122</v>
      </c>
      <c r="I573" s="16" t="s">
        <v>102</v>
      </c>
      <c r="K573" s="21">
        <v>92</v>
      </c>
      <c r="L573" s="19">
        <v>45926</v>
      </c>
      <c r="M573" s="19">
        <v>45919</v>
      </c>
      <c r="N573" s="19">
        <v>45919</v>
      </c>
      <c r="O573" s="16" t="s">
        <v>1557</v>
      </c>
      <c r="P573" s="72">
        <v>23533.97</v>
      </c>
      <c r="Q573" s="20" t="s">
        <v>37</v>
      </c>
      <c r="R573" s="21" t="s">
        <v>1558</v>
      </c>
      <c r="S573" s="16" t="s">
        <v>39</v>
      </c>
      <c r="T573" s="16">
        <v>1</v>
      </c>
      <c r="U573" s="16">
        <v>4.5</v>
      </c>
      <c r="V573" s="16" t="s">
        <v>101</v>
      </c>
      <c r="W573" s="16" t="s">
        <v>81</v>
      </c>
      <c r="X573" s="19">
        <v>45926</v>
      </c>
      <c r="AD573" s="17">
        <f t="shared" ca="1" si="8"/>
        <v>41</v>
      </c>
      <c r="AH573" s="17" t="s">
        <v>668</v>
      </c>
    </row>
    <row r="574" spans="1:37" x14ac:dyDescent="0.3">
      <c r="A574" s="16" t="s">
        <v>55</v>
      </c>
      <c r="B574" s="21" t="s">
        <v>1523</v>
      </c>
      <c r="C574" s="16" t="s">
        <v>262</v>
      </c>
      <c r="D574" s="19">
        <v>45912</v>
      </c>
      <c r="E574" s="19">
        <v>45925</v>
      </c>
      <c r="F574" s="20">
        <v>1564267.44</v>
      </c>
      <c r="G574" s="16">
        <v>4992</v>
      </c>
      <c r="I574" s="16" t="s">
        <v>102</v>
      </c>
      <c r="J574" s="21" t="s">
        <v>1559</v>
      </c>
      <c r="K574" s="21">
        <v>3263</v>
      </c>
      <c r="L574" s="19">
        <v>45930</v>
      </c>
      <c r="M574" s="19">
        <v>45925</v>
      </c>
      <c r="N574" s="19">
        <v>45923</v>
      </c>
      <c r="O574" s="16" t="s">
        <v>1560</v>
      </c>
      <c r="P574" s="72">
        <v>1193616.19</v>
      </c>
      <c r="Q574" s="20" t="s">
        <v>265</v>
      </c>
      <c r="R574" s="21">
        <v>100071625</v>
      </c>
      <c r="S574" s="16" t="s">
        <v>39</v>
      </c>
      <c r="T574" s="16">
        <v>37</v>
      </c>
      <c r="U574" s="16">
        <v>223.1</v>
      </c>
      <c r="V574" s="16" t="s">
        <v>101</v>
      </c>
      <c r="W574" s="16" t="s">
        <v>81</v>
      </c>
      <c r="X574" s="19">
        <v>45930</v>
      </c>
      <c r="AD574" s="17">
        <f t="shared" ca="1" si="8"/>
        <v>41</v>
      </c>
      <c r="AH574" s="17" t="s">
        <v>668</v>
      </c>
    </row>
    <row r="575" spans="1:37" x14ac:dyDescent="0.3">
      <c r="A575" s="16" t="s">
        <v>61</v>
      </c>
      <c r="B575" s="21" t="s">
        <v>1561</v>
      </c>
      <c r="C575" s="16" t="s">
        <v>645</v>
      </c>
      <c r="D575" s="19">
        <v>45912.870138888888</v>
      </c>
      <c r="E575" s="19">
        <v>45972.999305555553</v>
      </c>
      <c r="F575" s="20">
        <v>48694.8</v>
      </c>
      <c r="G575" s="16">
        <v>156</v>
      </c>
      <c r="H575" s="16">
        <v>156</v>
      </c>
      <c r="I575" s="16" t="s">
        <v>102</v>
      </c>
      <c r="K575" s="21">
        <v>156</v>
      </c>
      <c r="L575" s="19">
        <v>45930</v>
      </c>
      <c r="M575" s="19">
        <v>45915</v>
      </c>
      <c r="N575" s="19">
        <v>45915</v>
      </c>
      <c r="O575" s="16" t="s">
        <v>1562</v>
      </c>
      <c r="P575" s="115">
        <v>48694.8</v>
      </c>
      <c r="Q575" s="20" t="s">
        <v>167</v>
      </c>
      <c r="R575" s="21">
        <v>39937610163866</v>
      </c>
      <c r="S575" s="16" t="s">
        <v>39</v>
      </c>
      <c r="T575" s="16">
        <v>2</v>
      </c>
      <c r="U575" s="16">
        <v>7.3</v>
      </c>
      <c r="V575" s="16" t="s">
        <v>101</v>
      </c>
      <c r="W575" s="24" t="s">
        <v>86</v>
      </c>
      <c r="Z575" s="16" t="s">
        <v>1563</v>
      </c>
      <c r="AA575" s="16" t="s">
        <v>1564</v>
      </c>
      <c r="AD575" s="17">
        <f t="shared" ca="1" si="8"/>
        <v>41</v>
      </c>
      <c r="AH575" s="17" t="s">
        <v>668</v>
      </c>
    </row>
    <row r="576" spans="1:37" x14ac:dyDescent="0.3">
      <c r="A576" s="16" t="s">
        <v>60</v>
      </c>
      <c r="B576" s="52">
        <v>2738110002114</v>
      </c>
      <c r="C576" s="16" t="s">
        <v>164</v>
      </c>
      <c r="D576" s="19">
        <v>45913</v>
      </c>
      <c r="E576" s="19">
        <v>45928</v>
      </c>
      <c r="F576" s="20">
        <v>153184.5</v>
      </c>
      <c r="G576" s="16">
        <v>498</v>
      </c>
      <c r="I576" s="16" t="s">
        <v>102</v>
      </c>
      <c r="J576" s="21" t="s">
        <v>1565</v>
      </c>
      <c r="K576" s="21">
        <v>498</v>
      </c>
      <c r="L576" s="19">
        <v>45924</v>
      </c>
      <c r="M576" s="19">
        <v>45916</v>
      </c>
      <c r="N576" s="19">
        <v>45916</v>
      </c>
      <c r="O576" s="22" t="s">
        <v>1566</v>
      </c>
      <c r="P576" s="115">
        <v>153184.49</v>
      </c>
      <c r="Q576" s="20" t="s">
        <v>167</v>
      </c>
      <c r="R576" s="21">
        <v>39937610170553</v>
      </c>
      <c r="S576" s="16" t="s">
        <v>39</v>
      </c>
      <c r="T576" s="16">
        <v>2</v>
      </c>
      <c r="U576" s="16">
        <v>20.8</v>
      </c>
      <c r="V576" s="16" t="s">
        <v>101</v>
      </c>
      <c r="W576" s="16" t="s">
        <v>86</v>
      </c>
      <c r="AA576" s="16" t="s">
        <v>175</v>
      </c>
      <c r="AD576" s="17">
        <f t="shared" ca="1" si="8"/>
        <v>40</v>
      </c>
      <c r="AH576" s="17" t="s">
        <v>668</v>
      </c>
    </row>
    <row r="577" spans="1:34" x14ac:dyDescent="0.3">
      <c r="A577" s="16" t="s">
        <v>60</v>
      </c>
      <c r="B577" s="52">
        <v>27828910000580</v>
      </c>
      <c r="C577" s="16" t="s">
        <v>176</v>
      </c>
      <c r="D577" s="19">
        <v>45913</v>
      </c>
      <c r="E577" s="19">
        <v>45928</v>
      </c>
      <c r="F577" s="20">
        <v>30754.5</v>
      </c>
      <c r="G577" s="16">
        <v>115</v>
      </c>
      <c r="I577" s="16" t="s">
        <v>102</v>
      </c>
      <c r="J577" s="21" t="s">
        <v>1567</v>
      </c>
      <c r="K577" s="21">
        <v>92</v>
      </c>
      <c r="L577" s="19">
        <v>45927</v>
      </c>
      <c r="M577" s="19">
        <v>45916</v>
      </c>
      <c r="N577" s="19">
        <v>45916</v>
      </c>
      <c r="O577" s="22" t="s">
        <v>1568</v>
      </c>
      <c r="P577" s="72">
        <v>29160.6</v>
      </c>
      <c r="Q577" s="20" t="s">
        <v>167</v>
      </c>
      <c r="R577" s="21">
        <v>39937610172023</v>
      </c>
      <c r="S577" s="16" t="s">
        <v>39</v>
      </c>
      <c r="T577" s="16">
        <v>1</v>
      </c>
      <c r="U577" s="16">
        <v>8.8000000000000007</v>
      </c>
      <c r="V577" s="16" t="s">
        <v>101</v>
      </c>
      <c r="W577" s="24" t="s">
        <v>81</v>
      </c>
      <c r="X577" s="19">
        <v>45927</v>
      </c>
      <c r="AD577" s="17">
        <f t="shared" ca="1" si="8"/>
        <v>40</v>
      </c>
      <c r="AH577" s="17" t="s">
        <v>668</v>
      </c>
    </row>
    <row r="578" spans="1:34" x14ac:dyDescent="0.3">
      <c r="A578" s="16" t="s">
        <v>60</v>
      </c>
      <c r="B578" s="21">
        <v>2883810001108</v>
      </c>
      <c r="C578" s="16" t="s">
        <v>185</v>
      </c>
      <c r="D578" s="19">
        <v>45913</v>
      </c>
      <c r="E578" s="19">
        <v>45928</v>
      </c>
      <c r="F578" s="42">
        <v>7345.8</v>
      </c>
      <c r="G578" s="16">
        <v>106</v>
      </c>
      <c r="P578" s="72"/>
      <c r="V578" s="16" t="s">
        <v>273</v>
      </c>
      <c r="AD578" s="17">
        <f t="shared" ref="AD578:AD641" ca="1" si="9">_xlfn.DAYS(TODAY(),D578)</f>
        <v>40</v>
      </c>
      <c r="AH578" s="17" t="s">
        <v>668</v>
      </c>
    </row>
    <row r="579" spans="1:34" x14ac:dyDescent="0.3">
      <c r="A579" s="16" t="s">
        <v>60</v>
      </c>
      <c r="B579" s="21">
        <v>2173110001088</v>
      </c>
      <c r="C579" s="16" t="s">
        <v>499</v>
      </c>
      <c r="D579" s="19">
        <v>45913</v>
      </c>
      <c r="E579" s="19">
        <v>45928</v>
      </c>
      <c r="F579" s="20">
        <v>18783.8</v>
      </c>
      <c r="G579" s="16">
        <v>266</v>
      </c>
      <c r="I579" s="16" t="s">
        <v>102</v>
      </c>
      <c r="J579" s="21" t="s">
        <v>1569</v>
      </c>
      <c r="K579" s="21">
        <v>183</v>
      </c>
      <c r="L579" s="19">
        <v>45929</v>
      </c>
      <c r="M579" s="19">
        <v>45916</v>
      </c>
      <c r="N579" s="19">
        <v>45916</v>
      </c>
      <c r="O579" s="16" t="s">
        <v>1570</v>
      </c>
      <c r="P579" s="72">
        <v>13031.89</v>
      </c>
      <c r="Q579" s="20" t="s">
        <v>167</v>
      </c>
      <c r="R579" s="21">
        <v>39937610172001</v>
      </c>
      <c r="S579" s="16" t="s">
        <v>39</v>
      </c>
      <c r="T579" s="16">
        <v>1</v>
      </c>
      <c r="U579" s="16">
        <v>3.2</v>
      </c>
      <c r="V579" s="16" t="s">
        <v>101</v>
      </c>
      <c r="W579" s="24" t="s">
        <v>81</v>
      </c>
      <c r="X579" s="19">
        <v>45929</v>
      </c>
      <c r="AD579" s="17">
        <f t="shared" ca="1" si="9"/>
        <v>40</v>
      </c>
      <c r="AH579" s="17" t="s">
        <v>668</v>
      </c>
    </row>
    <row r="580" spans="1:34" x14ac:dyDescent="0.3">
      <c r="A580" s="16" t="s">
        <v>60</v>
      </c>
      <c r="B580" s="21">
        <v>5383910001288</v>
      </c>
      <c r="C580" s="16" t="s">
        <v>194</v>
      </c>
      <c r="D580" s="19">
        <v>45913</v>
      </c>
      <c r="E580" s="19">
        <v>45928</v>
      </c>
      <c r="F580" s="42">
        <v>2788.8</v>
      </c>
      <c r="G580" s="16">
        <v>16</v>
      </c>
      <c r="P580" s="72"/>
      <c r="V580" s="16" t="s">
        <v>273</v>
      </c>
      <c r="AD580" s="17">
        <f t="shared" ca="1" si="9"/>
        <v>40</v>
      </c>
      <c r="AH580" s="17" t="s">
        <v>668</v>
      </c>
    </row>
    <row r="581" spans="1:34" x14ac:dyDescent="0.3">
      <c r="A581" s="16" t="s">
        <v>60</v>
      </c>
      <c r="B581" s="52">
        <v>7165810000496</v>
      </c>
      <c r="C581" s="16" t="s">
        <v>200</v>
      </c>
      <c r="D581" s="19">
        <v>45913</v>
      </c>
      <c r="E581" s="19">
        <v>45928</v>
      </c>
      <c r="F581" s="20">
        <v>9548.7000000000007</v>
      </c>
      <c r="G581" s="16">
        <v>26</v>
      </c>
      <c r="I581" s="16" t="s">
        <v>102</v>
      </c>
      <c r="J581" s="21" t="s">
        <v>1571</v>
      </c>
      <c r="K581" s="21">
        <v>20</v>
      </c>
      <c r="L581" s="19">
        <v>45927</v>
      </c>
      <c r="M581" s="19">
        <v>45916</v>
      </c>
      <c r="N581" s="19">
        <v>45916</v>
      </c>
      <c r="O581" s="22" t="s">
        <v>1572</v>
      </c>
      <c r="P581" s="115">
        <v>9132.9</v>
      </c>
      <c r="Q581" s="20" t="s">
        <v>167</v>
      </c>
      <c r="R581" s="21">
        <v>39937610172340</v>
      </c>
      <c r="S581" s="16" t="s">
        <v>39</v>
      </c>
      <c r="T581" s="16">
        <v>1</v>
      </c>
      <c r="U581" s="16">
        <v>1</v>
      </c>
      <c r="V581" s="16" t="s">
        <v>101</v>
      </c>
      <c r="W581" s="24" t="s">
        <v>86</v>
      </c>
      <c r="AA581" s="16" t="s">
        <v>175</v>
      </c>
      <c r="AD581" s="17">
        <f t="shared" ca="1" si="9"/>
        <v>40</v>
      </c>
      <c r="AH581" s="17" t="s">
        <v>668</v>
      </c>
    </row>
    <row r="582" spans="1:34" x14ac:dyDescent="0.3">
      <c r="A582" s="16" t="s">
        <v>60</v>
      </c>
      <c r="B582" s="21">
        <v>6769710001828</v>
      </c>
      <c r="C582" s="16" t="s">
        <v>203</v>
      </c>
      <c r="D582" s="19">
        <v>45913</v>
      </c>
      <c r="E582" s="19">
        <v>45928</v>
      </c>
      <c r="F582" s="20">
        <v>11503.8</v>
      </c>
      <c r="G582" s="16">
        <v>166</v>
      </c>
      <c r="P582" s="72"/>
      <c r="V582" s="16" t="s">
        <v>273</v>
      </c>
      <c r="AB582" s="21" t="s">
        <v>1573</v>
      </c>
      <c r="AD582" s="17">
        <f t="shared" ca="1" si="9"/>
        <v>40</v>
      </c>
      <c r="AH582" s="17" t="s">
        <v>668</v>
      </c>
    </row>
    <row r="583" spans="1:34" x14ac:dyDescent="0.3">
      <c r="A583" s="16" t="s">
        <v>60</v>
      </c>
      <c r="B583" s="21">
        <v>1994710001351</v>
      </c>
      <c r="C583" s="16" t="s">
        <v>504</v>
      </c>
      <c r="D583" s="19">
        <v>45913</v>
      </c>
      <c r="E583" s="19">
        <v>45928</v>
      </c>
      <c r="F583" s="42">
        <v>3771.6</v>
      </c>
      <c r="G583" s="16">
        <v>24</v>
      </c>
      <c r="P583" s="72"/>
      <c r="V583" s="16" t="s">
        <v>273</v>
      </c>
      <c r="AD583" s="17">
        <f t="shared" ca="1" si="9"/>
        <v>40</v>
      </c>
      <c r="AH583" s="17" t="s">
        <v>668</v>
      </c>
    </row>
    <row r="584" spans="1:34" x14ac:dyDescent="0.3">
      <c r="A584" s="16" t="s">
        <v>60</v>
      </c>
      <c r="B584" s="52">
        <v>6478710001647</v>
      </c>
      <c r="C584" s="16" t="s">
        <v>206</v>
      </c>
      <c r="D584" s="19">
        <v>45913</v>
      </c>
      <c r="E584" s="19">
        <v>45928</v>
      </c>
      <c r="F584" s="20">
        <v>141750</v>
      </c>
      <c r="G584" s="16">
        <v>270</v>
      </c>
      <c r="I584" s="16" t="s">
        <v>102</v>
      </c>
      <c r="J584" s="21" t="s">
        <v>1574</v>
      </c>
      <c r="K584" s="21">
        <v>270</v>
      </c>
      <c r="L584" s="19">
        <v>45926</v>
      </c>
      <c r="M584" s="19">
        <v>45917</v>
      </c>
      <c r="N584" s="19">
        <v>45916</v>
      </c>
      <c r="O584" s="22" t="s">
        <v>1575</v>
      </c>
      <c r="P584" s="77">
        <v>141750</v>
      </c>
      <c r="Q584" s="20" t="s">
        <v>167</v>
      </c>
      <c r="R584" s="21">
        <v>39937610176772</v>
      </c>
      <c r="S584" s="16" t="s">
        <v>39</v>
      </c>
      <c r="T584" s="16">
        <v>2</v>
      </c>
      <c r="U584" s="16">
        <v>12.75</v>
      </c>
      <c r="V584" s="16" t="s">
        <v>101</v>
      </c>
      <c r="W584" s="24" t="s">
        <v>81</v>
      </c>
      <c r="X584" s="19">
        <v>45926</v>
      </c>
      <c r="AD584" s="17">
        <f t="shared" ca="1" si="9"/>
        <v>40</v>
      </c>
      <c r="AH584" s="17" t="s">
        <v>668</v>
      </c>
    </row>
    <row r="585" spans="1:34" x14ac:dyDescent="0.3">
      <c r="A585" s="16" t="s">
        <v>60</v>
      </c>
      <c r="B585" s="52">
        <v>27845210000437</v>
      </c>
      <c r="C585" s="16" t="s">
        <v>1576</v>
      </c>
      <c r="D585" s="19">
        <v>45913</v>
      </c>
      <c r="E585" s="19">
        <v>45928</v>
      </c>
      <c r="F585" s="20">
        <v>110299</v>
      </c>
      <c r="G585" s="16">
        <v>300</v>
      </c>
      <c r="I585" s="16" t="s">
        <v>102</v>
      </c>
      <c r="J585" s="21" t="s">
        <v>1577</v>
      </c>
      <c r="K585" s="21">
        <v>220</v>
      </c>
      <c r="L585" s="19">
        <v>45927</v>
      </c>
      <c r="M585" s="19">
        <v>45916</v>
      </c>
      <c r="N585" s="19">
        <v>45916</v>
      </c>
      <c r="O585" s="22" t="s">
        <v>1578</v>
      </c>
      <c r="P585" s="72">
        <v>99820</v>
      </c>
      <c r="Q585" s="20" t="s">
        <v>167</v>
      </c>
      <c r="R585" s="21">
        <v>39937610171835</v>
      </c>
      <c r="S585" s="16" t="s">
        <v>39</v>
      </c>
      <c r="T585" s="16">
        <v>3</v>
      </c>
      <c r="U585" s="16">
        <v>17.850000000000001</v>
      </c>
      <c r="V585" s="16" t="s">
        <v>101</v>
      </c>
      <c r="W585" s="24" t="s">
        <v>81</v>
      </c>
      <c r="X585" s="19">
        <v>45927</v>
      </c>
      <c r="AD585" s="17">
        <f t="shared" ca="1" si="9"/>
        <v>40</v>
      </c>
      <c r="AH585" s="17" t="s">
        <v>668</v>
      </c>
    </row>
    <row r="586" spans="1:34" x14ac:dyDescent="0.3">
      <c r="A586" s="16" t="s">
        <v>60</v>
      </c>
      <c r="B586" s="21">
        <v>2011710003523</v>
      </c>
      <c r="C586" s="16" t="s">
        <v>212</v>
      </c>
      <c r="D586" s="19">
        <v>45913</v>
      </c>
      <c r="E586" s="19">
        <v>45928</v>
      </c>
      <c r="F586" s="20">
        <v>151932.9</v>
      </c>
      <c r="G586" s="16">
        <v>502</v>
      </c>
      <c r="I586" s="16" t="s">
        <v>102</v>
      </c>
      <c r="J586" s="21" t="s">
        <v>1579</v>
      </c>
      <c r="K586" s="21">
        <v>447</v>
      </c>
      <c r="L586" s="19">
        <v>45937</v>
      </c>
      <c r="M586" s="19">
        <v>45916</v>
      </c>
      <c r="N586" s="19">
        <v>45916</v>
      </c>
      <c r="O586" s="16" t="s">
        <v>1580</v>
      </c>
      <c r="P586" s="72">
        <v>148121.41</v>
      </c>
      <c r="Q586" s="20" t="s">
        <v>167</v>
      </c>
      <c r="R586" s="21">
        <v>39937610171872</v>
      </c>
      <c r="S586" s="16" t="s">
        <v>39</v>
      </c>
      <c r="T586" s="16">
        <v>2</v>
      </c>
      <c r="U586" s="16">
        <v>9.5</v>
      </c>
      <c r="V586" s="16" t="s">
        <v>101</v>
      </c>
      <c r="W586" s="16" t="s">
        <v>81</v>
      </c>
      <c r="X586" s="19">
        <v>45937</v>
      </c>
      <c r="AD586" s="17">
        <f t="shared" ca="1" si="9"/>
        <v>40</v>
      </c>
      <c r="AH586" s="17" t="s">
        <v>668</v>
      </c>
    </row>
    <row r="587" spans="1:34" x14ac:dyDescent="0.3">
      <c r="A587" s="16" t="s">
        <v>60</v>
      </c>
      <c r="B587" s="52">
        <v>2940310000811</v>
      </c>
      <c r="C587" s="16" t="s">
        <v>215</v>
      </c>
      <c r="D587" s="19">
        <v>45913</v>
      </c>
      <c r="E587" s="19">
        <v>45928</v>
      </c>
      <c r="F587" s="20">
        <v>48482.7</v>
      </c>
      <c r="G587" s="16">
        <v>473</v>
      </c>
      <c r="I587" s="16" t="s">
        <v>102</v>
      </c>
      <c r="J587" s="21" t="s">
        <v>1581</v>
      </c>
      <c r="K587" s="21">
        <v>301</v>
      </c>
      <c r="L587" s="19">
        <v>45927</v>
      </c>
      <c r="M587" s="19">
        <v>45916</v>
      </c>
      <c r="N587" s="19">
        <v>45916</v>
      </c>
      <c r="O587" s="22" t="s">
        <v>1582</v>
      </c>
      <c r="P587" s="72">
        <v>36353.1</v>
      </c>
      <c r="Q587" s="20" t="s">
        <v>167</v>
      </c>
      <c r="R587" s="21">
        <v>39937610172222</v>
      </c>
      <c r="S587" s="16" t="s">
        <v>39</v>
      </c>
      <c r="T587" s="16">
        <v>1</v>
      </c>
      <c r="U587" s="16">
        <v>6.05</v>
      </c>
      <c r="V587" s="16" t="s">
        <v>101</v>
      </c>
      <c r="W587" s="24" t="s">
        <v>81</v>
      </c>
      <c r="X587" s="19">
        <v>45927</v>
      </c>
      <c r="AD587" s="17">
        <f t="shared" ca="1" si="9"/>
        <v>40</v>
      </c>
      <c r="AH587" s="17" t="s">
        <v>668</v>
      </c>
    </row>
    <row r="588" spans="1:34" x14ac:dyDescent="0.3">
      <c r="A588" s="16" t="s">
        <v>60</v>
      </c>
      <c r="B588" s="52">
        <v>2867410002804</v>
      </c>
      <c r="C588" s="16" t="s">
        <v>230</v>
      </c>
      <c r="D588" s="19">
        <v>45913</v>
      </c>
      <c r="E588" s="19">
        <v>45928</v>
      </c>
      <c r="F588" s="20">
        <v>71669.5</v>
      </c>
      <c r="G588" s="16">
        <v>754</v>
      </c>
      <c r="I588" s="16" t="s">
        <v>102</v>
      </c>
      <c r="J588" s="21" t="s">
        <v>1583</v>
      </c>
      <c r="K588" s="21">
        <v>573</v>
      </c>
      <c r="L588" s="19">
        <v>45927</v>
      </c>
      <c r="M588" s="19">
        <v>45916</v>
      </c>
      <c r="N588" s="19">
        <v>45916</v>
      </c>
      <c r="O588" s="22" t="s">
        <v>1584</v>
      </c>
      <c r="P588" s="72">
        <v>55346.2</v>
      </c>
      <c r="Q588" s="20" t="s">
        <v>167</v>
      </c>
      <c r="R588" s="21">
        <v>39937610171905</v>
      </c>
      <c r="S588" s="16" t="s">
        <v>39</v>
      </c>
      <c r="T588" s="16">
        <v>2</v>
      </c>
      <c r="U588" s="16">
        <v>12</v>
      </c>
      <c r="V588" s="16" t="s">
        <v>101</v>
      </c>
      <c r="W588" s="24" t="s">
        <v>81</v>
      </c>
      <c r="X588" s="19">
        <v>45927</v>
      </c>
      <c r="AD588" s="17">
        <f t="shared" ca="1" si="9"/>
        <v>40</v>
      </c>
      <c r="AH588" s="17" t="s">
        <v>668</v>
      </c>
    </row>
    <row r="589" spans="1:34" x14ac:dyDescent="0.3">
      <c r="A589" s="16" t="s">
        <v>60</v>
      </c>
      <c r="B589" s="21">
        <v>2202010001630</v>
      </c>
      <c r="C589" s="16" t="s">
        <v>239</v>
      </c>
      <c r="D589" s="19">
        <v>45913</v>
      </c>
      <c r="E589" s="19">
        <v>45928</v>
      </c>
      <c r="F589" s="20">
        <v>57890</v>
      </c>
      <c r="G589" s="16">
        <v>138</v>
      </c>
      <c r="I589" s="16" t="s">
        <v>102</v>
      </c>
      <c r="J589" s="21" t="s">
        <v>1585</v>
      </c>
      <c r="K589" s="21">
        <v>138</v>
      </c>
      <c r="L589" s="19">
        <v>45929</v>
      </c>
      <c r="M589" s="19">
        <v>45916</v>
      </c>
      <c r="N589" s="19">
        <v>45916</v>
      </c>
      <c r="O589" s="16" t="s">
        <v>1586</v>
      </c>
      <c r="P589" s="72">
        <v>57890</v>
      </c>
      <c r="Q589" s="20" t="s">
        <v>167</v>
      </c>
      <c r="R589" s="21">
        <v>39937610172314</v>
      </c>
      <c r="S589" s="16" t="s">
        <v>39</v>
      </c>
      <c r="T589" s="16">
        <v>2</v>
      </c>
      <c r="U589" s="16">
        <v>9.9499999999999993</v>
      </c>
      <c r="V589" s="16" t="s">
        <v>101</v>
      </c>
      <c r="W589" s="24" t="s">
        <v>81</v>
      </c>
      <c r="X589" s="19">
        <v>45929</v>
      </c>
      <c r="AD589" s="17">
        <f t="shared" ca="1" si="9"/>
        <v>40</v>
      </c>
      <c r="AH589" s="17" t="s">
        <v>668</v>
      </c>
    </row>
    <row r="590" spans="1:34" x14ac:dyDescent="0.3">
      <c r="A590" s="16" t="s">
        <v>60</v>
      </c>
      <c r="B590" s="52">
        <v>1735110002451</v>
      </c>
      <c r="C590" s="16" t="s">
        <v>245</v>
      </c>
      <c r="D590" s="19">
        <v>45913</v>
      </c>
      <c r="E590" s="19">
        <v>45928</v>
      </c>
      <c r="F590" s="20">
        <v>15800.4</v>
      </c>
      <c r="G590" s="16">
        <v>228</v>
      </c>
      <c r="I590" s="16" t="s">
        <v>102</v>
      </c>
      <c r="J590" s="21" t="s">
        <v>1587</v>
      </c>
      <c r="K590" s="21">
        <v>150</v>
      </c>
      <c r="L590" s="19">
        <v>45927</v>
      </c>
      <c r="M590" s="19">
        <v>45916</v>
      </c>
      <c r="N590" s="19">
        <v>45916</v>
      </c>
      <c r="O590" s="22" t="s">
        <v>1588</v>
      </c>
      <c r="P590" s="115">
        <v>10395.01</v>
      </c>
      <c r="Q590" s="20" t="s">
        <v>167</v>
      </c>
      <c r="R590" s="21">
        <v>39937610172200</v>
      </c>
      <c r="S590" s="16" t="s">
        <v>39</v>
      </c>
      <c r="T590" s="16">
        <v>1</v>
      </c>
      <c r="U590" s="16">
        <v>3.1</v>
      </c>
      <c r="V590" s="16" t="s">
        <v>101</v>
      </c>
      <c r="W590" s="24" t="s">
        <v>86</v>
      </c>
      <c r="AA590" s="16" t="str">
        <f>_xlfn.XLOOKUP(R590,'[1]RENEE Appoinment'!$B:$B,'[1]RENEE Appoinment'!$D:$D)</f>
        <v>Not Accept Due To Invoice Issue</v>
      </c>
      <c r="AD590" s="17">
        <f t="shared" ca="1" si="9"/>
        <v>40</v>
      </c>
      <c r="AH590" s="17" t="s">
        <v>668</v>
      </c>
    </row>
    <row r="591" spans="1:34" x14ac:dyDescent="0.3">
      <c r="A591" s="16" t="s">
        <v>60</v>
      </c>
      <c r="B591" s="52">
        <v>2873410001333</v>
      </c>
      <c r="C591" s="16" t="s">
        <v>524</v>
      </c>
      <c r="D591" s="19">
        <v>45913</v>
      </c>
      <c r="E591" s="19">
        <v>45928</v>
      </c>
      <c r="F591" s="20">
        <v>23135</v>
      </c>
      <c r="G591" s="16">
        <v>51</v>
      </c>
      <c r="I591" s="16" t="s">
        <v>102</v>
      </c>
      <c r="J591" s="21" t="s">
        <v>1589</v>
      </c>
      <c r="K591" s="21">
        <v>51</v>
      </c>
      <c r="L591" s="19">
        <v>45927</v>
      </c>
      <c r="M591" s="19">
        <v>45916</v>
      </c>
      <c r="N591" s="19">
        <v>45916</v>
      </c>
      <c r="O591" s="45" t="s">
        <v>1590</v>
      </c>
      <c r="P591" s="72">
        <v>23134.99</v>
      </c>
      <c r="Q591" s="20" t="s">
        <v>167</v>
      </c>
      <c r="R591" s="21">
        <v>39937610170516</v>
      </c>
      <c r="S591" s="16" t="s">
        <v>39</v>
      </c>
      <c r="T591" s="16">
        <v>1</v>
      </c>
      <c r="U591" s="16">
        <v>3.2</v>
      </c>
      <c r="V591" s="16" t="s">
        <v>101</v>
      </c>
      <c r="W591" s="24" t="s">
        <v>81</v>
      </c>
      <c r="X591" s="19">
        <v>45927</v>
      </c>
      <c r="AD591" s="17">
        <f t="shared" ca="1" si="9"/>
        <v>40</v>
      </c>
      <c r="AH591" s="17" t="s">
        <v>668</v>
      </c>
    </row>
    <row r="592" spans="1:34" x14ac:dyDescent="0.3">
      <c r="A592" s="16" t="s">
        <v>60</v>
      </c>
      <c r="B592" s="21">
        <v>3225610000996</v>
      </c>
      <c r="C592" s="16" t="s">
        <v>251</v>
      </c>
      <c r="D592" s="19">
        <v>45913</v>
      </c>
      <c r="E592" s="19">
        <v>45928</v>
      </c>
      <c r="F592" s="42">
        <v>2971.5</v>
      </c>
      <c r="G592" s="16">
        <v>9</v>
      </c>
      <c r="P592" s="72"/>
      <c r="V592" s="16" t="s">
        <v>273</v>
      </c>
      <c r="AD592" s="17">
        <f t="shared" ca="1" si="9"/>
        <v>40</v>
      </c>
      <c r="AH592" s="17" t="s">
        <v>668</v>
      </c>
    </row>
    <row r="593" spans="1:34" x14ac:dyDescent="0.3">
      <c r="A593" s="16" t="s">
        <v>60</v>
      </c>
      <c r="B593" s="21">
        <v>2888510000963</v>
      </c>
      <c r="C593" s="16" t="s">
        <v>254</v>
      </c>
      <c r="D593" s="19">
        <v>45913</v>
      </c>
      <c r="E593" s="19">
        <v>45928</v>
      </c>
      <c r="F593" s="42">
        <v>1663.2</v>
      </c>
      <c r="G593" s="16">
        <v>24</v>
      </c>
      <c r="P593" s="72"/>
      <c r="V593" s="16" t="s">
        <v>273</v>
      </c>
      <c r="AD593" s="17">
        <f t="shared" ca="1" si="9"/>
        <v>40</v>
      </c>
      <c r="AH593" s="17" t="s">
        <v>668</v>
      </c>
    </row>
    <row r="594" spans="1:34" x14ac:dyDescent="0.3">
      <c r="A594" s="16" t="s">
        <v>56</v>
      </c>
      <c r="B594" s="21" t="s">
        <v>1591</v>
      </c>
      <c r="C594" s="16" t="s">
        <v>687</v>
      </c>
      <c r="D594" s="19">
        <v>45913.054236111107</v>
      </c>
      <c r="E594" s="19">
        <v>45943</v>
      </c>
      <c r="F594" s="20">
        <v>48177.52</v>
      </c>
      <c r="G594" s="16">
        <v>248</v>
      </c>
      <c r="H594" s="16">
        <v>248</v>
      </c>
      <c r="I594" s="16" t="s">
        <v>102</v>
      </c>
      <c r="K594" s="21">
        <v>92</v>
      </c>
      <c r="L594" s="19">
        <v>45929</v>
      </c>
      <c r="M594" s="19">
        <v>45915</v>
      </c>
      <c r="N594" s="19">
        <v>45913</v>
      </c>
      <c r="O594" s="16" t="s">
        <v>1592</v>
      </c>
      <c r="P594" s="72">
        <v>21046.39</v>
      </c>
      <c r="Q594" s="20" t="s">
        <v>265</v>
      </c>
      <c r="R594" s="21">
        <v>100069848</v>
      </c>
      <c r="S594" s="16" t="s">
        <v>39</v>
      </c>
      <c r="T594" s="16">
        <v>1</v>
      </c>
      <c r="U594" s="16">
        <v>2.7</v>
      </c>
      <c r="V594" s="16" t="s">
        <v>101</v>
      </c>
      <c r="W594" s="24" t="s">
        <v>81</v>
      </c>
      <c r="X594" s="19">
        <v>45929</v>
      </c>
      <c r="AD594" s="17">
        <f t="shared" ca="1" si="9"/>
        <v>40</v>
      </c>
      <c r="AH594" s="17" t="s">
        <v>668</v>
      </c>
    </row>
    <row r="595" spans="1:34" x14ac:dyDescent="0.3">
      <c r="A595" s="16" t="s">
        <v>56</v>
      </c>
      <c r="B595" s="21" t="s">
        <v>1593</v>
      </c>
      <c r="C595" s="16" t="s">
        <v>889</v>
      </c>
      <c r="D595" s="19">
        <v>45913.054872685178</v>
      </c>
      <c r="E595" s="19">
        <v>45945</v>
      </c>
      <c r="F595" s="20">
        <v>25977.96</v>
      </c>
      <c r="G595" s="16">
        <v>144</v>
      </c>
      <c r="H595" s="16">
        <v>144</v>
      </c>
      <c r="I595" s="16" t="s">
        <v>102</v>
      </c>
      <c r="K595" s="21">
        <v>144</v>
      </c>
      <c r="L595" s="19">
        <v>45929</v>
      </c>
      <c r="M595" s="19">
        <v>45915</v>
      </c>
      <c r="N595" s="19">
        <v>45913</v>
      </c>
      <c r="O595" s="16" t="s">
        <v>1594</v>
      </c>
      <c r="P595" s="72">
        <v>27734.39</v>
      </c>
      <c r="Q595" s="20" t="s">
        <v>265</v>
      </c>
      <c r="R595" s="21">
        <v>100069849</v>
      </c>
      <c r="S595" s="16" t="s">
        <v>39</v>
      </c>
      <c r="T595" s="16">
        <v>2</v>
      </c>
      <c r="U595" s="16">
        <v>4.5</v>
      </c>
      <c r="V595" s="16" t="s">
        <v>101</v>
      </c>
      <c r="W595" s="24" t="s">
        <v>81</v>
      </c>
      <c r="X595" s="19">
        <v>45929</v>
      </c>
      <c r="AD595" s="17">
        <f t="shared" ca="1" si="9"/>
        <v>40</v>
      </c>
      <c r="AH595" s="17" t="s">
        <v>668</v>
      </c>
    </row>
    <row r="596" spans="1:34" x14ac:dyDescent="0.3">
      <c r="A596" s="16" t="s">
        <v>56</v>
      </c>
      <c r="B596" s="21" t="s">
        <v>1595</v>
      </c>
      <c r="C596" s="16" t="s">
        <v>528</v>
      </c>
      <c r="D596" s="19">
        <v>45913.055486111109</v>
      </c>
      <c r="E596" s="19">
        <v>45943</v>
      </c>
      <c r="F596" s="20">
        <v>25382.400000000001</v>
      </c>
      <c r="G596" s="16">
        <v>84</v>
      </c>
      <c r="H596" s="16">
        <v>84</v>
      </c>
      <c r="I596" s="16" t="s">
        <v>102</v>
      </c>
      <c r="K596" s="21">
        <v>84</v>
      </c>
      <c r="L596" s="19">
        <v>45929</v>
      </c>
      <c r="M596" s="19">
        <v>45915</v>
      </c>
      <c r="N596" s="19">
        <v>45913</v>
      </c>
      <c r="O596" s="16" t="s">
        <v>1596</v>
      </c>
      <c r="P596" s="72">
        <v>25382.400000000001</v>
      </c>
      <c r="Q596" s="20" t="s">
        <v>265</v>
      </c>
      <c r="R596" s="21">
        <v>100069850</v>
      </c>
      <c r="S596" s="16" t="s">
        <v>39</v>
      </c>
      <c r="T596" s="16">
        <v>1</v>
      </c>
      <c r="U596" s="16">
        <v>7.4</v>
      </c>
      <c r="V596" s="16" t="s">
        <v>101</v>
      </c>
      <c r="W596" s="24" t="s">
        <v>81</v>
      </c>
      <c r="X596" s="19">
        <v>45929</v>
      </c>
      <c r="AD596" s="17">
        <f t="shared" ca="1" si="9"/>
        <v>40</v>
      </c>
      <c r="AH596" s="17" t="s">
        <v>668</v>
      </c>
    </row>
    <row r="597" spans="1:34" x14ac:dyDescent="0.3">
      <c r="A597" s="16" t="s">
        <v>56</v>
      </c>
      <c r="B597" s="21" t="s">
        <v>1597</v>
      </c>
      <c r="C597" s="16" t="s">
        <v>723</v>
      </c>
      <c r="D597" s="19">
        <v>45913.055960648147</v>
      </c>
      <c r="E597" s="19">
        <v>45945</v>
      </c>
      <c r="F597" s="20">
        <v>58041.599999999999</v>
      </c>
      <c r="G597" s="16">
        <v>174</v>
      </c>
      <c r="H597" s="16">
        <v>174</v>
      </c>
      <c r="I597" s="16" t="s">
        <v>102</v>
      </c>
      <c r="K597" s="21">
        <v>108</v>
      </c>
      <c r="L597" s="19">
        <v>45948</v>
      </c>
      <c r="M597" s="19">
        <v>45915</v>
      </c>
      <c r="N597" s="19">
        <v>45913</v>
      </c>
      <c r="O597" s="16" t="s">
        <v>1598</v>
      </c>
      <c r="P597" s="115">
        <v>42633.599999999999</v>
      </c>
      <c r="Q597" s="20" t="s">
        <v>265</v>
      </c>
      <c r="R597" s="21">
        <v>100069851</v>
      </c>
      <c r="S597" s="16" t="s">
        <v>39</v>
      </c>
      <c r="T597" s="16">
        <v>3</v>
      </c>
      <c r="U597" s="16">
        <v>5.6</v>
      </c>
      <c r="V597" s="16" t="s">
        <v>101</v>
      </c>
      <c r="W597" s="16" t="s">
        <v>81</v>
      </c>
      <c r="X597" s="19">
        <v>45944</v>
      </c>
      <c r="AD597" s="17">
        <f t="shared" ca="1" si="9"/>
        <v>40</v>
      </c>
      <c r="AH597" s="17" t="s">
        <v>668</v>
      </c>
    </row>
    <row r="598" spans="1:34" x14ac:dyDescent="0.3">
      <c r="A598" s="16" t="s">
        <v>56</v>
      </c>
      <c r="B598" s="21" t="s">
        <v>1599</v>
      </c>
      <c r="C598" s="16" t="s">
        <v>731</v>
      </c>
      <c r="D598" s="19">
        <v>45913.05741898148</v>
      </c>
      <c r="E598" s="19">
        <v>45945</v>
      </c>
      <c r="F598" s="20">
        <v>45988.800000000003</v>
      </c>
      <c r="G598" s="16">
        <v>138</v>
      </c>
      <c r="H598" s="16">
        <v>138</v>
      </c>
      <c r="I598" s="16" t="s">
        <v>102</v>
      </c>
      <c r="K598" s="21">
        <v>132</v>
      </c>
      <c r="L598" s="19">
        <v>45929</v>
      </c>
      <c r="M598" s="19">
        <v>45915</v>
      </c>
      <c r="N598" s="19">
        <v>45913</v>
      </c>
      <c r="O598" s="16" t="s">
        <v>1600</v>
      </c>
      <c r="P598" s="72">
        <v>45033.62</v>
      </c>
      <c r="Q598" s="20" t="s">
        <v>265</v>
      </c>
      <c r="R598" s="21">
        <v>100069853</v>
      </c>
      <c r="S598" s="16" t="s">
        <v>39</v>
      </c>
      <c r="T598" s="16">
        <v>2</v>
      </c>
      <c r="U598" s="16">
        <v>12.75</v>
      </c>
      <c r="V598" s="16" t="s">
        <v>101</v>
      </c>
      <c r="W598" s="24" t="s">
        <v>81</v>
      </c>
      <c r="X598" s="19">
        <v>45929</v>
      </c>
      <c r="AD598" s="17">
        <f t="shared" ca="1" si="9"/>
        <v>40</v>
      </c>
      <c r="AH598" s="17" t="s">
        <v>668</v>
      </c>
    </row>
    <row r="599" spans="1:34" x14ac:dyDescent="0.3">
      <c r="A599" s="16" t="s">
        <v>56</v>
      </c>
      <c r="B599" s="21" t="s">
        <v>1601</v>
      </c>
      <c r="C599" s="16" t="s">
        <v>720</v>
      </c>
      <c r="D599" s="19">
        <v>45913.058449074073</v>
      </c>
      <c r="E599" s="19">
        <v>45940</v>
      </c>
      <c r="F599" s="20">
        <v>55938.12</v>
      </c>
      <c r="G599" s="16">
        <v>186</v>
      </c>
      <c r="H599" s="16">
        <v>186</v>
      </c>
      <c r="I599" s="16" t="s">
        <v>102</v>
      </c>
      <c r="K599" s="21">
        <v>186</v>
      </c>
      <c r="L599" s="19">
        <v>45929</v>
      </c>
      <c r="M599" s="19">
        <v>45915</v>
      </c>
      <c r="N599" s="19">
        <v>45913</v>
      </c>
      <c r="O599" s="16" t="s">
        <v>1602</v>
      </c>
      <c r="P599" s="72">
        <v>56313.61</v>
      </c>
      <c r="Q599" s="20" t="s">
        <v>265</v>
      </c>
      <c r="R599" s="21">
        <v>100069855</v>
      </c>
      <c r="S599" s="16" t="s">
        <v>39</v>
      </c>
      <c r="T599" s="16">
        <v>2</v>
      </c>
      <c r="U599" s="16">
        <v>6.25</v>
      </c>
      <c r="V599" s="16" t="s">
        <v>101</v>
      </c>
      <c r="W599" s="24" t="s">
        <v>81</v>
      </c>
      <c r="X599" s="19">
        <v>45929</v>
      </c>
      <c r="AD599" s="17">
        <f t="shared" ca="1" si="9"/>
        <v>40</v>
      </c>
      <c r="AH599" s="17" t="s">
        <v>668</v>
      </c>
    </row>
    <row r="600" spans="1:34" x14ac:dyDescent="0.3">
      <c r="A600" s="16" t="s">
        <v>56</v>
      </c>
      <c r="B600" s="21" t="s">
        <v>1603</v>
      </c>
      <c r="C600" s="16" t="s">
        <v>534</v>
      </c>
      <c r="D600" s="19">
        <v>45913.058518518519</v>
      </c>
      <c r="E600" s="19">
        <v>45940</v>
      </c>
      <c r="F600" s="20">
        <v>201811.20000000001</v>
      </c>
      <c r="G600" s="16">
        <v>438</v>
      </c>
      <c r="H600" s="16">
        <v>438</v>
      </c>
      <c r="I600" s="16" t="s">
        <v>102</v>
      </c>
      <c r="K600" s="21">
        <v>282</v>
      </c>
      <c r="L600" s="19">
        <v>45929</v>
      </c>
      <c r="M600" s="19">
        <v>45915</v>
      </c>
      <c r="N600" s="19">
        <v>45913</v>
      </c>
      <c r="O600" s="16" t="s">
        <v>1604</v>
      </c>
      <c r="P600" s="72">
        <v>75480</v>
      </c>
      <c r="Q600" s="20" t="s">
        <v>265</v>
      </c>
      <c r="R600" s="21">
        <v>100069847</v>
      </c>
      <c r="S600" s="16" t="s">
        <v>39</v>
      </c>
      <c r="T600" s="16">
        <v>3</v>
      </c>
      <c r="U600" s="16">
        <v>16.55</v>
      </c>
      <c r="V600" s="16" t="s">
        <v>101</v>
      </c>
      <c r="W600" s="24" t="s">
        <v>81</v>
      </c>
      <c r="X600" s="19">
        <v>45929</v>
      </c>
      <c r="AD600" s="17">
        <f t="shared" ca="1" si="9"/>
        <v>40</v>
      </c>
      <c r="AH600" s="17" t="s">
        <v>668</v>
      </c>
    </row>
    <row r="601" spans="1:34" x14ac:dyDescent="0.3">
      <c r="A601" s="16" t="s">
        <v>56</v>
      </c>
      <c r="B601" s="21" t="s">
        <v>1605</v>
      </c>
      <c r="C601" s="16" t="s">
        <v>534</v>
      </c>
      <c r="D601" s="19">
        <v>45913.059872685182</v>
      </c>
      <c r="E601" s="19">
        <v>45940</v>
      </c>
      <c r="F601" s="20">
        <v>116016</v>
      </c>
      <c r="G601" s="16">
        <v>276</v>
      </c>
      <c r="H601" s="16">
        <v>276</v>
      </c>
      <c r="I601" s="16" t="s">
        <v>102</v>
      </c>
      <c r="K601" s="21">
        <v>264</v>
      </c>
      <c r="L601" s="19">
        <v>45929</v>
      </c>
      <c r="M601" s="19">
        <v>45915</v>
      </c>
      <c r="N601" s="19">
        <v>45913</v>
      </c>
      <c r="O601" s="16" t="s">
        <v>1606</v>
      </c>
      <c r="P601" s="72">
        <v>108816.02</v>
      </c>
      <c r="Q601" s="20" t="s">
        <v>265</v>
      </c>
      <c r="R601" s="21">
        <v>100069852</v>
      </c>
      <c r="S601" s="16" t="s">
        <v>39</v>
      </c>
      <c r="T601" s="16">
        <v>6</v>
      </c>
      <c r="U601" s="16">
        <v>35.35</v>
      </c>
      <c r="V601" s="16" t="s">
        <v>101</v>
      </c>
      <c r="W601" s="24" t="s">
        <v>81</v>
      </c>
      <c r="X601" s="19">
        <v>45929</v>
      </c>
      <c r="AD601" s="17">
        <f t="shared" ca="1" si="9"/>
        <v>40</v>
      </c>
      <c r="AH601" s="17" t="s">
        <v>668</v>
      </c>
    </row>
    <row r="602" spans="1:34" x14ac:dyDescent="0.3">
      <c r="A602" s="16" t="s">
        <v>56</v>
      </c>
      <c r="B602" s="21" t="s">
        <v>1607</v>
      </c>
      <c r="C602" s="16" t="s">
        <v>717</v>
      </c>
      <c r="D602" s="19">
        <v>45913.060925925929</v>
      </c>
      <c r="E602" s="19">
        <v>45945</v>
      </c>
      <c r="F602" s="20">
        <v>38332.800000000003</v>
      </c>
      <c r="G602" s="16">
        <v>108</v>
      </c>
      <c r="H602" s="16">
        <v>108</v>
      </c>
      <c r="I602" s="16" t="s">
        <v>102</v>
      </c>
      <c r="K602" s="21">
        <v>108</v>
      </c>
      <c r="L602" s="19">
        <v>45936</v>
      </c>
      <c r="M602" s="19">
        <v>45915</v>
      </c>
      <c r="N602" s="19">
        <v>45913</v>
      </c>
      <c r="O602" s="16" t="s">
        <v>1608</v>
      </c>
      <c r="P602" s="72">
        <v>38332.800000000003</v>
      </c>
      <c r="Q602" s="20" t="s">
        <v>265</v>
      </c>
      <c r="R602" s="21">
        <v>100070006</v>
      </c>
      <c r="S602" s="16" t="s">
        <v>39</v>
      </c>
      <c r="T602" s="16">
        <v>2</v>
      </c>
      <c r="U602" s="16">
        <v>4.5</v>
      </c>
      <c r="V602" s="16" t="s">
        <v>101</v>
      </c>
      <c r="W602" s="16" t="s">
        <v>81</v>
      </c>
      <c r="X602" s="19">
        <v>45936</v>
      </c>
      <c r="AD602" s="17">
        <f t="shared" ca="1" si="9"/>
        <v>40</v>
      </c>
      <c r="AH602" s="17" t="s">
        <v>668</v>
      </c>
    </row>
    <row r="603" spans="1:34" x14ac:dyDescent="0.3">
      <c r="A603" s="16" t="s">
        <v>61</v>
      </c>
      <c r="B603" s="21" t="s">
        <v>1609</v>
      </c>
      <c r="C603" s="16" t="s">
        <v>304</v>
      </c>
      <c r="D603" s="19">
        <v>45913.669444444437</v>
      </c>
      <c r="E603" s="19">
        <v>45958.999305555553</v>
      </c>
      <c r="F603" s="20">
        <v>46998</v>
      </c>
      <c r="G603" s="16">
        <v>132</v>
      </c>
      <c r="H603" s="16">
        <v>132</v>
      </c>
      <c r="I603" s="16" t="s">
        <v>102</v>
      </c>
      <c r="K603" s="21">
        <v>84</v>
      </c>
      <c r="L603" s="19">
        <v>45925</v>
      </c>
      <c r="M603" s="19">
        <v>45915</v>
      </c>
      <c r="N603" s="19">
        <v>45915</v>
      </c>
      <c r="O603" s="16" t="s">
        <v>1610</v>
      </c>
      <c r="P603" s="72">
        <v>26871.599999999999</v>
      </c>
      <c r="Q603" s="20" t="s">
        <v>167</v>
      </c>
      <c r="R603" s="21">
        <v>39937610164006</v>
      </c>
      <c r="S603" s="16" t="s">
        <v>39</v>
      </c>
      <c r="T603" s="16">
        <v>2</v>
      </c>
      <c r="U603" s="22">
        <v>3.15</v>
      </c>
      <c r="V603" s="16" t="s">
        <v>101</v>
      </c>
      <c r="W603" s="24" t="s">
        <v>81</v>
      </c>
      <c r="X603" s="19">
        <v>45925</v>
      </c>
      <c r="Z603" s="16" t="s">
        <v>1611</v>
      </c>
      <c r="AD603" s="17">
        <f t="shared" ca="1" si="9"/>
        <v>40</v>
      </c>
      <c r="AH603" s="17" t="s">
        <v>668</v>
      </c>
    </row>
    <row r="604" spans="1:34" x14ac:dyDescent="0.3">
      <c r="A604" s="16" t="s">
        <v>61</v>
      </c>
      <c r="B604" s="21" t="s">
        <v>1612</v>
      </c>
      <c r="C604" s="16" t="s">
        <v>340</v>
      </c>
      <c r="D604" s="19">
        <v>45913.669444444437</v>
      </c>
      <c r="E604" s="19">
        <v>45958.999305555553</v>
      </c>
      <c r="F604" s="20">
        <v>107486.39999999999</v>
      </c>
      <c r="G604" s="16">
        <v>288</v>
      </c>
      <c r="H604" s="16">
        <v>288</v>
      </c>
      <c r="I604" s="16" t="s">
        <v>102</v>
      </c>
      <c r="K604" s="90">
        <v>252</v>
      </c>
      <c r="L604" s="19">
        <v>45930</v>
      </c>
      <c r="M604" s="19">
        <v>45915</v>
      </c>
      <c r="N604" s="19">
        <v>45915</v>
      </c>
      <c r="O604" s="16" t="s">
        <v>1613</v>
      </c>
      <c r="P604" s="72">
        <v>92391.61</v>
      </c>
      <c r="Q604" s="20" t="s">
        <v>167</v>
      </c>
      <c r="R604" s="21">
        <v>39937610163892</v>
      </c>
      <c r="S604" s="16" t="s">
        <v>39</v>
      </c>
      <c r="T604" s="16">
        <v>6</v>
      </c>
      <c r="U604" s="16">
        <v>16</v>
      </c>
      <c r="V604" s="16" t="s">
        <v>101</v>
      </c>
      <c r="W604" s="24" t="s">
        <v>81</v>
      </c>
      <c r="X604" s="19">
        <v>45930</v>
      </c>
      <c r="Z604" s="16" t="s">
        <v>1614</v>
      </c>
      <c r="AD604" s="17">
        <f t="shared" ca="1" si="9"/>
        <v>40</v>
      </c>
      <c r="AH604" s="17" t="s">
        <v>668</v>
      </c>
    </row>
    <row r="605" spans="1:34" x14ac:dyDescent="0.3">
      <c r="A605" s="16" t="s">
        <v>61</v>
      </c>
      <c r="B605" s="21" t="s">
        <v>1615</v>
      </c>
      <c r="C605" s="16" t="s">
        <v>328</v>
      </c>
      <c r="D605" s="19">
        <v>45913.669444444437</v>
      </c>
      <c r="E605" s="19">
        <v>45958.999305555553</v>
      </c>
      <c r="F605" s="20">
        <v>90686.399999999994</v>
      </c>
      <c r="G605" s="16">
        <v>240</v>
      </c>
      <c r="H605" s="16">
        <v>240</v>
      </c>
      <c r="I605" s="16" t="s">
        <v>102</v>
      </c>
      <c r="K605" s="21">
        <v>192</v>
      </c>
      <c r="L605" s="19">
        <v>45925</v>
      </c>
      <c r="M605" s="19">
        <v>45915</v>
      </c>
      <c r="N605" s="19">
        <v>45915</v>
      </c>
      <c r="O605" s="16" t="s">
        <v>1616</v>
      </c>
      <c r="P605" s="72">
        <v>70560</v>
      </c>
      <c r="Q605" s="20" t="s">
        <v>167</v>
      </c>
      <c r="R605" s="21">
        <v>39937610163962</v>
      </c>
      <c r="S605" s="16" t="s">
        <v>39</v>
      </c>
      <c r="T605" s="16">
        <v>3</v>
      </c>
      <c r="U605" s="16">
        <v>21.8</v>
      </c>
      <c r="V605" s="16" t="s">
        <v>101</v>
      </c>
      <c r="W605" s="24" t="s">
        <v>81</v>
      </c>
      <c r="X605" s="19">
        <v>45925</v>
      </c>
      <c r="Z605" s="16" t="s">
        <v>1617</v>
      </c>
      <c r="AD605" s="17">
        <f t="shared" ca="1" si="9"/>
        <v>40</v>
      </c>
      <c r="AH605" s="17" t="s">
        <v>668</v>
      </c>
    </row>
    <row r="606" spans="1:34" x14ac:dyDescent="0.3">
      <c r="A606" s="16" t="s">
        <v>61</v>
      </c>
      <c r="B606" s="21" t="s">
        <v>1618</v>
      </c>
      <c r="C606" s="16" t="s">
        <v>300</v>
      </c>
      <c r="D606" s="19">
        <v>45913.670138888891</v>
      </c>
      <c r="E606" s="19">
        <v>45958.999305555553</v>
      </c>
      <c r="F606" s="20">
        <v>51651.6</v>
      </c>
      <c r="G606" s="16">
        <v>120</v>
      </c>
      <c r="H606" s="16">
        <v>120</v>
      </c>
      <c r="I606" s="16" t="s">
        <v>102</v>
      </c>
      <c r="K606" s="21">
        <v>108</v>
      </c>
      <c r="L606" s="19">
        <v>45926</v>
      </c>
      <c r="M606" s="19">
        <v>45915</v>
      </c>
      <c r="N606" s="19">
        <v>45915</v>
      </c>
      <c r="O606" s="16" t="s">
        <v>1619</v>
      </c>
      <c r="P606" s="72">
        <v>46620.01</v>
      </c>
      <c r="Q606" s="20" t="s">
        <v>167</v>
      </c>
      <c r="R606" s="21">
        <v>39937610164032</v>
      </c>
      <c r="S606" s="16" t="s">
        <v>39</v>
      </c>
      <c r="T606" s="16">
        <v>3</v>
      </c>
      <c r="U606" s="16">
        <v>11.1</v>
      </c>
      <c r="V606" s="16" t="s">
        <v>101</v>
      </c>
      <c r="W606" s="24" t="s">
        <v>81</v>
      </c>
      <c r="X606" s="19">
        <v>45926</v>
      </c>
      <c r="Z606" s="16" t="s">
        <v>1620</v>
      </c>
      <c r="AD606" s="17">
        <f t="shared" ca="1" si="9"/>
        <v>40</v>
      </c>
      <c r="AH606" s="17" t="s">
        <v>668</v>
      </c>
    </row>
    <row r="607" spans="1:34" x14ac:dyDescent="0.3">
      <c r="A607" s="16" t="s">
        <v>61</v>
      </c>
      <c r="B607" s="21" t="s">
        <v>1621</v>
      </c>
      <c r="C607" s="16" t="s">
        <v>645</v>
      </c>
      <c r="D607" s="19">
        <v>45913.670138888891</v>
      </c>
      <c r="E607" s="19">
        <v>45958.999305555553</v>
      </c>
      <c r="F607" s="20">
        <v>58791.6</v>
      </c>
      <c r="G607" s="16">
        <v>180</v>
      </c>
      <c r="H607" s="16">
        <v>180</v>
      </c>
      <c r="I607" s="16" t="s">
        <v>102</v>
      </c>
      <c r="K607" s="21">
        <v>180</v>
      </c>
      <c r="L607" s="19">
        <v>45948</v>
      </c>
      <c r="M607" s="19">
        <v>45915</v>
      </c>
      <c r="N607" s="19">
        <v>45915</v>
      </c>
      <c r="O607" s="16" t="s">
        <v>1622</v>
      </c>
      <c r="P607" s="72">
        <v>58791.61</v>
      </c>
      <c r="Q607" s="20" t="s">
        <v>167</v>
      </c>
      <c r="R607" s="21">
        <v>39937610163822</v>
      </c>
      <c r="S607" s="16" t="s">
        <v>39</v>
      </c>
      <c r="T607" s="16">
        <v>3</v>
      </c>
      <c r="U607" s="16">
        <v>11.4</v>
      </c>
      <c r="V607" s="16" t="s">
        <v>101</v>
      </c>
      <c r="W607" s="16" t="s">
        <v>86</v>
      </c>
      <c r="Z607" s="16" t="s">
        <v>1623</v>
      </c>
      <c r="AD607" s="17">
        <f t="shared" ca="1" si="9"/>
        <v>40</v>
      </c>
      <c r="AH607" s="17" t="s">
        <v>668</v>
      </c>
    </row>
    <row r="608" spans="1:34" x14ac:dyDescent="0.3">
      <c r="A608" s="16" t="s">
        <v>61</v>
      </c>
      <c r="B608" s="21" t="s">
        <v>1624</v>
      </c>
      <c r="C608" s="16" t="s">
        <v>308</v>
      </c>
      <c r="D608" s="19">
        <v>45913.670138888891</v>
      </c>
      <c r="E608" s="19">
        <v>45958.999305555553</v>
      </c>
      <c r="F608" s="20">
        <v>586929</v>
      </c>
      <c r="G608" s="16">
        <v>1554</v>
      </c>
      <c r="H608" s="16">
        <v>1554</v>
      </c>
      <c r="I608" s="16" t="s">
        <v>102</v>
      </c>
      <c r="K608" s="21">
        <v>1446</v>
      </c>
      <c r="L608" s="19">
        <v>45933</v>
      </c>
      <c r="M608" s="19">
        <v>45915</v>
      </c>
      <c r="N608" s="19">
        <v>45915</v>
      </c>
      <c r="O608" s="16" t="s">
        <v>1625</v>
      </c>
      <c r="P608" s="72">
        <v>541644.61</v>
      </c>
      <c r="Q608" s="20" t="s">
        <v>167</v>
      </c>
      <c r="R608" s="21">
        <v>39937610163214</v>
      </c>
      <c r="S608" s="16" t="s">
        <v>39</v>
      </c>
      <c r="T608" s="16">
        <v>15</v>
      </c>
      <c r="U608" s="16">
        <v>187.75</v>
      </c>
      <c r="V608" s="16" t="s">
        <v>101</v>
      </c>
      <c r="W608" s="24" t="s">
        <v>81</v>
      </c>
      <c r="X608" s="19">
        <v>45933</v>
      </c>
      <c r="Z608" s="16" t="s">
        <v>1626</v>
      </c>
      <c r="AD608" s="17">
        <f t="shared" ca="1" si="9"/>
        <v>40</v>
      </c>
      <c r="AH608" s="17" t="s">
        <v>668</v>
      </c>
    </row>
    <row r="609" spans="1:34" x14ac:dyDescent="0.3">
      <c r="A609" s="16" t="s">
        <v>61</v>
      </c>
      <c r="B609" s="21" t="s">
        <v>1627</v>
      </c>
      <c r="C609" s="16" t="s">
        <v>332</v>
      </c>
      <c r="D609" s="19">
        <v>45913.670138888891</v>
      </c>
      <c r="E609" s="19">
        <v>45958.999305555553</v>
      </c>
      <c r="F609" s="20">
        <v>118398</v>
      </c>
      <c r="G609" s="16">
        <v>324</v>
      </c>
      <c r="H609" s="16">
        <v>324</v>
      </c>
      <c r="I609" s="16" t="s">
        <v>102</v>
      </c>
      <c r="K609" s="21">
        <v>264</v>
      </c>
      <c r="L609" s="19">
        <v>45931</v>
      </c>
      <c r="M609" s="19">
        <v>45915</v>
      </c>
      <c r="N609" s="19">
        <v>45915</v>
      </c>
      <c r="O609" s="16" t="s">
        <v>1628</v>
      </c>
      <c r="P609" s="72">
        <v>93239.99</v>
      </c>
      <c r="Q609" s="20" t="s">
        <v>167</v>
      </c>
      <c r="R609" s="21">
        <v>39937610163553</v>
      </c>
      <c r="S609" s="16" t="s">
        <v>39</v>
      </c>
      <c r="T609" s="16">
        <v>4</v>
      </c>
      <c r="U609" s="16">
        <v>16.100000000000001</v>
      </c>
      <c r="V609" s="16" t="s">
        <v>101</v>
      </c>
      <c r="W609" s="24" t="s">
        <v>81</v>
      </c>
      <c r="X609" s="19">
        <v>45925</v>
      </c>
      <c r="Z609" s="16" t="s">
        <v>1629</v>
      </c>
      <c r="AD609" s="17">
        <f t="shared" ca="1" si="9"/>
        <v>40</v>
      </c>
      <c r="AH609" s="17" t="s">
        <v>668</v>
      </c>
    </row>
    <row r="610" spans="1:34" x14ac:dyDescent="0.3">
      <c r="A610" s="16" t="s">
        <v>61</v>
      </c>
      <c r="B610" s="21" t="s">
        <v>1630</v>
      </c>
      <c r="C610" s="16" t="s">
        <v>324</v>
      </c>
      <c r="D610" s="19">
        <v>45913.670138888891</v>
      </c>
      <c r="E610" s="19">
        <v>45958.999305555553</v>
      </c>
      <c r="F610" s="20">
        <v>59220</v>
      </c>
      <c r="G610" s="16">
        <v>180</v>
      </c>
      <c r="H610" s="16">
        <v>180</v>
      </c>
      <c r="I610" s="16" t="s">
        <v>102</v>
      </c>
      <c r="K610" s="21">
        <v>180</v>
      </c>
      <c r="L610" s="19">
        <v>45924</v>
      </c>
      <c r="M610" s="19">
        <v>45915</v>
      </c>
      <c r="N610" s="19">
        <v>45915</v>
      </c>
      <c r="O610" s="16" t="s">
        <v>1631</v>
      </c>
      <c r="P610" s="72">
        <v>59220</v>
      </c>
      <c r="Q610" s="20" t="s">
        <v>167</v>
      </c>
      <c r="R610" s="21">
        <v>39937610163376</v>
      </c>
      <c r="S610" s="16" t="s">
        <v>39</v>
      </c>
      <c r="T610" s="16">
        <v>4</v>
      </c>
      <c r="U610" s="16">
        <v>8.1999999999999993</v>
      </c>
      <c r="V610" s="16" t="s">
        <v>101</v>
      </c>
      <c r="W610" s="24" t="s">
        <v>81</v>
      </c>
      <c r="X610" s="19">
        <v>45924</v>
      </c>
      <c r="Z610" s="16" t="s">
        <v>1632</v>
      </c>
      <c r="AD610" s="17">
        <f t="shared" ca="1" si="9"/>
        <v>40</v>
      </c>
      <c r="AH610" s="17" t="s">
        <v>668</v>
      </c>
    </row>
    <row r="611" spans="1:34" x14ac:dyDescent="0.3">
      <c r="A611" s="16" t="s">
        <v>61</v>
      </c>
      <c r="B611" s="21" t="s">
        <v>1633</v>
      </c>
      <c r="C611" s="16" t="s">
        <v>1634</v>
      </c>
      <c r="D611" s="19">
        <v>45913.670138888891</v>
      </c>
      <c r="E611" s="19">
        <v>45936.999305555553</v>
      </c>
      <c r="F611" s="20">
        <v>90241.2</v>
      </c>
      <c r="G611" s="16">
        <v>192</v>
      </c>
      <c r="H611" s="16">
        <v>192</v>
      </c>
      <c r="I611" s="16" t="s">
        <v>102</v>
      </c>
      <c r="K611" s="21">
        <v>132</v>
      </c>
      <c r="L611" s="19">
        <v>45925</v>
      </c>
      <c r="M611" s="19">
        <v>45917</v>
      </c>
      <c r="N611" s="19">
        <v>45915</v>
      </c>
      <c r="O611" s="16" t="s">
        <v>1635</v>
      </c>
      <c r="P611" s="72">
        <v>65083.199999999997</v>
      </c>
      <c r="Q611" s="20" t="s">
        <v>167</v>
      </c>
      <c r="R611" s="21">
        <v>39937610166515</v>
      </c>
      <c r="S611" s="16" t="s">
        <v>39</v>
      </c>
      <c r="T611" s="16">
        <v>3</v>
      </c>
      <c r="U611" s="16">
        <v>17.350000000000001</v>
      </c>
      <c r="V611" s="16" t="s">
        <v>101</v>
      </c>
      <c r="W611" s="24" t="s">
        <v>81</v>
      </c>
      <c r="X611" s="19">
        <v>45925</v>
      </c>
      <c r="Z611" s="16" t="s">
        <v>1636</v>
      </c>
      <c r="AD611" s="17">
        <f t="shared" ca="1" si="9"/>
        <v>40</v>
      </c>
      <c r="AH611" s="17" t="s">
        <v>668</v>
      </c>
    </row>
    <row r="612" spans="1:34" x14ac:dyDescent="0.3">
      <c r="A612" s="16" t="s">
        <v>61</v>
      </c>
      <c r="B612" s="21" t="s">
        <v>1637</v>
      </c>
      <c r="C612" s="16" t="s">
        <v>336</v>
      </c>
      <c r="D612" s="19">
        <v>45913.670138888891</v>
      </c>
      <c r="E612" s="19">
        <v>45958.999305555553</v>
      </c>
      <c r="F612" s="20">
        <v>174369.3</v>
      </c>
      <c r="G612" s="16">
        <v>473</v>
      </c>
      <c r="H612" s="16">
        <v>473</v>
      </c>
      <c r="I612" s="16" t="s">
        <v>102</v>
      </c>
      <c r="K612" s="21">
        <v>449</v>
      </c>
      <c r="L612" s="19">
        <v>45924</v>
      </c>
      <c r="M612" s="19">
        <v>45915</v>
      </c>
      <c r="N612" s="19">
        <v>45915</v>
      </c>
      <c r="O612" s="16" t="s">
        <v>1638</v>
      </c>
      <c r="P612" s="72">
        <v>164306.1</v>
      </c>
      <c r="Q612" s="20" t="s">
        <v>167</v>
      </c>
      <c r="R612" s="21">
        <v>39937610163461</v>
      </c>
      <c r="S612" s="16" t="s">
        <v>39</v>
      </c>
      <c r="T612" s="16">
        <v>8</v>
      </c>
      <c r="U612" s="16">
        <v>44.4</v>
      </c>
      <c r="V612" s="16" t="s">
        <v>101</v>
      </c>
      <c r="W612" s="24" t="s">
        <v>81</v>
      </c>
      <c r="X612" s="19">
        <v>45924</v>
      </c>
      <c r="Z612" s="16" t="s">
        <v>1639</v>
      </c>
      <c r="AD612" s="17">
        <f t="shared" ca="1" si="9"/>
        <v>40</v>
      </c>
      <c r="AH612" s="17" t="s">
        <v>668</v>
      </c>
    </row>
    <row r="613" spans="1:34" x14ac:dyDescent="0.3">
      <c r="A613" s="16" t="s">
        <v>42</v>
      </c>
      <c r="B613" s="48" t="s">
        <v>1640</v>
      </c>
      <c r="C613" s="41" t="s">
        <v>1641</v>
      </c>
      <c r="D613" s="19">
        <v>45915</v>
      </c>
      <c r="E613" s="19">
        <v>45945</v>
      </c>
      <c r="F613" s="20">
        <v>25804.799999999999</v>
      </c>
      <c r="G613" s="16">
        <v>66</v>
      </c>
      <c r="H613" s="16">
        <v>66</v>
      </c>
      <c r="I613" s="16" t="s">
        <v>102</v>
      </c>
      <c r="K613" s="21">
        <v>54</v>
      </c>
      <c r="L613" s="19">
        <v>45924</v>
      </c>
      <c r="M613" s="19">
        <v>45917</v>
      </c>
      <c r="N613" s="19">
        <v>45915</v>
      </c>
      <c r="O613" s="16" t="s">
        <v>1642</v>
      </c>
      <c r="P613" s="72">
        <v>19504.8</v>
      </c>
      <c r="Q613" s="20" t="s">
        <v>265</v>
      </c>
      <c r="R613" s="21">
        <v>100070090</v>
      </c>
      <c r="S613" s="16" t="s">
        <v>39</v>
      </c>
      <c r="T613" s="16">
        <v>1</v>
      </c>
      <c r="U613" s="16">
        <v>12.35</v>
      </c>
      <c r="V613" s="16" t="s">
        <v>101</v>
      </c>
      <c r="W613" s="16" t="s">
        <v>81</v>
      </c>
      <c r="X613" s="19">
        <v>45925</v>
      </c>
      <c r="AD613" s="17">
        <f t="shared" ca="1" si="9"/>
        <v>38</v>
      </c>
      <c r="AH613" s="17" t="s">
        <v>668</v>
      </c>
    </row>
    <row r="614" spans="1:34" x14ac:dyDescent="0.3">
      <c r="A614" s="16" t="s">
        <v>42</v>
      </c>
      <c r="B614" s="21" t="s">
        <v>1643</v>
      </c>
      <c r="C614" s="41" t="s">
        <v>1644</v>
      </c>
      <c r="D614" s="19">
        <v>45915</v>
      </c>
      <c r="E614" s="19">
        <v>45945</v>
      </c>
      <c r="F614" s="20">
        <v>11760</v>
      </c>
      <c r="G614" s="16">
        <v>48</v>
      </c>
      <c r="H614" s="16">
        <v>48</v>
      </c>
      <c r="I614" s="16" t="s">
        <v>102</v>
      </c>
      <c r="J614" s="21" t="s">
        <v>1645</v>
      </c>
      <c r="K614" s="21">
        <v>48</v>
      </c>
      <c r="L614" s="19">
        <v>45924</v>
      </c>
      <c r="M614" s="19">
        <v>45915</v>
      </c>
      <c r="N614" s="19">
        <v>45915</v>
      </c>
      <c r="O614" s="16" t="s">
        <v>1646</v>
      </c>
      <c r="P614" s="115">
        <v>11760</v>
      </c>
      <c r="Q614" s="20" t="s">
        <v>265</v>
      </c>
      <c r="R614" s="21">
        <v>100070053</v>
      </c>
      <c r="S614" s="16" t="s">
        <v>39</v>
      </c>
      <c r="T614" s="16">
        <v>1</v>
      </c>
      <c r="U614" s="16">
        <v>4.5</v>
      </c>
      <c r="V614" s="16" t="s">
        <v>101</v>
      </c>
      <c r="W614" s="24" t="s">
        <v>86</v>
      </c>
      <c r="AA614" s="16" t="str">
        <f>_xlfn.XLOOKUP(R614,'[1]RENEE Appoinment'!$B:$B,'[1]RENEE Appoinment'!$D:$D)</f>
        <v>OFD</v>
      </c>
      <c r="AD614" s="17">
        <f t="shared" ca="1" si="9"/>
        <v>38</v>
      </c>
      <c r="AH614" s="17" t="s">
        <v>668</v>
      </c>
    </row>
    <row r="615" spans="1:34" x14ac:dyDescent="0.3">
      <c r="A615" s="16" t="s">
        <v>42</v>
      </c>
      <c r="B615" s="21" t="s">
        <v>1647</v>
      </c>
      <c r="C615" s="41" t="s">
        <v>1644</v>
      </c>
      <c r="D615" s="19">
        <v>45915</v>
      </c>
      <c r="E615" s="19">
        <v>45945</v>
      </c>
      <c r="F615" s="20">
        <v>18248.3</v>
      </c>
      <c r="G615" s="16">
        <v>43</v>
      </c>
      <c r="H615" s="16">
        <v>43</v>
      </c>
      <c r="I615" s="16" t="s">
        <v>93</v>
      </c>
      <c r="J615" s="21" t="s">
        <v>1645</v>
      </c>
      <c r="K615" s="21">
        <v>15</v>
      </c>
      <c r="L615" s="19">
        <v>45924</v>
      </c>
      <c r="M615" s="19">
        <v>45917</v>
      </c>
      <c r="N615" s="19">
        <v>45915</v>
      </c>
      <c r="O615" s="16" t="s">
        <v>1648</v>
      </c>
      <c r="P615" s="115">
        <v>5239.5</v>
      </c>
      <c r="Q615" s="20" t="s">
        <v>265</v>
      </c>
      <c r="R615" s="21">
        <v>100070091</v>
      </c>
      <c r="S615" s="16" t="s">
        <v>39</v>
      </c>
      <c r="T615" s="16">
        <v>1</v>
      </c>
      <c r="U615" s="16">
        <v>1</v>
      </c>
      <c r="V615" s="16" t="s">
        <v>101</v>
      </c>
      <c r="W615" s="16" t="s">
        <v>86</v>
      </c>
      <c r="AA615" s="16" t="str">
        <f>_xlfn.XLOOKUP(R615,'[1]RENEE Appoinment'!$B:$B,'[1]RENEE Appoinment'!$D:$D)</f>
        <v>OFD</v>
      </c>
      <c r="AD615" s="17">
        <f t="shared" ca="1" si="9"/>
        <v>38</v>
      </c>
      <c r="AH615" s="17" t="s">
        <v>668</v>
      </c>
    </row>
    <row r="616" spans="1:34" x14ac:dyDescent="0.3">
      <c r="A616" s="16" t="s">
        <v>42</v>
      </c>
      <c r="B616" s="21" t="s">
        <v>1649</v>
      </c>
      <c r="C616" s="41" t="s">
        <v>1650</v>
      </c>
      <c r="D616" s="19">
        <v>45915</v>
      </c>
      <c r="E616" s="19">
        <v>45945</v>
      </c>
      <c r="F616" s="20">
        <v>78472.800000000003</v>
      </c>
      <c r="G616" s="16">
        <v>204</v>
      </c>
      <c r="H616" s="16">
        <v>204</v>
      </c>
      <c r="I616" s="16" t="s">
        <v>102</v>
      </c>
      <c r="J616" s="21" t="s">
        <v>1321</v>
      </c>
      <c r="K616" s="21">
        <v>156</v>
      </c>
      <c r="L616" s="19">
        <v>45934</v>
      </c>
      <c r="M616" s="19">
        <v>45917</v>
      </c>
      <c r="N616" s="19">
        <v>45915</v>
      </c>
      <c r="O616" s="16" t="s">
        <v>1651</v>
      </c>
      <c r="P616" s="115">
        <v>53272.83</v>
      </c>
      <c r="Q616" s="20" t="s">
        <v>265</v>
      </c>
      <c r="R616" s="21">
        <v>100070083</v>
      </c>
      <c r="S616" s="16" t="s">
        <v>39</v>
      </c>
      <c r="T616" s="16">
        <v>2</v>
      </c>
      <c r="U616" s="16">
        <v>13.05</v>
      </c>
      <c r="V616" s="16" t="s">
        <v>101</v>
      </c>
      <c r="W616" s="16" t="s">
        <v>86</v>
      </c>
      <c r="AA616" s="16" t="s">
        <v>1652</v>
      </c>
      <c r="AD616" s="17">
        <f t="shared" ca="1" si="9"/>
        <v>38</v>
      </c>
      <c r="AH616" s="17" t="s">
        <v>668</v>
      </c>
    </row>
    <row r="617" spans="1:34" x14ac:dyDescent="0.3">
      <c r="A617" s="16" t="s">
        <v>42</v>
      </c>
      <c r="B617" s="21" t="s">
        <v>1653</v>
      </c>
      <c r="C617" s="41" t="s">
        <v>1654</v>
      </c>
      <c r="D617" s="19">
        <v>45915</v>
      </c>
      <c r="E617" s="19">
        <v>45945</v>
      </c>
      <c r="F617" s="20">
        <v>125496</v>
      </c>
      <c r="G617" s="16">
        <v>324</v>
      </c>
      <c r="H617" s="16">
        <v>324</v>
      </c>
      <c r="I617" s="16" t="s">
        <v>102</v>
      </c>
      <c r="J617" s="21" t="s">
        <v>1645</v>
      </c>
      <c r="K617" s="21">
        <v>228</v>
      </c>
      <c r="L617" s="19">
        <v>45929</v>
      </c>
      <c r="M617" s="19">
        <v>45917</v>
      </c>
      <c r="N617" s="19">
        <v>45915</v>
      </c>
      <c r="O617" s="16" t="s">
        <v>1655</v>
      </c>
      <c r="P617" s="115">
        <v>75096.009999999995</v>
      </c>
      <c r="Q617" s="20" t="s">
        <v>265</v>
      </c>
      <c r="R617" s="21">
        <v>100070085</v>
      </c>
      <c r="S617" s="16" t="s">
        <v>39</v>
      </c>
      <c r="T617" s="16">
        <v>2</v>
      </c>
      <c r="U617" s="16">
        <v>12.3</v>
      </c>
      <c r="V617" s="16" t="s">
        <v>101</v>
      </c>
      <c r="W617" s="16" t="s">
        <v>86</v>
      </c>
      <c r="AA617" s="16" t="str">
        <f>_xlfn.XLOOKUP(R617,'[1]RENEE Appoinment'!$B:$B,'[1]RENEE Appoinment'!$D:$D)</f>
        <v>IN TRANSIT DELAY</v>
      </c>
      <c r="AD617" s="17">
        <f t="shared" ca="1" si="9"/>
        <v>38</v>
      </c>
      <c r="AH617" s="17" t="s">
        <v>668</v>
      </c>
    </row>
    <row r="618" spans="1:34" x14ac:dyDescent="0.3">
      <c r="A618" s="16" t="s">
        <v>42</v>
      </c>
      <c r="B618" s="21" t="s">
        <v>1656</v>
      </c>
      <c r="C618" s="41" t="s">
        <v>1657</v>
      </c>
      <c r="D618" s="19">
        <v>45915</v>
      </c>
      <c r="E618" s="19">
        <v>45945</v>
      </c>
      <c r="F618" s="20">
        <v>109544.04</v>
      </c>
      <c r="G618" s="16">
        <v>288</v>
      </c>
      <c r="H618" s="16">
        <v>288</v>
      </c>
      <c r="I618" s="16" t="s">
        <v>102</v>
      </c>
      <c r="K618" s="21">
        <v>216</v>
      </c>
      <c r="L618" s="19">
        <v>45922</v>
      </c>
      <c r="M618" s="19">
        <v>45916</v>
      </c>
      <c r="N618" s="19">
        <v>45915</v>
      </c>
      <c r="O618" s="16" t="s">
        <v>1658</v>
      </c>
      <c r="P618" s="72">
        <v>71744.399999999994</v>
      </c>
      <c r="Q618" s="20" t="s">
        <v>37</v>
      </c>
      <c r="R618" s="21" t="s">
        <v>1659</v>
      </c>
      <c r="S618" s="16" t="s">
        <v>39</v>
      </c>
      <c r="T618" s="16">
        <v>2</v>
      </c>
      <c r="U618" s="16">
        <v>13.85</v>
      </c>
      <c r="V618" s="16" t="s">
        <v>101</v>
      </c>
      <c r="W618" s="24" t="s">
        <v>81</v>
      </c>
      <c r="X618" s="19">
        <v>45922</v>
      </c>
      <c r="AD618" s="17">
        <f t="shared" ca="1" si="9"/>
        <v>38</v>
      </c>
      <c r="AH618" s="17" t="s">
        <v>668</v>
      </c>
    </row>
    <row r="619" spans="1:34" x14ac:dyDescent="0.3">
      <c r="A619" s="16" t="s">
        <v>42</v>
      </c>
      <c r="B619" s="21" t="s">
        <v>1660</v>
      </c>
      <c r="C619" s="41" t="s">
        <v>1661</v>
      </c>
      <c r="D619" s="19">
        <v>45915</v>
      </c>
      <c r="E619" s="19">
        <v>45945</v>
      </c>
      <c r="F619" s="20">
        <v>31080</v>
      </c>
      <c r="G619" s="16">
        <v>72</v>
      </c>
      <c r="H619" s="16">
        <v>72</v>
      </c>
      <c r="I619" s="16" t="s">
        <v>102</v>
      </c>
      <c r="J619" s="21" t="s">
        <v>1645</v>
      </c>
      <c r="K619" s="21">
        <v>24</v>
      </c>
      <c r="L619" s="19" t="s">
        <v>45</v>
      </c>
      <c r="M619" s="19">
        <v>45917</v>
      </c>
      <c r="N619" s="19">
        <v>45915</v>
      </c>
      <c r="O619" s="16" t="s">
        <v>1662</v>
      </c>
      <c r="P619" s="72">
        <v>5880</v>
      </c>
      <c r="Q619" s="20" t="s">
        <v>265</v>
      </c>
      <c r="R619" s="21">
        <v>100070092</v>
      </c>
      <c r="S619" s="16" t="s">
        <v>39</v>
      </c>
      <c r="T619" s="16">
        <v>1</v>
      </c>
      <c r="U619" s="16">
        <v>2.2000000000000002</v>
      </c>
      <c r="V619" s="16" t="s">
        <v>101</v>
      </c>
      <c r="W619" s="24" t="s">
        <v>82</v>
      </c>
      <c r="AB619" s="21" t="s">
        <v>85</v>
      </c>
      <c r="AD619" s="17">
        <f t="shared" ca="1" si="9"/>
        <v>38</v>
      </c>
      <c r="AH619" s="17" t="s">
        <v>668</v>
      </c>
    </row>
    <row r="620" spans="1:34" x14ac:dyDescent="0.3">
      <c r="A620" s="16" t="s">
        <v>42</v>
      </c>
      <c r="B620" s="21" t="s">
        <v>1663</v>
      </c>
      <c r="C620" s="41" t="s">
        <v>1664</v>
      </c>
      <c r="D620" s="19">
        <v>45915</v>
      </c>
      <c r="E620" s="19">
        <v>45945</v>
      </c>
      <c r="F620" s="20">
        <v>25260.2</v>
      </c>
      <c r="G620" s="16">
        <v>69</v>
      </c>
      <c r="H620" s="16">
        <v>69</v>
      </c>
      <c r="I620" s="16" t="s">
        <v>102</v>
      </c>
      <c r="J620" s="21" t="s">
        <v>1645</v>
      </c>
      <c r="K620" s="21">
        <v>69</v>
      </c>
      <c r="L620" s="19">
        <v>45937</v>
      </c>
      <c r="M620" s="19">
        <v>45916</v>
      </c>
      <c r="N620" s="19">
        <v>45915</v>
      </c>
      <c r="O620" s="16" t="s">
        <v>1665</v>
      </c>
      <c r="P620" s="72">
        <v>25260.22</v>
      </c>
      <c r="Q620" s="20" t="s">
        <v>265</v>
      </c>
      <c r="R620" s="21">
        <v>100070125</v>
      </c>
      <c r="S620" s="16" t="s">
        <v>39</v>
      </c>
      <c r="T620" s="16">
        <v>1</v>
      </c>
      <c r="U620" s="16">
        <v>3</v>
      </c>
      <c r="V620" s="16" t="s">
        <v>101</v>
      </c>
      <c r="W620" s="16" t="s">
        <v>81</v>
      </c>
      <c r="X620" s="19">
        <v>45937</v>
      </c>
      <c r="AD620" s="17">
        <f t="shared" ca="1" si="9"/>
        <v>38</v>
      </c>
      <c r="AH620" s="17" t="s">
        <v>668</v>
      </c>
    </row>
    <row r="621" spans="1:34" x14ac:dyDescent="0.3">
      <c r="A621" s="16" t="s">
        <v>42</v>
      </c>
      <c r="B621" s="21" t="s">
        <v>1666</v>
      </c>
      <c r="C621" s="41" t="s">
        <v>1667</v>
      </c>
      <c r="D621" s="19">
        <v>45915</v>
      </c>
      <c r="E621" s="19">
        <v>45945</v>
      </c>
      <c r="F621" s="20">
        <v>90721.4</v>
      </c>
      <c r="G621" s="16">
        <v>244</v>
      </c>
      <c r="H621" s="16">
        <v>244</v>
      </c>
      <c r="I621" s="16" t="s">
        <v>102</v>
      </c>
      <c r="J621" s="21" t="s">
        <v>522</v>
      </c>
      <c r="K621" s="21">
        <v>199</v>
      </c>
      <c r="L621" s="19">
        <v>45948</v>
      </c>
      <c r="M621" s="19">
        <v>45915</v>
      </c>
      <c r="N621" s="19">
        <v>45915</v>
      </c>
      <c r="O621" s="16" t="s">
        <v>1668</v>
      </c>
      <c r="P621" s="115">
        <v>67096.39</v>
      </c>
      <c r="Q621" s="20" t="s">
        <v>265</v>
      </c>
      <c r="R621" s="21">
        <v>100070082</v>
      </c>
      <c r="S621" s="16" t="s">
        <v>39</v>
      </c>
      <c r="T621" s="16">
        <v>2</v>
      </c>
      <c r="U621" s="16">
        <v>24.3</v>
      </c>
      <c r="V621" s="16" t="s">
        <v>101</v>
      </c>
      <c r="W621" s="16" t="s">
        <v>86</v>
      </c>
      <c r="AA621" s="16" t="str">
        <f>_xlfn.XLOOKUP(R621,'[1]RENEE Appoinment'!$B:$B,'[1]RENEE Appoinment'!$D:$D)</f>
        <v>REFUSED DELIVERY DUE TO 1 BOX SHORT RECD</v>
      </c>
      <c r="AD621" s="17">
        <f t="shared" ca="1" si="9"/>
        <v>38</v>
      </c>
      <c r="AH621" s="17" t="s">
        <v>668</v>
      </c>
    </row>
    <row r="622" spans="1:34" x14ac:dyDescent="0.3">
      <c r="A622" s="16" t="s">
        <v>42</v>
      </c>
      <c r="B622" s="21" t="s">
        <v>1669</v>
      </c>
      <c r="C622" s="16" t="s">
        <v>1670</v>
      </c>
      <c r="D622" s="19">
        <v>45915</v>
      </c>
      <c r="E622" s="19">
        <v>45945</v>
      </c>
      <c r="F622" s="20">
        <v>67558.399999999994</v>
      </c>
      <c r="G622" s="16">
        <v>188</v>
      </c>
      <c r="H622" s="16">
        <v>188</v>
      </c>
      <c r="I622" s="16" t="s">
        <v>93</v>
      </c>
      <c r="K622" s="21">
        <v>160</v>
      </c>
      <c r="L622" s="19" t="s">
        <v>45</v>
      </c>
      <c r="M622" s="19">
        <v>45917</v>
      </c>
      <c r="N622" s="19">
        <v>45915</v>
      </c>
      <c r="O622" s="16" t="s">
        <v>1671</v>
      </c>
      <c r="P622" s="72">
        <v>52858.41</v>
      </c>
      <c r="Q622" s="20" t="s">
        <v>265</v>
      </c>
      <c r="R622" s="21">
        <v>100070084</v>
      </c>
      <c r="S622" s="16" t="s">
        <v>39</v>
      </c>
      <c r="T622" s="16">
        <v>1</v>
      </c>
      <c r="U622" s="16">
        <v>11.05</v>
      </c>
      <c r="V622" s="16" t="s">
        <v>101</v>
      </c>
      <c r="W622" s="16" t="s">
        <v>87</v>
      </c>
      <c r="AB622" s="21" t="s">
        <v>85</v>
      </c>
      <c r="AD622" s="17">
        <f t="shared" ca="1" si="9"/>
        <v>38</v>
      </c>
      <c r="AH622" s="17" t="s">
        <v>668</v>
      </c>
    </row>
    <row r="623" spans="1:34" x14ac:dyDescent="0.3">
      <c r="A623" s="16" t="s">
        <v>55</v>
      </c>
      <c r="B623" s="21" t="s">
        <v>1672</v>
      </c>
      <c r="C623" s="16" t="s">
        <v>262</v>
      </c>
      <c r="D623" s="19">
        <v>45915</v>
      </c>
      <c r="E623" s="19">
        <v>45930</v>
      </c>
      <c r="F623" s="20">
        <v>3593486.9574000002</v>
      </c>
      <c r="G623" s="16">
        <v>12264</v>
      </c>
      <c r="I623" s="16" t="s">
        <v>102</v>
      </c>
      <c r="J623" s="21" t="s">
        <v>1673</v>
      </c>
      <c r="K623" s="21">
        <v>10498</v>
      </c>
      <c r="L623" s="19">
        <v>45930</v>
      </c>
      <c r="M623" s="19">
        <v>45919</v>
      </c>
      <c r="N623" s="19">
        <v>45918</v>
      </c>
      <c r="O623" s="16" t="s">
        <v>1674</v>
      </c>
      <c r="P623" s="72">
        <v>2887665.89</v>
      </c>
      <c r="Q623" s="20" t="s">
        <v>265</v>
      </c>
      <c r="R623" s="21">
        <v>100070659</v>
      </c>
      <c r="T623" s="16">
        <v>55</v>
      </c>
      <c r="U623" s="16">
        <v>115</v>
      </c>
      <c r="V623" s="16" t="s">
        <v>101</v>
      </c>
      <c r="W623" s="24" t="s">
        <v>81</v>
      </c>
      <c r="X623" s="19">
        <v>45930</v>
      </c>
      <c r="AD623" s="17">
        <f t="shared" ca="1" si="9"/>
        <v>38</v>
      </c>
      <c r="AH623" s="17" t="s">
        <v>668</v>
      </c>
    </row>
    <row r="624" spans="1:34" x14ac:dyDescent="0.3">
      <c r="A624" s="16" t="s">
        <v>55</v>
      </c>
      <c r="B624" s="21" t="s">
        <v>1675</v>
      </c>
      <c r="C624" s="16" t="s">
        <v>258</v>
      </c>
      <c r="D624" s="19">
        <v>45915</v>
      </c>
      <c r="E624" s="19">
        <v>45930</v>
      </c>
      <c r="F624" s="20">
        <v>138899.40479999999</v>
      </c>
      <c r="G624" s="16">
        <v>1203</v>
      </c>
      <c r="I624" s="16" t="s">
        <v>102</v>
      </c>
      <c r="J624" s="21" t="s">
        <v>1676</v>
      </c>
      <c r="K624" s="21">
        <v>1164</v>
      </c>
      <c r="L624" s="19">
        <v>45947</v>
      </c>
      <c r="M624" s="19">
        <v>45946</v>
      </c>
      <c r="N624" s="19">
        <v>45930</v>
      </c>
      <c r="O624" s="16" t="s">
        <v>1677</v>
      </c>
      <c r="P624" s="72">
        <v>120439.2</v>
      </c>
      <c r="Q624" s="20" t="s">
        <v>1469</v>
      </c>
      <c r="R624" s="20" t="s">
        <v>1469</v>
      </c>
      <c r="S624" s="16" t="s">
        <v>39</v>
      </c>
      <c r="T624" s="16">
        <v>8</v>
      </c>
      <c r="U624" s="16">
        <v>117.2</v>
      </c>
      <c r="V624" s="16" t="s">
        <v>101</v>
      </c>
      <c r="W624" s="16" t="s">
        <v>81</v>
      </c>
      <c r="X624" s="19">
        <v>45947</v>
      </c>
      <c r="AD624" s="17">
        <f t="shared" ca="1" si="9"/>
        <v>38</v>
      </c>
      <c r="AH624" s="17" t="s">
        <v>668</v>
      </c>
    </row>
    <row r="625" spans="1:34" x14ac:dyDescent="0.3">
      <c r="A625" s="16" t="s">
        <v>55</v>
      </c>
      <c r="B625" s="21" t="s">
        <v>1678</v>
      </c>
      <c r="C625" s="16" t="s">
        <v>262</v>
      </c>
      <c r="D625" s="19">
        <v>45915</v>
      </c>
      <c r="E625" s="19">
        <v>45930</v>
      </c>
      <c r="F625" s="20">
        <v>55882.3338</v>
      </c>
      <c r="G625" s="16">
        <v>273</v>
      </c>
      <c r="P625" s="72"/>
      <c r="V625" s="16" t="s">
        <v>1009</v>
      </c>
      <c r="AD625" s="17">
        <f t="shared" ca="1" si="9"/>
        <v>38</v>
      </c>
      <c r="AH625" s="17" t="s">
        <v>668</v>
      </c>
    </row>
    <row r="626" spans="1:34" x14ac:dyDescent="0.3">
      <c r="A626" s="16" t="s">
        <v>55</v>
      </c>
      <c r="B626" s="21" t="s">
        <v>1679</v>
      </c>
      <c r="C626" s="16" t="s">
        <v>258</v>
      </c>
      <c r="D626" s="19">
        <v>45915</v>
      </c>
      <c r="E626" s="19">
        <v>45930</v>
      </c>
      <c r="F626" s="20">
        <v>1675.7652</v>
      </c>
      <c r="G626" s="16">
        <v>6</v>
      </c>
      <c r="P626" s="72"/>
      <c r="V626" s="16" t="s">
        <v>273</v>
      </c>
      <c r="AD626" s="17">
        <f t="shared" ca="1" si="9"/>
        <v>38</v>
      </c>
      <c r="AH626" s="17" t="s">
        <v>668</v>
      </c>
    </row>
    <row r="627" spans="1:34" x14ac:dyDescent="0.3">
      <c r="A627" s="16" t="s">
        <v>60</v>
      </c>
      <c r="B627" s="21">
        <v>2738110002251</v>
      </c>
      <c r="C627" s="16" t="s">
        <v>164</v>
      </c>
      <c r="D627" s="19">
        <v>45915</v>
      </c>
      <c r="E627" s="19">
        <v>45930</v>
      </c>
      <c r="F627" s="78">
        <v>972086.5</v>
      </c>
      <c r="G627" s="16">
        <v>3926</v>
      </c>
      <c r="I627" s="16" t="s">
        <v>102</v>
      </c>
      <c r="J627" s="21" t="s">
        <v>1680</v>
      </c>
      <c r="K627" s="21">
        <v>3392</v>
      </c>
      <c r="L627" s="19">
        <v>45934</v>
      </c>
      <c r="M627" s="19">
        <v>45918</v>
      </c>
      <c r="N627" s="19">
        <v>45918</v>
      </c>
      <c r="O627" s="16" t="s">
        <v>1681</v>
      </c>
      <c r="P627" s="115">
        <v>819261.8</v>
      </c>
      <c r="Q627" s="20" t="s">
        <v>167</v>
      </c>
      <c r="R627" s="21">
        <v>39937610184240</v>
      </c>
      <c r="S627" s="16" t="s">
        <v>39</v>
      </c>
      <c r="T627" s="16">
        <v>27</v>
      </c>
      <c r="U627" s="16">
        <v>222.55</v>
      </c>
      <c r="V627" s="16" t="s">
        <v>101</v>
      </c>
      <c r="W627" s="24" t="s">
        <v>86</v>
      </c>
      <c r="AA627" s="16" t="s">
        <v>175</v>
      </c>
      <c r="AD627" s="17">
        <f t="shared" ca="1" si="9"/>
        <v>38</v>
      </c>
      <c r="AH627" s="17" t="s">
        <v>668</v>
      </c>
    </row>
    <row r="628" spans="1:34" x14ac:dyDescent="0.3">
      <c r="A628" s="16" t="s">
        <v>60</v>
      </c>
      <c r="B628" s="47">
        <v>1736010004312</v>
      </c>
      <c r="C628" s="16" t="s">
        <v>168</v>
      </c>
      <c r="D628" s="19">
        <v>45915</v>
      </c>
      <c r="E628" s="19">
        <v>45930</v>
      </c>
      <c r="F628" s="78">
        <v>1044283.1</v>
      </c>
      <c r="G628" s="16">
        <v>3127</v>
      </c>
      <c r="I628" s="16" t="s">
        <v>102</v>
      </c>
      <c r="J628" s="21" t="s">
        <v>1682</v>
      </c>
      <c r="K628" s="21">
        <v>1870</v>
      </c>
      <c r="L628" s="19">
        <v>45929</v>
      </c>
      <c r="M628" s="19">
        <v>45920</v>
      </c>
      <c r="N628" s="19">
        <v>45920</v>
      </c>
      <c r="O628" s="16" t="s">
        <v>1683</v>
      </c>
      <c r="P628" s="72">
        <v>521259.2</v>
      </c>
      <c r="Q628" s="20" t="s">
        <v>167</v>
      </c>
      <c r="R628" s="21">
        <v>39937610196221</v>
      </c>
      <c r="S628" s="16" t="s">
        <v>39</v>
      </c>
      <c r="T628" s="16">
        <v>16</v>
      </c>
      <c r="U628" s="16">
        <v>122.6</v>
      </c>
      <c r="V628" s="16" t="s">
        <v>101</v>
      </c>
      <c r="W628" s="16" t="s">
        <v>81</v>
      </c>
      <c r="X628" s="19">
        <v>45929</v>
      </c>
      <c r="AD628" s="17">
        <f t="shared" ca="1" si="9"/>
        <v>38</v>
      </c>
      <c r="AH628" s="17" t="s">
        <v>668</v>
      </c>
    </row>
    <row r="629" spans="1:34" x14ac:dyDescent="0.3">
      <c r="A629" s="16" t="s">
        <v>60</v>
      </c>
      <c r="B629" s="52">
        <v>2296210003603</v>
      </c>
      <c r="C629" s="16" t="s">
        <v>171</v>
      </c>
      <c r="D629" s="19">
        <v>45915</v>
      </c>
      <c r="E629" s="19">
        <v>45930</v>
      </c>
      <c r="F629" s="78">
        <v>1481240.6</v>
      </c>
      <c r="G629" s="16">
        <v>5746</v>
      </c>
      <c r="I629" s="16" t="s">
        <v>102</v>
      </c>
      <c r="J629" s="21" t="s">
        <v>1684</v>
      </c>
      <c r="K629" s="21">
        <v>4452</v>
      </c>
      <c r="L629" s="19">
        <v>45927</v>
      </c>
      <c r="M629" s="19">
        <v>45919</v>
      </c>
      <c r="N629" s="19">
        <v>45918</v>
      </c>
      <c r="O629" s="22" t="s">
        <v>1685</v>
      </c>
      <c r="P629" s="72">
        <v>1162949.97</v>
      </c>
      <c r="Q629" s="20" t="s">
        <v>167</v>
      </c>
      <c r="R629" s="21">
        <v>39937610187283</v>
      </c>
      <c r="S629" s="16" t="s">
        <v>39</v>
      </c>
      <c r="T629" s="16">
        <v>28</v>
      </c>
      <c r="U629" s="16">
        <v>204.05</v>
      </c>
      <c r="V629" s="16" t="s">
        <v>101</v>
      </c>
      <c r="W629" s="24" t="s">
        <v>81</v>
      </c>
      <c r="X629" s="19">
        <v>45927</v>
      </c>
      <c r="AD629" s="17">
        <f t="shared" ca="1" si="9"/>
        <v>38</v>
      </c>
      <c r="AH629" s="17" t="s">
        <v>668</v>
      </c>
    </row>
    <row r="630" spans="1:34" ht="16.8" customHeight="1" x14ac:dyDescent="0.4">
      <c r="A630" s="16" t="s">
        <v>60</v>
      </c>
      <c r="B630" s="52">
        <v>27828910000606</v>
      </c>
      <c r="C630" s="16" t="s">
        <v>176</v>
      </c>
      <c r="D630" s="19">
        <v>45915</v>
      </c>
      <c r="E630" s="19">
        <v>45930</v>
      </c>
      <c r="F630" s="20">
        <v>284522.70000000013</v>
      </c>
      <c r="G630" s="16">
        <v>1072</v>
      </c>
      <c r="I630" s="16" t="s">
        <v>102</v>
      </c>
      <c r="J630" s="21" t="s">
        <v>1686</v>
      </c>
      <c r="K630" s="93">
        <v>1031</v>
      </c>
      <c r="L630" s="19">
        <v>45926</v>
      </c>
      <c r="M630" s="19">
        <v>45922</v>
      </c>
      <c r="N630" s="19">
        <v>45917</v>
      </c>
      <c r="O630" s="22" t="s">
        <v>1687</v>
      </c>
      <c r="P630" s="72">
        <v>270284.74</v>
      </c>
      <c r="Q630" s="20" t="s">
        <v>167</v>
      </c>
      <c r="R630" s="21">
        <v>39937610181263</v>
      </c>
      <c r="S630" s="16" t="s">
        <v>39</v>
      </c>
      <c r="T630" s="16">
        <v>10</v>
      </c>
      <c r="U630" s="16">
        <v>7.8</v>
      </c>
      <c r="V630" s="16" t="s">
        <v>101</v>
      </c>
      <c r="W630" s="24" t="s">
        <v>81</v>
      </c>
      <c r="X630" s="19">
        <v>45926</v>
      </c>
      <c r="AD630" s="17">
        <f t="shared" ca="1" si="9"/>
        <v>38</v>
      </c>
      <c r="AH630" s="17" t="s">
        <v>668</v>
      </c>
    </row>
    <row r="631" spans="1:34" x14ac:dyDescent="0.3">
      <c r="A631" s="16" t="s">
        <v>60</v>
      </c>
      <c r="B631" s="21">
        <v>5407610000615</v>
      </c>
      <c r="C631" s="16" t="s">
        <v>179</v>
      </c>
      <c r="D631" s="19">
        <v>45915</v>
      </c>
      <c r="E631" s="19">
        <v>45930</v>
      </c>
      <c r="F631" s="20">
        <v>151068.4</v>
      </c>
      <c r="G631" s="16">
        <v>593</v>
      </c>
      <c r="I631" s="16" t="s">
        <v>102</v>
      </c>
      <c r="J631" s="21" t="s">
        <v>1688</v>
      </c>
      <c r="K631" s="21">
        <v>498</v>
      </c>
      <c r="L631" s="19">
        <v>45927</v>
      </c>
      <c r="M631" s="19">
        <v>45918</v>
      </c>
      <c r="N631" s="19">
        <v>45917</v>
      </c>
      <c r="O631" s="16" t="s">
        <v>1689</v>
      </c>
      <c r="P631" s="72">
        <v>127311.78</v>
      </c>
      <c r="Q631" s="20" t="s">
        <v>167</v>
      </c>
      <c r="R631" s="21">
        <v>39937610182523</v>
      </c>
      <c r="S631" s="16" t="s">
        <v>39</v>
      </c>
      <c r="T631" s="16">
        <v>5</v>
      </c>
      <c r="U631" s="16">
        <v>37.9</v>
      </c>
      <c r="V631" s="16" t="s">
        <v>101</v>
      </c>
      <c r="W631" s="24" t="s">
        <v>81</v>
      </c>
      <c r="X631" s="19">
        <v>45927</v>
      </c>
      <c r="AD631" s="17">
        <f t="shared" ca="1" si="9"/>
        <v>38</v>
      </c>
      <c r="AH631" s="17" t="s">
        <v>668</v>
      </c>
    </row>
    <row r="632" spans="1:34" x14ac:dyDescent="0.3">
      <c r="A632" s="16" t="s">
        <v>60</v>
      </c>
      <c r="B632" s="21">
        <v>8525210001993</v>
      </c>
      <c r="C632" s="16" t="s">
        <v>182</v>
      </c>
      <c r="D632" s="19">
        <v>45915</v>
      </c>
      <c r="E632" s="19">
        <v>45930</v>
      </c>
      <c r="F632" s="20">
        <v>524785.10000000009</v>
      </c>
      <c r="G632" s="16">
        <v>1995</v>
      </c>
      <c r="I632" s="16" t="s">
        <v>102</v>
      </c>
      <c r="J632" s="21" t="s">
        <v>1690</v>
      </c>
      <c r="K632" s="21">
        <v>1718</v>
      </c>
      <c r="L632" s="19">
        <v>45927</v>
      </c>
      <c r="M632" s="19">
        <v>45917</v>
      </c>
      <c r="N632" s="19">
        <v>45917</v>
      </c>
      <c r="O632" s="16" t="s">
        <v>1691</v>
      </c>
      <c r="P632" s="76">
        <v>453120.49</v>
      </c>
      <c r="Q632" s="20" t="s">
        <v>167</v>
      </c>
      <c r="R632" s="21">
        <v>39937610180703</v>
      </c>
      <c r="S632" s="16" t="s">
        <v>39</v>
      </c>
      <c r="T632" s="16">
        <v>13</v>
      </c>
      <c r="U632" s="16">
        <v>92.1</v>
      </c>
      <c r="V632" s="16" t="s">
        <v>101</v>
      </c>
      <c r="W632" s="24" t="s">
        <v>81</v>
      </c>
      <c r="X632" s="19">
        <v>45927</v>
      </c>
      <c r="AD632" s="17">
        <f t="shared" ca="1" si="9"/>
        <v>38</v>
      </c>
      <c r="AH632" s="17" t="s">
        <v>668</v>
      </c>
    </row>
    <row r="633" spans="1:34" x14ac:dyDescent="0.3">
      <c r="A633" s="16" t="s">
        <v>60</v>
      </c>
      <c r="B633" s="21">
        <v>2883810001151</v>
      </c>
      <c r="C633" s="16" t="s">
        <v>185</v>
      </c>
      <c r="D633" s="19">
        <v>45915</v>
      </c>
      <c r="E633" s="19">
        <v>45930</v>
      </c>
      <c r="F633" s="20">
        <v>232663.2</v>
      </c>
      <c r="G633" s="16">
        <v>826</v>
      </c>
      <c r="I633" s="16" t="s">
        <v>102</v>
      </c>
      <c r="J633" s="21" t="s">
        <v>1692</v>
      </c>
      <c r="K633" s="21">
        <v>694</v>
      </c>
      <c r="L633" s="19">
        <v>45933</v>
      </c>
      <c r="M633" s="19">
        <v>45918</v>
      </c>
      <c r="N633" s="19">
        <v>45918</v>
      </c>
      <c r="O633" s="16" t="s">
        <v>1693</v>
      </c>
      <c r="P633" s="72">
        <v>202311.91</v>
      </c>
      <c r="Q633" s="20" t="s">
        <v>167</v>
      </c>
      <c r="R633" s="21">
        <v>39937610184704</v>
      </c>
      <c r="S633" s="16" t="s">
        <v>39</v>
      </c>
      <c r="T633" s="16">
        <v>8</v>
      </c>
      <c r="U633" s="16">
        <v>33.65</v>
      </c>
      <c r="V633" s="16" t="s">
        <v>101</v>
      </c>
      <c r="W633" s="24" t="s">
        <v>81</v>
      </c>
      <c r="X633" s="19">
        <v>45934</v>
      </c>
      <c r="AD633" s="17">
        <f t="shared" ca="1" si="9"/>
        <v>38</v>
      </c>
      <c r="AH633" s="17" t="s">
        <v>668</v>
      </c>
    </row>
    <row r="634" spans="1:34" x14ac:dyDescent="0.3">
      <c r="A634" s="16" t="s">
        <v>60</v>
      </c>
      <c r="B634" s="21">
        <v>2576310001631</v>
      </c>
      <c r="C634" s="16" t="s">
        <v>188</v>
      </c>
      <c r="D634" s="19">
        <v>45915</v>
      </c>
      <c r="E634" s="19">
        <v>45930</v>
      </c>
      <c r="F634" s="78">
        <v>1108419.8999999999</v>
      </c>
      <c r="G634" s="16">
        <v>3722</v>
      </c>
      <c r="I634" s="16" t="s">
        <v>102</v>
      </c>
      <c r="J634" s="21" t="s">
        <v>1694</v>
      </c>
      <c r="K634" s="21">
        <v>3327</v>
      </c>
      <c r="L634" s="19">
        <v>45933</v>
      </c>
      <c r="M634" s="19">
        <v>45917</v>
      </c>
      <c r="N634" s="19">
        <v>45917</v>
      </c>
      <c r="O634" s="16" t="s">
        <v>1695</v>
      </c>
      <c r="P634" s="72">
        <v>975124.49</v>
      </c>
      <c r="Q634" s="20" t="s">
        <v>167</v>
      </c>
      <c r="R634" s="21">
        <v>39937610179561</v>
      </c>
      <c r="S634" s="16" t="s">
        <v>39</v>
      </c>
      <c r="T634" s="16">
        <v>26</v>
      </c>
      <c r="U634" s="16">
        <v>169.85</v>
      </c>
      <c r="V634" s="16" t="s">
        <v>101</v>
      </c>
      <c r="W634" s="25" t="s">
        <v>81</v>
      </c>
      <c r="X634" s="19">
        <v>45933</v>
      </c>
      <c r="AD634" s="17">
        <f t="shared" ca="1" si="9"/>
        <v>38</v>
      </c>
      <c r="AH634" s="17" t="s">
        <v>668</v>
      </c>
    </row>
    <row r="635" spans="1:34" x14ac:dyDescent="0.3">
      <c r="A635" s="16" t="s">
        <v>60</v>
      </c>
      <c r="B635" s="21">
        <v>2173110001122</v>
      </c>
      <c r="C635" s="16" t="s">
        <v>499</v>
      </c>
      <c r="D635" s="19">
        <v>45915</v>
      </c>
      <c r="E635" s="19">
        <v>45930</v>
      </c>
      <c r="F635" s="20">
        <v>118834.8</v>
      </c>
      <c r="G635" s="16">
        <v>256</v>
      </c>
      <c r="I635" s="16" t="s">
        <v>102</v>
      </c>
      <c r="J635" s="21" t="s">
        <v>1696</v>
      </c>
      <c r="K635" s="21">
        <v>208</v>
      </c>
      <c r="L635" s="19">
        <v>45933</v>
      </c>
      <c r="M635" s="19">
        <v>45917</v>
      </c>
      <c r="N635" s="19">
        <v>45917</v>
      </c>
      <c r="O635" s="16" t="s">
        <v>1697</v>
      </c>
      <c r="P635" s="72">
        <v>93634.8</v>
      </c>
      <c r="Q635" s="20" t="s">
        <v>167</v>
      </c>
      <c r="R635" s="21">
        <v>39937610179152</v>
      </c>
      <c r="S635" s="16" t="s">
        <v>39</v>
      </c>
      <c r="T635" s="16">
        <v>2</v>
      </c>
      <c r="U635" s="16">
        <v>11.3</v>
      </c>
      <c r="V635" s="16" t="s">
        <v>101</v>
      </c>
      <c r="W635" s="24" t="s">
        <v>81</v>
      </c>
      <c r="X635" s="19">
        <v>45930</v>
      </c>
      <c r="AD635" s="17">
        <f t="shared" ca="1" si="9"/>
        <v>38</v>
      </c>
      <c r="AH635" s="17" t="s">
        <v>668</v>
      </c>
    </row>
    <row r="636" spans="1:34" x14ac:dyDescent="0.3">
      <c r="A636" s="16" t="s">
        <v>60</v>
      </c>
      <c r="B636" s="21">
        <v>1735210005395</v>
      </c>
      <c r="C636" s="16" t="s">
        <v>191</v>
      </c>
      <c r="D636" s="19">
        <v>45915</v>
      </c>
      <c r="E636" s="19">
        <v>45930</v>
      </c>
      <c r="F636" s="20">
        <v>617512.00000000012</v>
      </c>
      <c r="G636" s="16">
        <v>1844</v>
      </c>
      <c r="I636" s="16" t="s">
        <v>102</v>
      </c>
      <c r="J636" s="21" t="s">
        <v>1698</v>
      </c>
      <c r="K636" s="21">
        <v>1422</v>
      </c>
      <c r="L636" s="19">
        <v>45945</v>
      </c>
      <c r="M636" s="19">
        <v>45918</v>
      </c>
      <c r="N636" s="19">
        <v>45918</v>
      </c>
      <c r="O636" s="16" t="s">
        <v>1699</v>
      </c>
      <c r="P636" s="72">
        <v>460428.48</v>
      </c>
      <c r="Q636" s="20" t="s">
        <v>167</v>
      </c>
      <c r="R636" s="21">
        <v>39937610188263</v>
      </c>
      <c r="S636" s="16" t="s">
        <v>39</v>
      </c>
      <c r="T636" s="16">
        <v>14</v>
      </c>
      <c r="U636" s="16">
        <v>89.35</v>
      </c>
      <c r="V636" s="16" t="s">
        <v>101</v>
      </c>
      <c r="W636" s="16" t="s">
        <v>86</v>
      </c>
      <c r="AD636" s="17">
        <f t="shared" ca="1" si="9"/>
        <v>38</v>
      </c>
      <c r="AH636" s="17" t="s">
        <v>668</v>
      </c>
    </row>
    <row r="637" spans="1:34" x14ac:dyDescent="0.3">
      <c r="A637" s="16" t="s">
        <v>60</v>
      </c>
      <c r="B637" s="21">
        <v>5383910001349</v>
      </c>
      <c r="C637" s="16" t="s">
        <v>194</v>
      </c>
      <c r="D637" s="19">
        <v>45915</v>
      </c>
      <c r="E637" s="19">
        <v>45930</v>
      </c>
      <c r="F637" s="20">
        <v>1291117.1000000001</v>
      </c>
      <c r="G637" s="16">
        <v>3993</v>
      </c>
      <c r="I637" s="16" t="s">
        <v>102</v>
      </c>
      <c r="J637" s="21" t="s">
        <v>1700</v>
      </c>
      <c r="K637" s="21">
        <v>3692</v>
      </c>
      <c r="L637" s="19">
        <v>45933</v>
      </c>
      <c r="M637" s="19">
        <v>45917</v>
      </c>
      <c r="N637" s="19">
        <v>45917</v>
      </c>
      <c r="O637" s="16" t="s">
        <v>1701</v>
      </c>
      <c r="P637" s="72">
        <v>1179612.01</v>
      </c>
      <c r="Q637" s="20" t="s">
        <v>167</v>
      </c>
      <c r="R637" s="21">
        <v>39937610180305</v>
      </c>
      <c r="S637" s="16" t="s">
        <v>39</v>
      </c>
      <c r="T637" s="16">
        <v>28</v>
      </c>
      <c r="U637" s="16">
        <v>220.95</v>
      </c>
      <c r="V637" s="16" t="s">
        <v>101</v>
      </c>
      <c r="W637" s="25" t="s">
        <v>81</v>
      </c>
      <c r="X637" s="19">
        <v>45933</v>
      </c>
      <c r="AD637" s="17">
        <f t="shared" ca="1" si="9"/>
        <v>38</v>
      </c>
      <c r="AH637" s="17" t="s">
        <v>668</v>
      </c>
    </row>
    <row r="638" spans="1:34" x14ac:dyDescent="0.3">
      <c r="A638" s="16" t="s">
        <v>60</v>
      </c>
      <c r="B638" s="52">
        <v>2271310000662</v>
      </c>
      <c r="C638" s="16" t="s">
        <v>197</v>
      </c>
      <c r="D638" s="19">
        <v>45915</v>
      </c>
      <c r="E638" s="19">
        <v>45930</v>
      </c>
      <c r="F638" s="20">
        <v>118978.3</v>
      </c>
      <c r="G638" s="16">
        <v>607</v>
      </c>
      <c r="I638" s="16" t="s">
        <v>102</v>
      </c>
      <c r="J638" s="21" t="s">
        <v>1702</v>
      </c>
      <c r="K638" s="21">
        <v>452</v>
      </c>
      <c r="L638" s="19">
        <v>45933</v>
      </c>
      <c r="M638" s="19">
        <v>45919</v>
      </c>
      <c r="N638" s="19">
        <v>45917</v>
      </c>
      <c r="O638" s="22" t="s">
        <v>1703</v>
      </c>
      <c r="P638" s="72">
        <v>89275.91</v>
      </c>
      <c r="Q638" s="20" t="s">
        <v>167</v>
      </c>
      <c r="R638" s="21">
        <v>39937610188031</v>
      </c>
      <c r="S638" s="16" t="s">
        <v>39</v>
      </c>
      <c r="T638" s="16">
        <v>3</v>
      </c>
      <c r="U638" s="16">
        <v>17.350000000000001</v>
      </c>
      <c r="V638" s="16" t="s">
        <v>101</v>
      </c>
      <c r="W638" s="16" t="s">
        <v>81</v>
      </c>
      <c r="X638" s="19">
        <v>45933</v>
      </c>
      <c r="AD638" s="17">
        <f t="shared" ca="1" si="9"/>
        <v>38</v>
      </c>
      <c r="AH638" s="17" t="s">
        <v>668</v>
      </c>
    </row>
    <row r="639" spans="1:34" x14ac:dyDescent="0.3">
      <c r="A639" s="16" t="s">
        <v>60</v>
      </c>
      <c r="B639" s="21">
        <v>7165810000508</v>
      </c>
      <c r="C639" s="16" t="s">
        <v>200</v>
      </c>
      <c r="D639" s="19">
        <v>45915</v>
      </c>
      <c r="E639" s="19">
        <v>45930</v>
      </c>
      <c r="F639" s="20">
        <v>102769.8</v>
      </c>
      <c r="G639" s="16">
        <v>366</v>
      </c>
      <c r="I639" s="16" t="s">
        <v>102</v>
      </c>
      <c r="J639" s="21" t="s">
        <v>1704</v>
      </c>
      <c r="K639" s="21">
        <v>302</v>
      </c>
      <c r="L639" s="19">
        <v>45929</v>
      </c>
      <c r="M639" s="19">
        <v>45917</v>
      </c>
      <c r="N639" s="19">
        <v>45917</v>
      </c>
      <c r="O639" s="16" t="s">
        <v>1705</v>
      </c>
      <c r="P639" s="72">
        <v>74672.490000000005</v>
      </c>
      <c r="Q639" s="20" t="s">
        <v>167</v>
      </c>
      <c r="R639" s="21">
        <v>39937610179185</v>
      </c>
      <c r="S639" s="16" t="s">
        <v>39</v>
      </c>
      <c r="T639" s="16">
        <v>3</v>
      </c>
      <c r="U639" s="16">
        <v>19.25</v>
      </c>
      <c r="V639" s="16" t="s">
        <v>101</v>
      </c>
      <c r="W639" s="16" t="s">
        <v>81</v>
      </c>
      <c r="X639" s="19">
        <v>45929</v>
      </c>
      <c r="AD639" s="17">
        <f t="shared" ca="1" si="9"/>
        <v>38</v>
      </c>
      <c r="AH639" s="17" t="s">
        <v>668</v>
      </c>
    </row>
    <row r="640" spans="1:34" x14ac:dyDescent="0.3">
      <c r="A640" s="16" t="s">
        <v>60</v>
      </c>
      <c r="B640" s="21">
        <v>6769710001931</v>
      </c>
      <c r="C640" s="16" t="s">
        <v>203</v>
      </c>
      <c r="D640" s="19">
        <v>45915</v>
      </c>
      <c r="E640" s="19">
        <v>45930</v>
      </c>
      <c r="F640" s="20">
        <v>711668.99999999977</v>
      </c>
      <c r="G640" s="16">
        <v>2362</v>
      </c>
      <c r="I640" s="16" t="s">
        <v>102</v>
      </c>
      <c r="J640" s="21" t="s">
        <v>1706</v>
      </c>
      <c r="K640" s="21">
        <v>1992</v>
      </c>
      <c r="L640" s="19">
        <v>45928</v>
      </c>
      <c r="M640" s="19">
        <v>45917</v>
      </c>
      <c r="N640" s="19">
        <v>45917</v>
      </c>
      <c r="O640" s="16" t="s">
        <v>1707</v>
      </c>
      <c r="P640" s="76">
        <v>584704.42000000004</v>
      </c>
      <c r="Q640" s="20" t="s">
        <v>167</v>
      </c>
      <c r="R640" s="21">
        <v>39937610180165</v>
      </c>
      <c r="S640" s="16" t="s">
        <v>39</v>
      </c>
      <c r="T640" s="16">
        <v>13</v>
      </c>
      <c r="U640" s="16">
        <v>20.75</v>
      </c>
      <c r="V640" s="16" t="s">
        <v>101</v>
      </c>
      <c r="W640" s="16" t="s">
        <v>81</v>
      </c>
      <c r="X640" s="19">
        <v>45928</v>
      </c>
      <c r="AD640" s="17">
        <f t="shared" ca="1" si="9"/>
        <v>38</v>
      </c>
      <c r="AH640" s="17" t="s">
        <v>668</v>
      </c>
    </row>
    <row r="641" spans="1:34" x14ac:dyDescent="0.3">
      <c r="A641" s="16" t="s">
        <v>60</v>
      </c>
      <c r="B641" s="21">
        <v>6478710001772</v>
      </c>
      <c r="C641" s="16" t="s">
        <v>206</v>
      </c>
      <c r="D641" s="19">
        <v>45915</v>
      </c>
      <c r="E641" s="19">
        <v>45930</v>
      </c>
      <c r="F641" s="20">
        <v>445294.49999999988</v>
      </c>
      <c r="G641" s="16">
        <v>1668</v>
      </c>
      <c r="I641" s="16" t="s">
        <v>102</v>
      </c>
      <c r="J641" s="21" t="s">
        <v>1708</v>
      </c>
      <c r="K641" s="21">
        <v>1354</v>
      </c>
      <c r="L641" s="19">
        <v>45929</v>
      </c>
      <c r="M641" s="19">
        <v>45917</v>
      </c>
      <c r="N641" s="19">
        <v>45917</v>
      </c>
      <c r="O641" s="16" t="s">
        <v>1709</v>
      </c>
      <c r="P641" s="72">
        <v>338227.42</v>
      </c>
      <c r="Q641" s="20" t="s">
        <v>167</v>
      </c>
      <c r="R641" s="21">
        <v>39937610179362</v>
      </c>
      <c r="S641" s="16" t="s">
        <v>39</v>
      </c>
      <c r="T641" s="16">
        <v>11</v>
      </c>
      <c r="U641" s="16">
        <v>82.9</v>
      </c>
      <c r="V641" s="16" t="s">
        <v>101</v>
      </c>
      <c r="W641" s="16" t="s">
        <v>81</v>
      </c>
      <c r="X641" s="19">
        <v>45929</v>
      </c>
      <c r="AD641" s="17">
        <f t="shared" ca="1" si="9"/>
        <v>38</v>
      </c>
      <c r="AH641" s="17" t="s">
        <v>668</v>
      </c>
    </row>
    <row r="642" spans="1:34" x14ac:dyDescent="0.3">
      <c r="A642" s="16" t="s">
        <v>60</v>
      </c>
      <c r="B642" s="21">
        <v>2135610003264</v>
      </c>
      <c r="C642" s="16" t="s">
        <v>209</v>
      </c>
      <c r="D642" s="19">
        <v>45915</v>
      </c>
      <c r="E642" s="19">
        <v>45930</v>
      </c>
      <c r="F642" s="20">
        <v>848163.40000000014</v>
      </c>
      <c r="G642" s="16">
        <v>3554</v>
      </c>
      <c r="I642" s="16" t="s">
        <v>102</v>
      </c>
      <c r="J642" s="21" t="s">
        <v>1710</v>
      </c>
      <c r="K642" s="21">
        <v>2772</v>
      </c>
      <c r="L642" s="19">
        <v>45933</v>
      </c>
      <c r="M642" s="19">
        <v>45917</v>
      </c>
      <c r="N642" s="19">
        <v>45917</v>
      </c>
      <c r="O642" s="16" t="s">
        <v>1711</v>
      </c>
      <c r="P642" s="72">
        <v>663533.47</v>
      </c>
      <c r="Q642" s="20" t="s">
        <v>167</v>
      </c>
      <c r="R642" s="21">
        <v>39937610180843</v>
      </c>
      <c r="S642" s="16" t="s">
        <v>39</v>
      </c>
      <c r="T642" s="16">
        <v>22</v>
      </c>
      <c r="U642" s="16">
        <v>145.4</v>
      </c>
      <c r="V642" s="16" t="s">
        <v>101</v>
      </c>
      <c r="W642" s="25" t="s">
        <v>81</v>
      </c>
      <c r="X642" s="19">
        <v>45933</v>
      </c>
      <c r="AD642" s="17">
        <f t="shared" ref="AD642:AD705" ca="1" si="10">_xlfn.DAYS(TODAY(),D642)</f>
        <v>38</v>
      </c>
      <c r="AH642" s="17" t="s">
        <v>668</v>
      </c>
    </row>
    <row r="643" spans="1:34" x14ac:dyDescent="0.3">
      <c r="A643" s="16" t="s">
        <v>60</v>
      </c>
      <c r="B643" s="21">
        <v>27845210000455</v>
      </c>
      <c r="C643" s="16" t="s">
        <v>1576</v>
      </c>
      <c r="D643" s="19">
        <v>45915</v>
      </c>
      <c r="E643" s="19">
        <v>45930</v>
      </c>
      <c r="F643" s="20">
        <v>15225</v>
      </c>
      <c r="G643" s="16">
        <v>29</v>
      </c>
      <c r="P643" s="72"/>
      <c r="V643" s="16" t="s">
        <v>273</v>
      </c>
      <c r="AB643" s="21" t="s">
        <v>1712</v>
      </c>
      <c r="AD643" s="17">
        <f t="shared" ca="1" si="10"/>
        <v>38</v>
      </c>
      <c r="AH643" s="17" t="s">
        <v>668</v>
      </c>
    </row>
    <row r="644" spans="1:34" x14ac:dyDescent="0.3">
      <c r="A644" s="16" t="s">
        <v>60</v>
      </c>
      <c r="B644" s="47">
        <v>2011710003652</v>
      </c>
      <c r="C644" s="16" t="s">
        <v>212</v>
      </c>
      <c r="D644" s="19">
        <v>45915</v>
      </c>
      <c r="E644" s="19">
        <v>45930</v>
      </c>
      <c r="F644" s="20">
        <v>1211485.1000000001</v>
      </c>
      <c r="G644" s="16">
        <v>5401</v>
      </c>
      <c r="J644" s="21" t="s">
        <v>1713</v>
      </c>
      <c r="K644" s="21">
        <v>4703</v>
      </c>
      <c r="M644" s="19">
        <v>45918</v>
      </c>
      <c r="N644" s="19">
        <v>45918</v>
      </c>
      <c r="O644" s="16" t="s">
        <v>1714</v>
      </c>
      <c r="P644" s="72">
        <v>971530.01</v>
      </c>
      <c r="Q644" s="20" t="s">
        <v>167</v>
      </c>
      <c r="R644" s="21">
        <v>39937610182840</v>
      </c>
      <c r="S644" s="16" t="s">
        <v>39</v>
      </c>
      <c r="T644" s="16">
        <v>25</v>
      </c>
      <c r="U644" s="16">
        <v>212.8</v>
      </c>
      <c r="V644" s="16" t="s">
        <v>101</v>
      </c>
      <c r="W644" s="16" t="s">
        <v>87</v>
      </c>
      <c r="AD644" s="17">
        <f t="shared" ca="1" si="10"/>
        <v>38</v>
      </c>
      <c r="AH644" s="17" t="s">
        <v>668</v>
      </c>
    </row>
    <row r="645" spans="1:34" x14ac:dyDescent="0.3">
      <c r="A645" s="16" t="s">
        <v>60</v>
      </c>
      <c r="B645" s="21">
        <v>2940310000838</v>
      </c>
      <c r="C645" s="16" t="s">
        <v>215</v>
      </c>
      <c r="D645" s="19">
        <v>45915</v>
      </c>
      <c r="E645" s="19">
        <v>45930</v>
      </c>
      <c r="F645" s="20">
        <v>362702.89999999991</v>
      </c>
      <c r="G645" s="16">
        <v>1254</v>
      </c>
      <c r="I645" s="16" t="s">
        <v>102</v>
      </c>
      <c r="J645" s="21" t="s">
        <v>1715</v>
      </c>
      <c r="K645" s="21">
        <v>1053</v>
      </c>
      <c r="L645" s="19">
        <v>45929</v>
      </c>
      <c r="M645" s="19">
        <v>45918</v>
      </c>
      <c r="N645" s="19">
        <v>45918</v>
      </c>
      <c r="O645" s="16" t="s">
        <v>1716</v>
      </c>
      <c r="P645" s="72">
        <v>278905.88</v>
      </c>
      <c r="Q645" s="92" t="s">
        <v>167</v>
      </c>
      <c r="R645" s="90">
        <v>39937610183676</v>
      </c>
      <c r="S645" s="16" t="s">
        <v>39</v>
      </c>
      <c r="T645" s="16">
        <v>8</v>
      </c>
      <c r="U645" s="16">
        <v>10.199999999999999</v>
      </c>
      <c r="V645" s="16" t="s">
        <v>101</v>
      </c>
      <c r="W645" s="16" t="s">
        <v>81</v>
      </c>
      <c r="X645" s="19">
        <v>45929</v>
      </c>
      <c r="AD645" s="17">
        <f t="shared" ca="1" si="10"/>
        <v>38</v>
      </c>
      <c r="AH645" s="17" t="s">
        <v>668</v>
      </c>
    </row>
    <row r="646" spans="1:34" x14ac:dyDescent="0.3">
      <c r="A646" s="16" t="s">
        <v>60</v>
      </c>
      <c r="B646" s="21">
        <v>3226810001229</v>
      </c>
      <c r="C646" s="16" t="s">
        <v>218</v>
      </c>
      <c r="D646" s="19">
        <v>45915</v>
      </c>
      <c r="E646" s="19">
        <v>45930</v>
      </c>
      <c r="F646" s="20">
        <v>276405.5</v>
      </c>
      <c r="G646" s="16">
        <v>1002</v>
      </c>
      <c r="I646" s="16" t="s">
        <v>102</v>
      </c>
      <c r="J646" s="21" t="s">
        <v>1717</v>
      </c>
      <c r="K646" s="21">
        <v>891</v>
      </c>
      <c r="L646" s="19">
        <v>45933</v>
      </c>
      <c r="M646" s="19">
        <v>45918</v>
      </c>
      <c r="N646" s="19">
        <v>45917</v>
      </c>
      <c r="O646" s="16" t="s">
        <v>1718</v>
      </c>
      <c r="P646" s="72">
        <v>231903.04</v>
      </c>
      <c r="Q646" s="20" t="s">
        <v>167</v>
      </c>
      <c r="R646" s="21">
        <v>39937610182383</v>
      </c>
      <c r="S646" s="16" t="s">
        <v>39</v>
      </c>
      <c r="T646" s="16">
        <v>7</v>
      </c>
      <c r="U646" s="16">
        <v>50</v>
      </c>
      <c r="V646" s="16" t="s">
        <v>101</v>
      </c>
      <c r="W646" s="25" t="s">
        <v>81</v>
      </c>
      <c r="X646" s="19">
        <v>45933</v>
      </c>
      <c r="AD646" s="17">
        <f t="shared" ca="1" si="10"/>
        <v>38</v>
      </c>
      <c r="AH646" s="17" t="s">
        <v>668</v>
      </c>
    </row>
    <row r="647" spans="1:34" x14ac:dyDescent="0.3">
      <c r="A647" s="16" t="s">
        <v>60</v>
      </c>
      <c r="B647" s="52">
        <v>2273910005185</v>
      </c>
      <c r="C647" s="16" t="s">
        <v>221</v>
      </c>
      <c r="D647" s="19">
        <v>45915</v>
      </c>
      <c r="E647" s="19">
        <v>45930</v>
      </c>
      <c r="F647" s="20">
        <v>1243297.3</v>
      </c>
      <c r="G647" s="16">
        <v>4841</v>
      </c>
      <c r="I647" s="16" t="s">
        <v>102</v>
      </c>
      <c r="J647" s="21" t="s">
        <v>1719</v>
      </c>
      <c r="K647" s="21">
        <v>3398</v>
      </c>
      <c r="L647" s="19">
        <v>45926</v>
      </c>
      <c r="M647" s="19">
        <v>45918</v>
      </c>
      <c r="N647" s="19">
        <v>45918</v>
      </c>
      <c r="O647" s="22" t="s">
        <v>1720</v>
      </c>
      <c r="P647" s="72">
        <v>958517.01</v>
      </c>
      <c r="Q647" s="20" t="s">
        <v>167</v>
      </c>
      <c r="R647" s="21">
        <v>39937610184796</v>
      </c>
      <c r="S647" s="16" t="s">
        <v>39</v>
      </c>
      <c r="T647" s="16">
        <v>26</v>
      </c>
      <c r="U647" s="16">
        <v>285.89999999999998</v>
      </c>
      <c r="V647" s="16" t="s">
        <v>101</v>
      </c>
      <c r="W647" s="16" t="s">
        <v>81</v>
      </c>
      <c r="X647" s="19">
        <v>45926</v>
      </c>
      <c r="AD647" s="17">
        <f t="shared" ca="1" si="10"/>
        <v>38</v>
      </c>
      <c r="AH647" s="17" t="s">
        <v>668</v>
      </c>
    </row>
    <row r="648" spans="1:34" x14ac:dyDescent="0.3">
      <c r="A648" s="16" t="s">
        <v>60</v>
      </c>
      <c r="B648" s="52">
        <v>5625710001170</v>
      </c>
      <c r="C648" s="16" t="s">
        <v>224</v>
      </c>
      <c r="D648" s="19">
        <v>45915</v>
      </c>
      <c r="E648" s="19">
        <v>45930</v>
      </c>
      <c r="F648" s="20">
        <v>863870.70000000019</v>
      </c>
      <c r="G648" s="16">
        <v>2638</v>
      </c>
      <c r="I648" s="16" t="s">
        <v>102</v>
      </c>
      <c r="J648" s="21" t="s">
        <v>1721</v>
      </c>
      <c r="K648" s="21">
        <v>2340</v>
      </c>
      <c r="L648" s="19">
        <v>45933</v>
      </c>
      <c r="M648" s="19">
        <v>45918</v>
      </c>
      <c r="N648" s="19">
        <v>45918</v>
      </c>
      <c r="O648" s="22" t="s">
        <v>1722</v>
      </c>
      <c r="P648" s="72">
        <v>111175.39</v>
      </c>
      <c r="Q648" s="20" t="s">
        <v>167</v>
      </c>
      <c r="R648" s="21">
        <v>39937610184520</v>
      </c>
      <c r="S648" s="16" t="s">
        <v>39</v>
      </c>
      <c r="T648" s="16">
        <v>17</v>
      </c>
      <c r="U648" s="16">
        <v>134.75</v>
      </c>
      <c r="V648" s="16" t="s">
        <v>101</v>
      </c>
      <c r="W648" s="25" t="s">
        <v>81</v>
      </c>
      <c r="X648" s="19">
        <v>45933</v>
      </c>
      <c r="AD648" s="17">
        <f t="shared" ca="1" si="10"/>
        <v>38</v>
      </c>
      <c r="AH648" s="17" t="s">
        <v>668</v>
      </c>
    </row>
    <row r="649" spans="1:34" x14ac:dyDescent="0.3">
      <c r="A649" s="16" t="s">
        <v>60</v>
      </c>
      <c r="B649" s="21">
        <v>2549710001262</v>
      </c>
      <c r="C649" s="16" t="s">
        <v>227</v>
      </c>
      <c r="D649" s="19">
        <v>45915</v>
      </c>
      <c r="E649" s="19">
        <v>45930</v>
      </c>
      <c r="F649" s="20">
        <v>429232.29999999987</v>
      </c>
      <c r="G649" s="16">
        <v>1369</v>
      </c>
      <c r="I649" s="16" t="s">
        <v>102</v>
      </c>
      <c r="J649" s="21" t="s">
        <v>1723</v>
      </c>
      <c r="K649" s="21">
        <v>1179</v>
      </c>
      <c r="L649" s="19">
        <v>45929</v>
      </c>
      <c r="M649" s="19">
        <v>45917</v>
      </c>
      <c r="N649" s="19">
        <v>45917</v>
      </c>
      <c r="O649" s="16" t="s">
        <v>1724</v>
      </c>
      <c r="P649" s="79">
        <v>354285.41</v>
      </c>
      <c r="Q649" s="20" t="s">
        <v>167</v>
      </c>
      <c r="R649" s="21">
        <v>39937610179830</v>
      </c>
      <c r="S649" s="16" t="s">
        <v>39</v>
      </c>
      <c r="T649" s="16">
        <v>10</v>
      </c>
      <c r="U649" s="16">
        <v>72.849999999999994</v>
      </c>
      <c r="V649" s="16" t="s">
        <v>101</v>
      </c>
      <c r="W649" s="16" t="s">
        <v>81</v>
      </c>
      <c r="X649" s="19">
        <v>45929</v>
      </c>
      <c r="AD649" s="17">
        <f t="shared" ca="1" si="10"/>
        <v>38</v>
      </c>
      <c r="AH649" s="17" t="s">
        <v>668</v>
      </c>
    </row>
    <row r="650" spans="1:34" x14ac:dyDescent="0.3">
      <c r="A650" s="16" t="s">
        <v>60</v>
      </c>
      <c r="B650" s="21">
        <v>2867410002931</v>
      </c>
      <c r="C650" s="16" t="s">
        <v>230</v>
      </c>
      <c r="D650" s="19">
        <v>45915</v>
      </c>
      <c r="E650" s="19">
        <v>45930</v>
      </c>
      <c r="F650" s="20">
        <v>1057464.1000000001</v>
      </c>
      <c r="G650" s="16">
        <v>3416</v>
      </c>
      <c r="I650" s="16" t="s">
        <v>102</v>
      </c>
      <c r="J650" s="21" t="s">
        <v>1725</v>
      </c>
      <c r="K650" s="21">
        <v>2994</v>
      </c>
      <c r="L650" s="19">
        <v>45933</v>
      </c>
      <c r="M650" s="19">
        <v>45918</v>
      </c>
      <c r="N650" s="19">
        <v>45918</v>
      </c>
      <c r="O650" s="16" t="s">
        <v>1726</v>
      </c>
      <c r="P650" s="115">
        <v>871333.38</v>
      </c>
      <c r="Q650" s="20" t="s">
        <v>167</v>
      </c>
      <c r="R650" s="21">
        <v>39937610183890</v>
      </c>
      <c r="S650" s="16" t="s">
        <v>39</v>
      </c>
      <c r="T650" s="16">
        <v>22</v>
      </c>
      <c r="U650" s="16">
        <v>152.30000000000001</v>
      </c>
      <c r="V650" s="16" t="s">
        <v>101</v>
      </c>
      <c r="W650" s="25" t="s">
        <v>86</v>
      </c>
      <c r="AA650" s="16" t="s">
        <v>175</v>
      </c>
      <c r="AD650" s="17">
        <f t="shared" ca="1" si="10"/>
        <v>38</v>
      </c>
      <c r="AH650" s="17" t="s">
        <v>668</v>
      </c>
    </row>
    <row r="651" spans="1:34" x14ac:dyDescent="0.3">
      <c r="A651" s="16" t="s">
        <v>60</v>
      </c>
      <c r="B651" s="23">
        <v>3292010000789</v>
      </c>
      <c r="C651" s="16" t="s">
        <v>233</v>
      </c>
      <c r="D651" s="19">
        <v>45915</v>
      </c>
      <c r="E651" s="19">
        <v>45930</v>
      </c>
      <c r="F651" s="20">
        <v>130746</v>
      </c>
      <c r="G651" s="16">
        <v>524</v>
      </c>
      <c r="I651" s="16" t="s">
        <v>102</v>
      </c>
      <c r="J651" s="21" t="s">
        <v>1727</v>
      </c>
      <c r="K651" s="21">
        <v>361</v>
      </c>
      <c r="L651" s="19">
        <v>45929</v>
      </c>
      <c r="M651" s="19">
        <v>45918</v>
      </c>
      <c r="N651" s="19">
        <v>45918</v>
      </c>
      <c r="O651" s="16" t="s">
        <v>1728</v>
      </c>
      <c r="P651" s="72">
        <v>94980.91</v>
      </c>
      <c r="Q651" s="20" t="s">
        <v>167</v>
      </c>
      <c r="R651" s="21">
        <v>39937610183385</v>
      </c>
      <c r="S651" s="16" t="s">
        <v>39</v>
      </c>
      <c r="T651" s="16">
        <v>5</v>
      </c>
      <c r="U651" s="16">
        <v>25.95</v>
      </c>
      <c r="V651" s="16" t="s">
        <v>101</v>
      </c>
      <c r="W651" s="16" t="s">
        <v>81</v>
      </c>
      <c r="X651" s="19">
        <v>45929</v>
      </c>
      <c r="AD651" s="17">
        <f t="shared" ca="1" si="10"/>
        <v>38</v>
      </c>
      <c r="AH651" s="17" t="s">
        <v>668</v>
      </c>
    </row>
    <row r="652" spans="1:34" x14ac:dyDescent="0.3">
      <c r="A652" s="16" t="s">
        <v>60</v>
      </c>
      <c r="B652" s="21">
        <v>1723710003507</v>
      </c>
      <c r="C652" s="16" t="s">
        <v>236</v>
      </c>
      <c r="D652" s="19">
        <v>45915</v>
      </c>
      <c r="E652" s="19">
        <v>45930</v>
      </c>
      <c r="F652" s="20">
        <v>875714.70000000007</v>
      </c>
      <c r="G652" s="16">
        <v>3053</v>
      </c>
      <c r="I652" s="16" t="s">
        <v>102</v>
      </c>
      <c r="J652" s="21" t="s">
        <v>1729</v>
      </c>
      <c r="K652" s="21">
        <v>2283</v>
      </c>
      <c r="L652" s="19">
        <v>45929</v>
      </c>
      <c r="M652" s="19">
        <v>45918</v>
      </c>
      <c r="N652" s="19">
        <v>45918</v>
      </c>
      <c r="O652" s="16" t="s">
        <v>1730</v>
      </c>
      <c r="P652" s="72">
        <v>624732.52</v>
      </c>
      <c r="Q652" s="20" t="s">
        <v>167</v>
      </c>
      <c r="R652" s="21">
        <v>39937610183503</v>
      </c>
      <c r="S652" s="16" t="s">
        <v>39</v>
      </c>
      <c r="T652" s="16">
        <v>16</v>
      </c>
      <c r="U652" s="16">
        <v>14.4</v>
      </c>
      <c r="V652" s="16" t="s">
        <v>101</v>
      </c>
      <c r="W652" s="16" t="s">
        <v>81</v>
      </c>
      <c r="X652" s="19">
        <v>45929</v>
      </c>
      <c r="AD652" s="17">
        <f t="shared" ca="1" si="10"/>
        <v>38</v>
      </c>
      <c r="AH652" s="17" t="s">
        <v>668</v>
      </c>
    </row>
    <row r="653" spans="1:34" x14ac:dyDescent="0.3">
      <c r="A653" s="16" t="s">
        <v>60</v>
      </c>
      <c r="B653" s="21">
        <v>2202010001697</v>
      </c>
      <c r="C653" s="16" t="s">
        <v>239</v>
      </c>
      <c r="D653" s="19">
        <v>45915</v>
      </c>
      <c r="E653" s="19">
        <v>45930</v>
      </c>
      <c r="F653" s="20">
        <v>416065.29999999987</v>
      </c>
      <c r="G653" s="16">
        <v>1375</v>
      </c>
      <c r="I653" s="16" t="s">
        <v>102</v>
      </c>
      <c r="J653" s="21" t="s">
        <v>1731</v>
      </c>
      <c r="K653" s="21">
        <v>1176</v>
      </c>
      <c r="L653" s="19">
        <v>45929</v>
      </c>
      <c r="M653" s="19">
        <v>45917</v>
      </c>
      <c r="N653" s="19">
        <v>45917</v>
      </c>
      <c r="O653" s="16" t="s">
        <v>1732</v>
      </c>
      <c r="P653" s="72">
        <v>328818.02</v>
      </c>
      <c r="Q653" s="20" t="s">
        <v>167</v>
      </c>
      <c r="R653" s="21">
        <v>39937610180596</v>
      </c>
      <c r="S653" s="16" t="s">
        <v>39</v>
      </c>
      <c r="T653" s="16">
        <v>10</v>
      </c>
      <c r="U653" s="16">
        <v>78.95</v>
      </c>
      <c r="V653" s="16" t="s">
        <v>101</v>
      </c>
      <c r="W653" s="16" t="s">
        <v>81</v>
      </c>
      <c r="X653" s="19">
        <v>45929</v>
      </c>
      <c r="AD653" s="17">
        <f t="shared" ca="1" si="10"/>
        <v>38</v>
      </c>
      <c r="AH653" s="17" t="s">
        <v>668</v>
      </c>
    </row>
    <row r="654" spans="1:34" x14ac:dyDescent="0.3">
      <c r="A654" s="16" t="s">
        <v>60</v>
      </c>
      <c r="B654" s="21">
        <v>2896610000775</v>
      </c>
      <c r="C654" s="16" t="s">
        <v>519</v>
      </c>
      <c r="D654" s="19">
        <v>45915</v>
      </c>
      <c r="E654" s="19">
        <v>45930</v>
      </c>
      <c r="F654" s="20">
        <v>66595.899999999994</v>
      </c>
      <c r="G654" s="16">
        <v>181</v>
      </c>
      <c r="I654" s="16" t="s">
        <v>102</v>
      </c>
      <c r="J654" s="21" t="s">
        <v>1733</v>
      </c>
      <c r="K654" s="21">
        <v>181</v>
      </c>
      <c r="L654" s="19">
        <v>45929</v>
      </c>
      <c r="M654" s="19">
        <v>45917</v>
      </c>
      <c r="N654" s="19">
        <v>45917</v>
      </c>
      <c r="O654" s="16" t="s">
        <v>1734</v>
      </c>
      <c r="P654" s="72">
        <v>66595.899999999994</v>
      </c>
      <c r="Q654" s="20" t="s">
        <v>167</v>
      </c>
      <c r="R654" s="21">
        <v>39937610179115</v>
      </c>
      <c r="S654" s="16" t="s">
        <v>39</v>
      </c>
      <c r="T654" s="16">
        <v>1</v>
      </c>
      <c r="U654" s="16">
        <v>8.1</v>
      </c>
      <c r="V654" s="16" t="s">
        <v>101</v>
      </c>
      <c r="W654" s="16" t="s">
        <v>81</v>
      </c>
      <c r="X654" s="19">
        <v>45929</v>
      </c>
      <c r="AD654" s="17">
        <f t="shared" ca="1" si="10"/>
        <v>38</v>
      </c>
      <c r="AH654" s="17" t="s">
        <v>668</v>
      </c>
    </row>
    <row r="655" spans="1:34" x14ac:dyDescent="0.3">
      <c r="A655" s="16" t="s">
        <v>60</v>
      </c>
      <c r="B655" s="21">
        <v>1724010001997</v>
      </c>
      <c r="C655" s="16" t="s">
        <v>242</v>
      </c>
      <c r="D655" s="19">
        <v>45915</v>
      </c>
      <c r="E655" s="19">
        <v>45930</v>
      </c>
      <c r="F655" s="20">
        <v>954677.49999999988</v>
      </c>
      <c r="G655" s="16">
        <v>3557</v>
      </c>
      <c r="I655" s="16" t="s">
        <v>102</v>
      </c>
      <c r="J655" s="21" t="s">
        <v>1735</v>
      </c>
      <c r="K655" s="21">
        <v>2260</v>
      </c>
      <c r="L655" s="19">
        <v>45929</v>
      </c>
      <c r="M655" s="19">
        <v>45918</v>
      </c>
      <c r="N655" s="19">
        <v>45918</v>
      </c>
      <c r="O655" s="16" t="s">
        <v>1736</v>
      </c>
      <c r="P655" s="72">
        <v>685125.7</v>
      </c>
      <c r="Q655" s="20" t="s">
        <v>167</v>
      </c>
      <c r="R655" s="21">
        <v>39937610183105</v>
      </c>
      <c r="S655" s="16" t="s">
        <v>39</v>
      </c>
      <c r="T655" s="16">
        <v>18</v>
      </c>
      <c r="U655" s="16">
        <v>132.69999999999999</v>
      </c>
      <c r="V655" s="16" t="s">
        <v>101</v>
      </c>
      <c r="W655" s="16" t="s">
        <v>81</v>
      </c>
      <c r="X655" s="19">
        <v>45929</v>
      </c>
      <c r="AD655" s="17">
        <f t="shared" ca="1" si="10"/>
        <v>38</v>
      </c>
      <c r="AH655" s="17" t="s">
        <v>668</v>
      </c>
    </row>
    <row r="656" spans="1:34" x14ac:dyDescent="0.3">
      <c r="A656" s="16" t="s">
        <v>60</v>
      </c>
      <c r="B656" s="21">
        <v>1735110002497</v>
      </c>
      <c r="C656" s="16" t="s">
        <v>245</v>
      </c>
      <c r="D656" s="19">
        <v>45915</v>
      </c>
      <c r="E656" s="19">
        <v>45930</v>
      </c>
      <c r="F656" s="20">
        <v>310798.59999999998</v>
      </c>
      <c r="G656" s="16">
        <v>1105</v>
      </c>
      <c r="I656" s="16" t="s">
        <v>102</v>
      </c>
      <c r="J656" s="21" t="s">
        <v>1737</v>
      </c>
      <c r="K656" s="21">
        <v>819</v>
      </c>
      <c r="L656" s="19">
        <v>45929</v>
      </c>
      <c r="M656" s="19">
        <v>45918</v>
      </c>
      <c r="N656" s="19">
        <v>45917</v>
      </c>
      <c r="O656" s="16" t="s">
        <v>1738</v>
      </c>
      <c r="P656" s="76">
        <v>213021.92</v>
      </c>
      <c r="Q656" s="20" t="s">
        <v>167</v>
      </c>
      <c r="R656" s="21">
        <v>39937610182663</v>
      </c>
      <c r="S656" s="16" t="s">
        <v>39</v>
      </c>
      <c r="T656" s="16">
        <v>6</v>
      </c>
      <c r="U656" s="16">
        <v>33.9</v>
      </c>
      <c r="V656" s="16" t="s">
        <v>101</v>
      </c>
      <c r="W656" s="16" t="s">
        <v>81</v>
      </c>
      <c r="X656" s="19">
        <v>45929</v>
      </c>
      <c r="AD656" s="17">
        <f t="shared" ca="1" si="10"/>
        <v>38</v>
      </c>
      <c r="AH656" s="17" t="s">
        <v>668</v>
      </c>
    </row>
    <row r="657" spans="1:34" x14ac:dyDescent="0.3">
      <c r="A657" s="16" t="s">
        <v>60</v>
      </c>
      <c r="B657" s="21">
        <v>1735810002480</v>
      </c>
      <c r="C657" s="16" t="s">
        <v>248</v>
      </c>
      <c r="D657" s="19">
        <v>45915</v>
      </c>
      <c r="E657" s="19">
        <v>45930</v>
      </c>
      <c r="F657" s="20">
        <v>942591.99999999988</v>
      </c>
      <c r="G657" s="16">
        <v>3111</v>
      </c>
      <c r="I657" s="16" t="s">
        <v>102</v>
      </c>
      <c r="J657" s="21" t="s">
        <v>1739</v>
      </c>
      <c r="K657" s="21">
        <v>2632</v>
      </c>
      <c r="L657" s="19">
        <v>45933</v>
      </c>
      <c r="M657" s="19">
        <v>45918</v>
      </c>
      <c r="N657" s="19">
        <v>45917</v>
      </c>
      <c r="O657" s="16" t="s">
        <v>1740</v>
      </c>
      <c r="P657" s="115">
        <v>735765.12</v>
      </c>
      <c r="Q657" s="20" t="s">
        <v>167</v>
      </c>
      <c r="R657" s="21">
        <v>39937610181075</v>
      </c>
      <c r="S657" s="16" t="s">
        <v>39</v>
      </c>
      <c r="T657" s="16">
        <v>18</v>
      </c>
      <c r="U657" s="16">
        <v>123.2</v>
      </c>
      <c r="V657" s="16" t="s">
        <v>101</v>
      </c>
      <c r="W657" s="25" t="s">
        <v>86</v>
      </c>
      <c r="AA657" s="16" t="s">
        <v>175</v>
      </c>
      <c r="AD657" s="17">
        <f t="shared" ca="1" si="10"/>
        <v>38</v>
      </c>
      <c r="AH657" s="17" t="s">
        <v>668</v>
      </c>
    </row>
    <row r="658" spans="1:34" x14ac:dyDescent="0.3">
      <c r="A658" s="16" t="s">
        <v>60</v>
      </c>
      <c r="B658" s="21">
        <v>2873410001366</v>
      </c>
      <c r="C658" s="16" t="s">
        <v>524</v>
      </c>
      <c r="D658" s="19">
        <v>45915</v>
      </c>
      <c r="E658" s="19">
        <v>45930</v>
      </c>
      <c r="F658" s="20">
        <v>87196.2</v>
      </c>
      <c r="G658" s="16">
        <v>206</v>
      </c>
      <c r="K658" s="21">
        <v>155</v>
      </c>
      <c r="M658" s="19">
        <v>45917</v>
      </c>
      <c r="N658" s="19">
        <v>45917</v>
      </c>
      <c r="O658" s="16" t="s">
        <v>1741</v>
      </c>
      <c r="P658" s="72">
        <v>60421.21</v>
      </c>
      <c r="Q658" s="20" t="s">
        <v>167</v>
      </c>
      <c r="R658" s="21">
        <v>39937610179314</v>
      </c>
      <c r="S658" s="16" t="s">
        <v>39</v>
      </c>
      <c r="T658" s="16">
        <v>2</v>
      </c>
      <c r="U658" s="16">
        <v>10.4</v>
      </c>
      <c r="V658" s="16" t="s">
        <v>101</v>
      </c>
      <c r="W658" s="16" t="s">
        <v>81</v>
      </c>
      <c r="X658" s="19">
        <v>45922</v>
      </c>
      <c r="AD658" s="17">
        <f t="shared" ca="1" si="10"/>
        <v>38</v>
      </c>
      <c r="AH658" s="17" t="s">
        <v>668</v>
      </c>
    </row>
    <row r="659" spans="1:34" x14ac:dyDescent="0.3">
      <c r="A659" s="16" t="s">
        <v>60</v>
      </c>
      <c r="B659" s="21">
        <v>3225610001028</v>
      </c>
      <c r="C659" s="16" t="s">
        <v>251</v>
      </c>
      <c r="D659" s="19">
        <v>45915</v>
      </c>
      <c r="E659" s="19">
        <v>45930</v>
      </c>
      <c r="F659" s="20">
        <v>254023</v>
      </c>
      <c r="G659" s="16">
        <v>776</v>
      </c>
      <c r="I659" s="16" t="s">
        <v>102</v>
      </c>
      <c r="J659" s="21" t="s">
        <v>1742</v>
      </c>
      <c r="K659" s="21">
        <v>548</v>
      </c>
      <c r="L659" s="19">
        <v>45929</v>
      </c>
      <c r="M659" s="19">
        <v>45918</v>
      </c>
      <c r="N659" s="19">
        <v>45917</v>
      </c>
      <c r="O659" s="16" t="s">
        <v>1743</v>
      </c>
      <c r="P659" s="72">
        <v>184749.63</v>
      </c>
      <c r="Q659" s="20" t="s">
        <v>167</v>
      </c>
      <c r="R659" s="21">
        <v>39937610182044</v>
      </c>
      <c r="S659" s="16" t="s">
        <v>39</v>
      </c>
      <c r="T659" s="16">
        <v>7</v>
      </c>
      <c r="U659" s="16">
        <v>44</v>
      </c>
      <c r="V659" s="16" t="s">
        <v>101</v>
      </c>
      <c r="W659" s="16" t="s">
        <v>81</v>
      </c>
      <c r="X659" s="19">
        <v>45929</v>
      </c>
      <c r="AD659" s="17">
        <f t="shared" ca="1" si="10"/>
        <v>38</v>
      </c>
      <c r="AH659" s="17" t="s">
        <v>668</v>
      </c>
    </row>
    <row r="660" spans="1:34" x14ac:dyDescent="0.3">
      <c r="A660" s="16" t="s">
        <v>60</v>
      </c>
      <c r="B660" s="21">
        <v>2888510001002</v>
      </c>
      <c r="C660" s="16" t="s">
        <v>254</v>
      </c>
      <c r="D660" s="19">
        <v>45915</v>
      </c>
      <c r="E660" s="19">
        <v>45930</v>
      </c>
      <c r="F660" s="20">
        <v>149244.9</v>
      </c>
      <c r="G660" s="16">
        <v>755</v>
      </c>
      <c r="I660" s="16" t="s">
        <v>102</v>
      </c>
      <c r="J660" s="21" t="s">
        <v>1744</v>
      </c>
      <c r="K660" s="21">
        <v>50</v>
      </c>
      <c r="L660" s="19">
        <v>45929</v>
      </c>
      <c r="M660" s="19">
        <v>45920</v>
      </c>
      <c r="N660" s="19">
        <v>45918</v>
      </c>
      <c r="O660" s="16" t="s">
        <v>1745</v>
      </c>
      <c r="P660" s="72">
        <v>15750</v>
      </c>
      <c r="Q660" s="20" t="s">
        <v>167</v>
      </c>
      <c r="R660" s="21">
        <v>39937610191612</v>
      </c>
      <c r="S660" s="16" t="s">
        <v>39</v>
      </c>
      <c r="T660" s="16">
        <v>8</v>
      </c>
      <c r="U660" s="16">
        <v>40.35</v>
      </c>
      <c r="V660" s="16" t="s">
        <v>101</v>
      </c>
      <c r="W660" s="16" t="s">
        <v>81</v>
      </c>
      <c r="X660" s="19">
        <v>45929</v>
      </c>
      <c r="AD660" s="17">
        <f t="shared" ca="1" si="10"/>
        <v>38</v>
      </c>
      <c r="AH660" s="17" t="s">
        <v>668</v>
      </c>
    </row>
    <row r="661" spans="1:34" x14ac:dyDescent="0.3">
      <c r="A661" s="16" t="s">
        <v>60</v>
      </c>
      <c r="B661" s="21">
        <v>2888510001002</v>
      </c>
      <c r="C661" s="16" t="s">
        <v>254</v>
      </c>
      <c r="D661" s="19">
        <v>45915</v>
      </c>
      <c r="E661" s="19">
        <v>45930</v>
      </c>
      <c r="F661" s="20">
        <v>0</v>
      </c>
      <c r="G661" s="16">
        <v>755</v>
      </c>
      <c r="I661" s="16" t="s">
        <v>102</v>
      </c>
      <c r="J661" s="21" t="s">
        <v>1744</v>
      </c>
      <c r="K661" s="21">
        <v>565</v>
      </c>
      <c r="L661" s="19">
        <v>45929</v>
      </c>
      <c r="M661" s="19">
        <v>45920</v>
      </c>
      <c r="N661" s="19">
        <v>45918</v>
      </c>
      <c r="O661" s="16" t="s">
        <v>1746</v>
      </c>
      <c r="P661" s="72">
        <v>122356.51</v>
      </c>
      <c r="Q661" s="20" t="s">
        <v>167</v>
      </c>
      <c r="R661" s="21">
        <v>39937610191612</v>
      </c>
      <c r="S661" s="16" t="s">
        <v>39</v>
      </c>
      <c r="T661" s="16">
        <v>8</v>
      </c>
      <c r="U661" s="16">
        <v>40.35</v>
      </c>
      <c r="V661" s="16" t="s">
        <v>101</v>
      </c>
      <c r="W661" s="16" t="s">
        <v>81</v>
      </c>
      <c r="X661" s="19">
        <v>45929</v>
      </c>
      <c r="AD661" s="17">
        <f t="shared" ca="1" si="10"/>
        <v>38</v>
      </c>
      <c r="AH661" s="17" t="s">
        <v>668</v>
      </c>
    </row>
    <row r="662" spans="1:34" x14ac:dyDescent="0.3">
      <c r="A662" s="16" t="s">
        <v>54</v>
      </c>
      <c r="B662" s="21" t="s">
        <v>1747</v>
      </c>
      <c r="C662" s="16" t="s">
        <v>1748</v>
      </c>
      <c r="D662" s="19">
        <v>45915</v>
      </c>
      <c r="E662" s="19">
        <v>45976</v>
      </c>
      <c r="F662" s="20">
        <v>66401.62</v>
      </c>
      <c r="G662" s="16">
        <v>288</v>
      </c>
      <c r="H662" s="16">
        <v>288</v>
      </c>
      <c r="I662" s="16" t="s">
        <v>102</v>
      </c>
      <c r="J662" s="21" t="s">
        <v>1749</v>
      </c>
      <c r="K662" s="21">
        <v>96</v>
      </c>
      <c r="L662" s="19">
        <v>45943</v>
      </c>
      <c r="M662" s="19">
        <v>45920</v>
      </c>
      <c r="N662" s="19">
        <v>45920</v>
      </c>
      <c r="O662" s="16" t="s">
        <v>1750</v>
      </c>
      <c r="P662" s="72">
        <v>12609.2</v>
      </c>
      <c r="Q662" s="20" t="s">
        <v>37</v>
      </c>
      <c r="R662" s="21" t="s">
        <v>1751</v>
      </c>
      <c r="S662" s="16" t="s">
        <v>39</v>
      </c>
      <c r="T662" s="16">
        <v>1</v>
      </c>
      <c r="U662" s="16">
        <v>1.7</v>
      </c>
      <c r="V662" s="16" t="s">
        <v>101</v>
      </c>
      <c r="W662" s="24" t="s">
        <v>81</v>
      </c>
      <c r="X662" s="19">
        <v>45943</v>
      </c>
      <c r="AD662" s="17">
        <f t="shared" ca="1" si="10"/>
        <v>38</v>
      </c>
      <c r="AH662" s="17" t="s">
        <v>668</v>
      </c>
    </row>
    <row r="663" spans="1:34" x14ac:dyDescent="0.3">
      <c r="A663" s="16" t="s">
        <v>52</v>
      </c>
      <c r="B663" s="21" t="s">
        <v>1752</v>
      </c>
      <c r="C663" s="16" t="s">
        <v>275</v>
      </c>
      <c r="D663" s="19">
        <v>45915</v>
      </c>
      <c r="E663" s="19">
        <v>45945</v>
      </c>
      <c r="F663" s="42">
        <v>5093.55</v>
      </c>
      <c r="G663" s="16">
        <v>7</v>
      </c>
      <c r="P663" s="72"/>
      <c r="V663" s="16" t="s">
        <v>273</v>
      </c>
      <c r="AD663" s="17">
        <f t="shared" ca="1" si="10"/>
        <v>38</v>
      </c>
      <c r="AH663" s="17" t="s">
        <v>668</v>
      </c>
    </row>
    <row r="664" spans="1:34" x14ac:dyDescent="0.3">
      <c r="A664" s="16" t="s">
        <v>53</v>
      </c>
      <c r="B664" s="21" t="s">
        <v>1753</v>
      </c>
      <c r="C664" s="16" t="s">
        <v>438</v>
      </c>
      <c r="D664" s="19">
        <v>45915</v>
      </c>
      <c r="E664" s="19">
        <v>45945</v>
      </c>
      <c r="F664" s="20">
        <v>204506.4</v>
      </c>
      <c r="G664" s="16">
        <v>408</v>
      </c>
      <c r="I664" s="16" t="s">
        <v>102</v>
      </c>
      <c r="K664" s="21">
        <v>339</v>
      </c>
      <c r="L664" s="19">
        <v>45932</v>
      </c>
      <c r="M664" s="19">
        <v>45925</v>
      </c>
      <c r="N664" s="19">
        <v>45925</v>
      </c>
      <c r="O664" s="16" t="s">
        <v>1754</v>
      </c>
      <c r="P664" s="72">
        <v>168281.4</v>
      </c>
      <c r="Q664" s="20" t="s">
        <v>37</v>
      </c>
      <c r="R664" s="21" t="s">
        <v>1755</v>
      </c>
      <c r="S664" s="16" t="s">
        <v>39</v>
      </c>
      <c r="T664" s="16">
        <v>3</v>
      </c>
      <c r="U664" s="16">
        <v>25.85</v>
      </c>
      <c r="V664" s="16" t="s">
        <v>101</v>
      </c>
      <c r="W664" s="16" t="s">
        <v>82</v>
      </c>
      <c r="AD664" s="17">
        <f t="shared" ca="1" si="10"/>
        <v>38</v>
      </c>
      <c r="AH664" s="17" t="s">
        <v>668</v>
      </c>
    </row>
    <row r="665" spans="1:34" x14ac:dyDescent="0.3">
      <c r="A665" s="16" t="s">
        <v>53</v>
      </c>
      <c r="B665" s="21" t="s">
        <v>1756</v>
      </c>
      <c r="C665" s="16" t="s">
        <v>455</v>
      </c>
      <c r="D665" s="19">
        <v>45915</v>
      </c>
      <c r="E665" s="19">
        <v>45945</v>
      </c>
      <c r="F665" s="20">
        <v>144774</v>
      </c>
      <c r="G665" s="16">
        <v>408</v>
      </c>
      <c r="I665" s="16" t="s">
        <v>102</v>
      </c>
      <c r="L665" s="19">
        <v>45931</v>
      </c>
      <c r="M665" s="19">
        <v>45925</v>
      </c>
      <c r="N665" s="19">
        <v>45925</v>
      </c>
      <c r="O665" s="16" t="s">
        <v>1757</v>
      </c>
      <c r="P665" s="72">
        <v>144774</v>
      </c>
      <c r="Q665" s="20" t="s">
        <v>37</v>
      </c>
      <c r="R665" s="21" t="s">
        <v>1758</v>
      </c>
      <c r="S665" s="16" t="s">
        <v>39</v>
      </c>
      <c r="T665" s="16">
        <v>3</v>
      </c>
      <c r="U665" s="16">
        <v>16.7</v>
      </c>
      <c r="V665" s="16" t="s">
        <v>101</v>
      </c>
      <c r="W665" s="16" t="s">
        <v>81</v>
      </c>
      <c r="X665" s="19">
        <v>45931</v>
      </c>
      <c r="AD665" s="17">
        <f t="shared" ca="1" si="10"/>
        <v>38</v>
      </c>
      <c r="AH665" s="17" t="s">
        <v>668</v>
      </c>
    </row>
    <row r="666" spans="1:34" x14ac:dyDescent="0.3">
      <c r="A666" s="16" t="s">
        <v>53</v>
      </c>
      <c r="B666" s="21" t="s">
        <v>1759</v>
      </c>
      <c r="C666" s="16" t="s">
        <v>442</v>
      </c>
      <c r="D666" s="19">
        <v>45915</v>
      </c>
      <c r="E666" s="19">
        <v>45945</v>
      </c>
      <c r="F666" s="20">
        <v>137793.60000000001</v>
      </c>
      <c r="G666" s="16">
        <v>486</v>
      </c>
      <c r="I666" s="16" t="s">
        <v>102</v>
      </c>
      <c r="K666" s="21">
        <v>486</v>
      </c>
      <c r="L666" s="19">
        <v>45930</v>
      </c>
      <c r="M666" s="19">
        <v>45925</v>
      </c>
      <c r="N666" s="19">
        <v>45925</v>
      </c>
      <c r="O666" s="16" t="s">
        <v>1760</v>
      </c>
      <c r="P666" s="115">
        <v>137793.60999999999</v>
      </c>
      <c r="Q666" s="20" t="s">
        <v>725</v>
      </c>
      <c r="R666" s="21" t="s">
        <v>1761</v>
      </c>
      <c r="S666" s="16" t="s">
        <v>39</v>
      </c>
      <c r="T666" s="16">
        <v>6</v>
      </c>
      <c r="U666" s="16">
        <v>50.6</v>
      </c>
      <c r="V666" s="16" t="s">
        <v>101</v>
      </c>
      <c r="W666" s="16" t="s">
        <v>86</v>
      </c>
      <c r="AA666" s="16" t="str">
        <f>_xlfn.XLOOKUP(R666,'[1]RENEE Appoinment'!$B:$B,'[1]RENEE Appoinment'!$D:$D)</f>
        <v>APPOINTMENT CANCELLED</v>
      </c>
      <c r="AD666" s="17">
        <f t="shared" ca="1" si="10"/>
        <v>38</v>
      </c>
      <c r="AH666" s="17" t="s">
        <v>668</v>
      </c>
    </row>
    <row r="667" spans="1:34" x14ac:dyDescent="0.3">
      <c r="A667" s="16" t="s">
        <v>53</v>
      </c>
      <c r="B667" s="21" t="s">
        <v>1762</v>
      </c>
      <c r="C667" s="16" t="s">
        <v>447</v>
      </c>
      <c r="D667" s="19">
        <v>45915</v>
      </c>
      <c r="E667" s="19">
        <v>45945</v>
      </c>
      <c r="F667" s="20">
        <v>51450</v>
      </c>
      <c r="G667" s="16">
        <v>126</v>
      </c>
      <c r="I667" s="16" t="s">
        <v>102</v>
      </c>
      <c r="K667" s="21">
        <v>126</v>
      </c>
      <c r="L667" s="19">
        <v>45933</v>
      </c>
      <c r="M667" s="19">
        <v>45925</v>
      </c>
      <c r="N667" s="19">
        <v>45925</v>
      </c>
      <c r="O667" s="16" t="s">
        <v>1763</v>
      </c>
      <c r="P667" s="115">
        <v>51449.99</v>
      </c>
      <c r="Q667" s="20" t="s">
        <v>725</v>
      </c>
      <c r="R667" s="21" t="s">
        <v>1764</v>
      </c>
      <c r="S667" s="16" t="s">
        <v>39</v>
      </c>
      <c r="T667" s="16">
        <v>1</v>
      </c>
      <c r="U667" s="16">
        <v>8.85</v>
      </c>
      <c r="V667" s="16" t="s">
        <v>101</v>
      </c>
      <c r="W667" s="16" t="s">
        <v>86</v>
      </c>
      <c r="AA667" s="16" t="str">
        <f>_xlfn.XLOOKUP(R667,'[1]RENEE Appoinment'!$B:$B,'[1]RENEE Appoinment'!$D:$D)</f>
        <v>Consgnee Removed Vehicle From Location</v>
      </c>
      <c r="AD667" s="17">
        <f t="shared" ca="1" si="10"/>
        <v>38</v>
      </c>
      <c r="AH667" s="17" t="s">
        <v>668</v>
      </c>
    </row>
    <row r="668" spans="1:34" x14ac:dyDescent="0.3">
      <c r="A668" s="16" t="s">
        <v>53</v>
      </c>
      <c r="B668" s="21" t="s">
        <v>1765</v>
      </c>
      <c r="C668" s="16" t="s">
        <v>451</v>
      </c>
      <c r="D668" s="19">
        <v>45915</v>
      </c>
      <c r="E668" s="19">
        <v>45945</v>
      </c>
      <c r="F668" s="20">
        <v>122350.2</v>
      </c>
      <c r="G668" s="16">
        <v>360</v>
      </c>
      <c r="I668" s="16" t="s">
        <v>102</v>
      </c>
      <c r="K668" s="21">
        <v>360</v>
      </c>
      <c r="L668" s="19">
        <v>45934</v>
      </c>
      <c r="M668" s="19">
        <v>45925</v>
      </c>
      <c r="N668" s="19">
        <v>45925</v>
      </c>
      <c r="O668" s="16" t="s">
        <v>1766</v>
      </c>
      <c r="P668" s="72">
        <v>122350.21</v>
      </c>
      <c r="Q668" s="20" t="s">
        <v>725</v>
      </c>
      <c r="R668" s="21" t="s">
        <v>1767</v>
      </c>
      <c r="S668" s="16" t="s">
        <v>39</v>
      </c>
      <c r="T668" s="16">
        <v>5</v>
      </c>
      <c r="U668" s="16">
        <v>24.2</v>
      </c>
      <c r="V668" s="16" t="s">
        <v>101</v>
      </c>
      <c r="W668" s="16" t="s">
        <v>81</v>
      </c>
      <c r="X668" s="19">
        <v>45934</v>
      </c>
      <c r="AD668" s="17">
        <f t="shared" ca="1" si="10"/>
        <v>38</v>
      </c>
      <c r="AH668" s="17" t="s">
        <v>668</v>
      </c>
    </row>
    <row r="669" spans="1:34" x14ac:dyDescent="0.3">
      <c r="A669" s="16" t="s">
        <v>55</v>
      </c>
      <c r="B669" s="21" t="s">
        <v>1672</v>
      </c>
      <c r="C669" s="16" t="s">
        <v>262</v>
      </c>
      <c r="D669" s="19">
        <v>45915</v>
      </c>
      <c r="E669" s="19">
        <v>45930</v>
      </c>
      <c r="F669" s="20">
        <v>705821.07</v>
      </c>
      <c r="G669" s="16">
        <v>1766</v>
      </c>
      <c r="I669" s="16" t="s">
        <v>102</v>
      </c>
      <c r="J669" s="21" t="s">
        <v>1673</v>
      </c>
      <c r="K669" s="21">
        <v>204</v>
      </c>
      <c r="L669" s="19">
        <v>45930</v>
      </c>
      <c r="M669" s="19">
        <v>45919</v>
      </c>
      <c r="N669" s="19">
        <v>45919</v>
      </c>
      <c r="O669" s="16" t="s">
        <v>1768</v>
      </c>
      <c r="P669" s="72">
        <v>64260</v>
      </c>
      <c r="Q669" s="20" t="s">
        <v>265</v>
      </c>
      <c r="R669" s="21">
        <v>100070659</v>
      </c>
      <c r="S669" s="16" t="s">
        <v>39</v>
      </c>
      <c r="T669" s="16">
        <v>55</v>
      </c>
      <c r="V669" s="16" t="s">
        <v>101</v>
      </c>
      <c r="W669" s="24" t="s">
        <v>81</v>
      </c>
      <c r="X669" s="19">
        <v>45930</v>
      </c>
      <c r="AD669" s="17">
        <f t="shared" ca="1" si="10"/>
        <v>38</v>
      </c>
      <c r="AH669" s="17" t="s">
        <v>668</v>
      </c>
    </row>
    <row r="670" spans="1:34" x14ac:dyDescent="0.3">
      <c r="A670" s="16" t="s">
        <v>61</v>
      </c>
      <c r="B670" s="21" t="s">
        <v>1769</v>
      </c>
      <c r="C670" s="16" t="s">
        <v>332</v>
      </c>
      <c r="D670" s="19">
        <v>45915.49722222222</v>
      </c>
      <c r="E670" s="19">
        <v>45960.999305555553</v>
      </c>
      <c r="F670" s="20">
        <v>80631.600000000006</v>
      </c>
      <c r="G670" s="16">
        <v>252</v>
      </c>
      <c r="H670" s="16">
        <v>252</v>
      </c>
      <c r="I670" s="16" t="s">
        <v>102</v>
      </c>
      <c r="K670" s="21">
        <v>240</v>
      </c>
      <c r="L670" s="19">
        <v>45932</v>
      </c>
      <c r="M670" s="19">
        <v>45918</v>
      </c>
      <c r="N670" s="19">
        <v>45918</v>
      </c>
      <c r="O670" s="16" t="s">
        <v>1770</v>
      </c>
      <c r="P670" s="72">
        <v>78960</v>
      </c>
      <c r="Q670" s="20" t="s">
        <v>167</v>
      </c>
      <c r="R670" s="21">
        <v>39937610181764</v>
      </c>
      <c r="S670" s="16" t="s">
        <v>39</v>
      </c>
      <c r="T670" s="16">
        <v>5</v>
      </c>
      <c r="U670" s="16">
        <v>9.1999999999999993</v>
      </c>
      <c r="V670" s="16" t="s">
        <v>101</v>
      </c>
      <c r="W670" s="16" t="s">
        <v>82</v>
      </c>
      <c r="Z670" s="16" t="s">
        <v>1771</v>
      </c>
      <c r="AD670" s="17">
        <f t="shared" ca="1" si="10"/>
        <v>38</v>
      </c>
      <c r="AH670" s="17" t="s">
        <v>668</v>
      </c>
    </row>
    <row r="671" spans="1:34" x14ac:dyDescent="0.3">
      <c r="A671" s="16" t="s">
        <v>61</v>
      </c>
      <c r="B671" s="21" t="s">
        <v>1772</v>
      </c>
      <c r="C671" s="16" t="s">
        <v>300</v>
      </c>
      <c r="D671" s="19">
        <v>45915.49722222222</v>
      </c>
      <c r="E671" s="19">
        <v>45960.999305555553</v>
      </c>
      <c r="F671" s="20">
        <v>13860</v>
      </c>
      <c r="G671" s="16">
        <v>36</v>
      </c>
      <c r="H671" s="16">
        <v>36</v>
      </c>
      <c r="I671" s="16" t="s">
        <v>102</v>
      </c>
      <c r="K671" s="21">
        <v>36</v>
      </c>
      <c r="L671" s="19">
        <v>45927</v>
      </c>
      <c r="M671" s="19">
        <v>45918</v>
      </c>
      <c r="N671" s="19">
        <v>45918</v>
      </c>
      <c r="O671" s="16" t="s">
        <v>1773</v>
      </c>
      <c r="P671" s="72">
        <v>13860</v>
      </c>
      <c r="Q671" s="20" t="s">
        <v>167</v>
      </c>
      <c r="R671" s="21">
        <v>39937610182162</v>
      </c>
      <c r="S671" s="16" t="s">
        <v>39</v>
      </c>
      <c r="T671" s="16">
        <v>1</v>
      </c>
      <c r="U671" s="16">
        <v>1.5</v>
      </c>
      <c r="V671" s="16" t="s">
        <v>101</v>
      </c>
      <c r="W671" s="16" t="s">
        <v>81</v>
      </c>
      <c r="X671" s="19">
        <v>45927</v>
      </c>
      <c r="Z671" s="16" t="s">
        <v>1774</v>
      </c>
      <c r="AD671" s="17">
        <f t="shared" ca="1" si="10"/>
        <v>38</v>
      </c>
      <c r="AH671" s="17" t="s">
        <v>668</v>
      </c>
    </row>
    <row r="672" spans="1:34" x14ac:dyDescent="0.3">
      <c r="A672" s="16" t="s">
        <v>61</v>
      </c>
      <c r="B672" s="21" t="s">
        <v>1775</v>
      </c>
      <c r="C672" s="16" t="s">
        <v>316</v>
      </c>
      <c r="D672" s="19">
        <v>45915.49722222222</v>
      </c>
      <c r="E672" s="19">
        <v>45960.999305555553</v>
      </c>
      <c r="F672" s="20">
        <v>22243.200000000001</v>
      </c>
      <c r="G672" s="16">
        <v>60</v>
      </c>
      <c r="H672" s="16">
        <v>60</v>
      </c>
      <c r="I672" s="16" t="s">
        <v>102</v>
      </c>
      <c r="K672" s="21">
        <v>36</v>
      </c>
      <c r="L672" s="19">
        <v>45933</v>
      </c>
      <c r="M672" s="19">
        <v>45918</v>
      </c>
      <c r="N672" s="19">
        <v>45918</v>
      </c>
      <c r="O672" s="16" t="s">
        <v>1776</v>
      </c>
      <c r="P672" s="72">
        <v>18900</v>
      </c>
      <c r="Q672" s="20" t="s">
        <v>167</v>
      </c>
      <c r="R672" s="21">
        <v>39937610181963</v>
      </c>
      <c r="S672" s="16" t="s">
        <v>39</v>
      </c>
      <c r="T672" s="16">
        <v>1</v>
      </c>
      <c r="U672" s="16">
        <v>2.4500000000000002</v>
      </c>
      <c r="V672" s="16" t="s">
        <v>101</v>
      </c>
      <c r="W672" s="16" t="s">
        <v>81</v>
      </c>
      <c r="X672" s="19">
        <v>45933</v>
      </c>
      <c r="Z672" s="16" t="s">
        <v>1777</v>
      </c>
      <c r="AD672" s="17">
        <f t="shared" ca="1" si="10"/>
        <v>38</v>
      </c>
      <c r="AH672" s="17" t="s">
        <v>668</v>
      </c>
    </row>
    <row r="673" spans="1:34" x14ac:dyDescent="0.3">
      <c r="A673" s="16" t="s">
        <v>61</v>
      </c>
      <c r="B673" s="21" t="s">
        <v>1778</v>
      </c>
      <c r="C673" s="16" t="s">
        <v>645</v>
      </c>
      <c r="D673" s="19">
        <v>45915.49722222222</v>
      </c>
      <c r="E673" s="19">
        <v>45960.999305555553</v>
      </c>
      <c r="F673" s="20">
        <v>22050</v>
      </c>
      <c r="G673" s="16">
        <v>42</v>
      </c>
      <c r="H673" s="16">
        <v>42</v>
      </c>
      <c r="I673" s="16" t="s">
        <v>102</v>
      </c>
      <c r="K673" s="21">
        <v>42</v>
      </c>
      <c r="L673" s="19">
        <v>45945</v>
      </c>
      <c r="M673" s="19">
        <v>45917</v>
      </c>
      <c r="N673" s="19">
        <v>45917</v>
      </c>
      <c r="O673" s="16" t="s">
        <v>1779</v>
      </c>
      <c r="P673" s="72">
        <v>22050</v>
      </c>
      <c r="Q673" s="20" t="s">
        <v>167</v>
      </c>
      <c r="R673" s="21">
        <v>39937610179502</v>
      </c>
      <c r="S673" s="16" t="s">
        <v>39</v>
      </c>
      <c r="T673" s="16">
        <v>1</v>
      </c>
      <c r="U673" s="16">
        <v>2.9</v>
      </c>
      <c r="V673" s="16" t="s">
        <v>101</v>
      </c>
      <c r="W673" s="24" t="s">
        <v>86</v>
      </c>
      <c r="Z673" s="16" t="s">
        <v>1780</v>
      </c>
      <c r="AD673" s="17">
        <f t="shared" ca="1" si="10"/>
        <v>38</v>
      </c>
      <c r="AH673" s="17" t="s">
        <v>668</v>
      </c>
    </row>
    <row r="674" spans="1:34" x14ac:dyDescent="0.3">
      <c r="A674" s="16" t="s">
        <v>61</v>
      </c>
      <c r="B674" s="21" t="s">
        <v>1781</v>
      </c>
      <c r="C674" s="16" t="s">
        <v>312</v>
      </c>
      <c r="D674" s="19">
        <v>45915.497916666667</v>
      </c>
      <c r="E674" s="19">
        <v>45960.999305555553</v>
      </c>
      <c r="F674" s="20">
        <v>23066.400000000001</v>
      </c>
      <c r="G674" s="16">
        <v>60</v>
      </c>
      <c r="H674" s="16">
        <v>60</v>
      </c>
      <c r="I674" s="16" t="s">
        <v>102</v>
      </c>
      <c r="K674" s="21">
        <v>60</v>
      </c>
      <c r="L674" s="19">
        <v>45940</v>
      </c>
      <c r="M674" s="19">
        <v>45917</v>
      </c>
      <c r="N674" s="19">
        <v>45917</v>
      </c>
      <c r="O674" s="16" t="s">
        <v>1782</v>
      </c>
      <c r="P674" s="72">
        <v>23066.400000000001</v>
      </c>
      <c r="Q674" s="20" t="s">
        <v>167</v>
      </c>
      <c r="R674" s="21">
        <v>39937610179546</v>
      </c>
      <c r="S674" s="16" t="s">
        <v>39</v>
      </c>
      <c r="T674" s="16">
        <v>1</v>
      </c>
      <c r="U674" s="16">
        <v>2.7</v>
      </c>
      <c r="V674" s="41" t="s">
        <v>101</v>
      </c>
      <c r="W674" s="21" t="s">
        <v>81</v>
      </c>
      <c r="X674" s="19">
        <v>45940</v>
      </c>
      <c r="Z674" s="16" t="s">
        <v>1783</v>
      </c>
      <c r="AB674" s="21" t="s">
        <v>81</v>
      </c>
      <c r="AD674" s="17">
        <f t="shared" ca="1" si="10"/>
        <v>38</v>
      </c>
      <c r="AH674" s="17" t="s">
        <v>668</v>
      </c>
    </row>
    <row r="675" spans="1:34" x14ac:dyDescent="0.3">
      <c r="A675" s="16" t="s">
        <v>61</v>
      </c>
      <c r="B675" s="21" t="s">
        <v>1784</v>
      </c>
      <c r="C675" s="16" t="s">
        <v>308</v>
      </c>
      <c r="D675" s="19">
        <v>45915.497916666667</v>
      </c>
      <c r="E675" s="19">
        <v>45960.999305555553</v>
      </c>
      <c r="F675" s="20">
        <v>33558</v>
      </c>
      <c r="G675" s="16">
        <v>108</v>
      </c>
      <c r="H675" s="16">
        <v>108</v>
      </c>
      <c r="I675" s="16" t="s">
        <v>102</v>
      </c>
      <c r="K675" s="21">
        <v>48</v>
      </c>
      <c r="L675" s="19">
        <v>45935</v>
      </c>
      <c r="M675" s="19">
        <v>45917</v>
      </c>
      <c r="N675" s="19">
        <v>45917</v>
      </c>
      <c r="O675" s="16" t="s">
        <v>1785</v>
      </c>
      <c r="P675" s="72">
        <v>25200</v>
      </c>
      <c r="Q675" s="20" t="s">
        <v>167</v>
      </c>
      <c r="R675" s="21">
        <v>39937610179524</v>
      </c>
      <c r="S675" s="16" t="s">
        <v>39</v>
      </c>
      <c r="T675" s="16">
        <v>1</v>
      </c>
      <c r="U675" s="16">
        <v>2.5499999999999998</v>
      </c>
      <c r="V675" s="16" t="s">
        <v>101</v>
      </c>
      <c r="W675" s="16" t="s">
        <v>81</v>
      </c>
      <c r="X675" s="19">
        <v>45935</v>
      </c>
      <c r="Z675" s="16" t="s">
        <v>1786</v>
      </c>
      <c r="AD675" s="17">
        <f t="shared" ca="1" si="10"/>
        <v>38</v>
      </c>
      <c r="AH675" s="17" t="s">
        <v>668</v>
      </c>
    </row>
    <row r="676" spans="1:34" x14ac:dyDescent="0.3">
      <c r="A676" s="16" t="s">
        <v>61</v>
      </c>
      <c r="B676" s="21" t="s">
        <v>1787</v>
      </c>
      <c r="C676" s="16" t="s">
        <v>328</v>
      </c>
      <c r="D676" s="19">
        <v>45915.497916666667</v>
      </c>
      <c r="E676" s="19">
        <v>45960.999305555553</v>
      </c>
      <c r="F676" s="20">
        <v>26023.200000000001</v>
      </c>
      <c r="G676" s="16">
        <v>72</v>
      </c>
      <c r="H676" s="16">
        <v>72</v>
      </c>
      <c r="I676" s="16" t="s">
        <v>102</v>
      </c>
      <c r="K676" s="21">
        <v>60</v>
      </c>
      <c r="L676" s="19">
        <v>45932</v>
      </c>
      <c r="M676" s="19">
        <v>45918</v>
      </c>
      <c r="N676" s="19">
        <v>45918</v>
      </c>
      <c r="O676" s="16" t="s">
        <v>1788</v>
      </c>
      <c r="P676" s="72">
        <v>24351.599999999999</v>
      </c>
      <c r="Q676" s="20" t="s">
        <v>167</v>
      </c>
      <c r="R676" s="21">
        <v>39937610182140</v>
      </c>
      <c r="S676" s="16" t="s">
        <v>39</v>
      </c>
      <c r="T676" s="16">
        <v>1</v>
      </c>
      <c r="U676" s="16">
        <v>2.0499999999999998</v>
      </c>
      <c r="V676" s="16" t="s">
        <v>101</v>
      </c>
      <c r="W676" s="16" t="s">
        <v>81</v>
      </c>
      <c r="X676" s="19">
        <v>45932</v>
      </c>
      <c r="Z676" s="16" t="s">
        <v>1789</v>
      </c>
      <c r="AD676" s="17">
        <f t="shared" ca="1" si="10"/>
        <v>38</v>
      </c>
      <c r="AH676" s="17" t="s">
        <v>668</v>
      </c>
    </row>
    <row r="677" spans="1:34" x14ac:dyDescent="0.3">
      <c r="A677" s="16" t="s">
        <v>61</v>
      </c>
      <c r="B677" s="21" t="s">
        <v>1790</v>
      </c>
      <c r="C677" s="16" t="s">
        <v>320</v>
      </c>
      <c r="D677" s="19">
        <v>45915.498611111107</v>
      </c>
      <c r="E677" s="19">
        <v>45960.999305555553</v>
      </c>
      <c r="F677" s="20">
        <v>16783.2</v>
      </c>
      <c r="G677" s="16">
        <v>48</v>
      </c>
      <c r="H677" s="16">
        <v>48</v>
      </c>
      <c r="I677" s="16" t="s">
        <v>102</v>
      </c>
      <c r="K677" s="21">
        <v>36</v>
      </c>
      <c r="L677" s="19">
        <v>45932</v>
      </c>
      <c r="M677" s="19">
        <v>45918</v>
      </c>
      <c r="N677" s="19">
        <v>45918</v>
      </c>
      <c r="O677" s="16" t="s">
        <v>1791</v>
      </c>
      <c r="P677" s="72">
        <v>15111.6</v>
      </c>
      <c r="Q677" s="20" t="s">
        <v>167</v>
      </c>
      <c r="R677" s="21">
        <v>39937610182346</v>
      </c>
      <c r="S677" s="16" t="s">
        <v>39</v>
      </c>
      <c r="T677" s="16">
        <v>1</v>
      </c>
      <c r="U677" s="16">
        <v>2.35</v>
      </c>
      <c r="V677" s="16" t="s">
        <v>101</v>
      </c>
      <c r="W677" s="16" t="s">
        <v>81</v>
      </c>
      <c r="X677" s="19">
        <v>45932</v>
      </c>
      <c r="Z677" s="16" t="s">
        <v>1792</v>
      </c>
      <c r="AD677" s="17">
        <f t="shared" ca="1" si="10"/>
        <v>38</v>
      </c>
      <c r="AH677" s="17" t="s">
        <v>668</v>
      </c>
    </row>
    <row r="678" spans="1:34" x14ac:dyDescent="0.3">
      <c r="A678" s="16" t="s">
        <v>61</v>
      </c>
      <c r="B678" s="21" t="s">
        <v>1793</v>
      </c>
      <c r="C678" s="16" t="s">
        <v>324</v>
      </c>
      <c r="D678" s="19">
        <v>45915.498611111107</v>
      </c>
      <c r="E678" s="19">
        <v>45960.999305555553</v>
      </c>
      <c r="F678" s="20">
        <v>11331.6</v>
      </c>
      <c r="G678" s="16">
        <v>24</v>
      </c>
      <c r="H678" s="16">
        <v>24</v>
      </c>
      <c r="I678" s="16" t="s">
        <v>102</v>
      </c>
      <c r="K678" s="21">
        <v>24</v>
      </c>
      <c r="L678" s="19">
        <v>45927</v>
      </c>
      <c r="M678" s="19">
        <v>45918</v>
      </c>
      <c r="N678" s="19">
        <v>45918</v>
      </c>
      <c r="O678" s="16" t="s">
        <v>1794</v>
      </c>
      <c r="P678" s="72">
        <v>11331.6</v>
      </c>
      <c r="Q678" s="20" t="s">
        <v>167</v>
      </c>
      <c r="R678" s="21">
        <v>39937610182000</v>
      </c>
      <c r="S678" s="16" t="s">
        <v>39</v>
      </c>
      <c r="T678" s="16">
        <v>1</v>
      </c>
      <c r="U678" s="16">
        <v>2.5499999999999998</v>
      </c>
      <c r="V678" s="16" t="s">
        <v>101</v>
      </c>
      <c r="W678" s="16" t="s">
        <v>81</v>
      </c>
      <c r="X678" s="19">
        <v>45927</v>
      </c>
      <c r="Z678" s="16" t="s">
        <v>1795</v>
      </c>
      <c r="AD678" s="17">
        <f t="shared" ca="1" si="10"/>
        <v>38</v>
      </c>
      <c r="AH678" s="17" t="s">
        <v>668</v>
      </c>
    </row>
    <row r="679" spans="1:34" x14ac:dyDescent="0.3">
      <c r="A679" s="16" t="s">
        <v>61</v>
      </c>
      <c r="B679" s="21" t="s">
        <v>1796</v>
      </c>
      <c r="C679" s="16" t="s">
        <v>645</v>
      </c>
      <c r="D679" s="19">
        <v>45915.498611111107</v>
      </c>
      <c r="E679" s="19">
        <v>45960.999305555553</v>
      </c>
      <c r="F679" s="20">
        <v>12583.2</v>
      </c>
      <c r="G679" s="16">
        <v>48</v>
      </c>
      <c r="H679" s="16">
        <v>48</v>
      </c>
      <c r="I679" s="16" t="s">
        <v>102</v>
      </c>
      <c r="K679" s="21">
        <v>48</v>
      </c>
      <c r="L679" s="19">
        <v>45945</v>
      </c>
      <c r="M679" s="19">
        <v>45918</v>
      </c>
      <c r="N679" s="19">
        <v>45918</v>
      </c>
      <c r="O679" s="16" t="s">
        <v>1797</v>
      </c>
      <c r="P679" s="72">
        <v>12583.21</v>
      </c>
      <c r="Q679" s="20" t="s">
        <v>167</v>
      </c>
      <c r="R679" s="21">
        <v>39937610181985</v>
      </c>
      <c r="S679" s="16" t="s">
        <v>39</v>
      </c>
      <c r="T679" s="16">
        <v>1</v>
      </c>
      <c r="U679" s="16">
        <v>2.1</v>
      </c>
      <c r="V679" s="16" t="s">
        <v>101</v>
      </c>
      <c r="W679" s="24" t="s">
        <v>86</v>
      </c>
      <c r="Z679" s="16" t="s">
        <v>1798</v>
      </c>
      <c r="AD679" s="17">
        <f t="shared" ca="1" si="10"/>
        <v>38</v>
      </c>
      <c r="AH679" s="17" t="s">
        <v>668</v>
      </c>
    </row>
    <row r="680" spans="1:34" x14ac:dyDescent="0.3">
      <c r="A680" s="16" t="s">
        <v>52</v>
      </c>
      <c r="B680" s="21" t="s">
        <v>1799</v>
      </c>
      <c r="C680" s="16" t="s">
        <v>289</v>
      </c>
      <c r="D680" s="19">
        <v>45916</v>
      </c>
      <c r="E680" s="19">
        <v>45929</v>
      </c>
      <c r="F680" s="42">
        <v>192.5</v>
      </c>
      <c r="G680" s="16">
        <v>20</v>
      </c>
      <c r="P680" s="72"/>
      <c r="V680" s="16" t="s">
        <v>273</v>
      </c>
      <c r="AD680" s="17">
        <f t="shared" ca="1" si="10"/>
        <v>37</v>
      </c>
      <c r="AH680" s="17" t="s">
        <v>668</v>
      </c>
    </row>
    <row r="681" spans="1:34" x14ac:dyDescent="0.3">
      <c r="A681" s="16" t="s">
        <v>52</v>
      </c>
      <c r="B681" s="21" t="s">
        <v>1800</v>
      </c>
      <c r="C681" s="16" t="s">
        <v>486</v>
      </c>
      <c r="D681" s="19">
        <v>45916</v>
      </c>
      <c r="E681" s="19">
        <v>45929</v>
      </c>
      <c r="F681" s="42">
        <v>770</v>
      </c>
      <c r="G681" s="16">
        <v>8</v>
      </c>
      <c r="P681" s="72"/>
      <c r="V681" s="16" t="s">
        <v>273</v>
      </c>
      <c r="AD681" s="17">
        <f t="shared" ca="1" si="10"/>
        <v>37</v>
      </c>
      <c r="AH681" s="17" t="s">
        <v>668</v>
      </c>
    </row>
    <row r="682" spans="1:34" x14ac:dyDescent="0.3">
      <c r="A682" s="16" t="s">
        <v>52</v>
      </c>
      <c r="B682" s="21" t="s">
        <v>1801</v>
      </c>
      <c r="C682" s="16" t="s">
        <v>275</v>
      </c>
      <c r="D682" s="19">
        <v>45916</v>
      </c>
      <c r="E682" s="19">
        <v>45929</v>
      </c>
      <c r="F682" s="42">
        <v>1838.76</v>
      </c>
      <c r="G682" s="16">
        <v>12</v>
      </c>
      <c r="P682" s="72"/>
      <c r="V682" s="16" t="s">
        <v>273</v>
      </c>
      <c r="AD682" s="17">
        <f t="shared" ca="1" si="10"/>
        <v>37</v>
      </c>
      <c r="AH682" s="17" t="s">
        <v>668</v>
      </c>
    </row>
    <row r="683" spans="1:34" x14ac:dyDescent="0.3">
      <c r="A683" s="16" t="s">
        <v>52</v>
      </c>
      <c r="B683" s="21" t="s">
        <v>1802</v>
      </c>
      <c r="C683" s="16" t="s">
        <v>289</v>
      </c>
      <c r="D683" s="19">
        <v>45916</v>
      </c>
      <c r="E683" s="19">
        <v>45929</v>
      </c>
      <c r="F683" s="42">
        <v>1925</v>
      </c>
      <c r="G683" s="16">
        <v>20</v>
      </c>
      <c r="P683" s="72"/>
      <c r="V683" s="16" t="s">
        <v>273</v>
      </c>
      <c r="AD683" s="17">
        <f t="shared" ca="1" si="10"/>
        <v>37</v>
      </c>
      <c r="AH683" s="17" t="s">
        <v>668</v>
      </c>
    </row>
    <row r="684" spans="1:34" x14ac:dyDescent="0.3">
      <c r="A684" s="16" t="s">
        <v>52</v>
      </c>
      <c r="B684" s="21" t="s">
        <v>1803</v>
      </c>
      <c r="C684" s="16" t="s">
        <v>493</v>
      </c>
      <c r="D684" s="19">
        <v>45916</v>
      </c>
      <c r="E684" s="19">
        <v>45929</v>
      </c>
      <c r="F684" s="42">
        <v>2982.98</v>
      </c>
      <c r="G684" s="16">
        <v>26</v>
      </c>
      <c r="P684" s="72"/>
      <c r="V684" s="16" t="s">
        <v>273</v>
      </c>
      <c r="AD684" s="17">
        <f t="shared" ca="1" si="10"/>
        <v>37</v>
      </c>
      <c r="AH684" s="17" t="s">
        <v>668</v>
      </c>
    </row>
    <row r="685" spans="1:34" x14ac:dyDescent="0.3">
      <c r="A685" s="16" t="s">
        <v>52</v>
      </c>
      <c r="B685" s="21" t="s">
        <v>1804</v>
      </c>
      <c r="C685" s="16" t="s">
        <v>275</v>
      </c>
      <c r="D685" s="19">
        <v>45916</v>
      </c>
      <c r="E685" s="19">
        <v>45929</v>
      </c>
      <c r="F685" s="42">
        <v>4818.66</v>
      </c>
      <c r="G685" s="16">
        <v>42</v>
      </c>
      <c r="P685" s="72"/>
      <c r="V685" s="16" t="s">
        <v>273</v>
      </c>
      <c r="AD685" s="17">
        <f t="shared" ca="1" si="10"/>
        <v>37</v>
      </c>
      <c r="AH685" s="17" t="s">
        <v>668</v>
      </c>
    </row>
    <row r="686" spans="1:34" x14ac:dyDescent="0.3">
      <c r="A686" s="16" t="s">
        <v>52</v>
      </c>
      <c r="B686" s="21" t="s">
        <v>1805</v>
      </c>
      <c r="C686" s="16" t="s">
        <v>281</v>
      </c>
      <c r="D686" s="19">
        <v>45916</v>
      </c>
      <c r="E686" s="19">
        <v>45929</v>
      </c>
      <c r="F686" s="20">
        <v>8719.48</v>
      </c>
      <c r="G686" s="16">
        <v>76</v>
      </c>
      <c r="P686" s="72"/>
      <c r="V686" s="16" t="s">
        <v>273</v>
      </c>
      <c r="AD686" s="17">
        <f t="shared" ca="1" si="10"/>
        <v>37</v>
      </c>
      <c r="AH686" s="17" t="s">
        <v>668</v>
      </c>
    </row>
    <row r="687" spans="1:34" x14ac:dyDescent="0.3">
      <c r="A687" s="16" t="s">
        <v>52</v>
      </c>
      <c r="B687" s="21" t="s">
        <v>1806</v>
      </c>
      <c r="C687" s="16" t="s">
        <v>281</v>
      </c>
      <c r="D687" s="19">
        <v>45916</v>
      </c>
      <c r="E687" s="19">
        <v>45929</v>
      </c>
      <c r="F687" s="20">
        <v>33264</v>
      </c>
      <c r="G687" s="16">
        <v>96</v>
      </c>
      <c r="P687" s="72"/>
      <c r="V687" s="16" t="s">
        <v>985</v>
      </c>
      <c r="AD687" s="17">
        <f t="shared" ca="1" si="10"/>
        <v>37</v>
      </c>
      <c r="AH687" s="17" t="s">
        <v>668</v>
      </c>
    </row>
    <row r="688" spans="1:34" x14ac:dyDescent="0.3">
      <c r="A688" s="16" t="s">
        <v>52</v>
      </c>
      <c r="B688" s="21" t="s">
        <v>1807</v>
      </c>
      <c r="C688" s="16" t="s">
        <v>289</v>
      </c>
      <c r="D688" s="19">
        <v>45916</v>
      </c>
      <c r="E688" s="19">
        <v>45929</v>
      </c>
      <c r="F688" s="20">
        <v>10096.24</v>
      </c>
      <c r="G688" s="16">
        <v>88</v>
      </c>
      <c r="P688" s="72"/>
      <c r="V688" s="16" t="s">
        <v>985</v>
      </c>
      <c r="AD688" s="17">
        <f t="shared" ca="1" si="10"/>
        <v>37</v>
      </c>
      <c r="AH688" s="17" t="s">
        <v>668</v>
      </c>
    </row>
    <row r="689" spans="1:37" x14ac:dyDescent="0.3">
      <c r="A689" s="16" t="s">
        <v>52</v>
      </c>
      <c r="B689" s="21" t="s">
        <v>1808</v>
      </c>
      <c r="C689" s="16" t="s">
        <v>493</v>
      </c>
      <c r="D689" s="19">
        <v>45916</v>
      </c>
      <c r="E689" s="19">
        <v>45929</v>
      </c>
      <c r="F689" s="20">
        <v>9923.76</v>
      </c>
      <c r="G689" s="16">
        <v>26</v>
      </c>
      <c r="P689" s="72"/>
      <c r="V689" s="16" t="s">
        <v>273</v>
      </c>
      <c r="AD689" s="17">
        <f t="shared" ca="1" si="10"/>
        <v>37</v>
      </c>
      <c r="AH689" s="17" t="s">
        <v>668</v>
      </c>
    </row>
    <row r="690" spans="1:37" x14ac:dyDescent="0.3">
      <c r="A690" s="16" t="s">
        <v>55</v>
      </c>
      <c r="B690" s="21" t="s">
        <v>1809</v>
      </c>
      <c r="C690" s="16" t="s">
        <v>981</v>
      </c>
      <c r="D690" s="19">
        <v>45916</v>
      </c>
      <c r="E690" s="19">
        <v>45945</v>
      </c>
      <c r="F690" s="20">
        <v>52853.049599999998</v>
      </c>
      <c r="G690" s="16">
        <v>168</v>
      </c>
      <c r="P690" s="72"/>
      <c r="V690" s="16" t="s">
        <v>1810</v>
      </c>
      <c r="AD690" s="17">
        <f t="shared" ca="1" si="10"/>
        <v>37</v>
      </c>
      <c r="AH690" s="17" t="s">
        <v>668</v>
      </c>
    </row>
    <row r="691" spans="1:37" x14ac:dyDescent="0.3">
      <c r="A691" s="16" t="s">
        <v>55</v>
      </c>
      <c r="B691" s="21" t="s">
        <v>1811</v>
      </c>
      <c r="C691" s="16" t="s">
        <v>272</v>
      </c>
      <c r="D691" s="19">
        <v>45916</v>
      </c>
      <c r="E691" s="19">
        <v>45945</v>
      </c>
      <c r="F691" s="20">
        <v>8383.286399999999</v>
      </c>
      <c r="G691" s="16">
        <v>24</v>
      </c>
      <c r="I691" s="16" t="s">
        <v>102</v>
      </c>
      <c r="J691" s="21" t="s">
        <v>1812</v>
      </c>
      <c r="L691" s="19">
        <v>45929</v>
      </c>
      <c r="P691" s="72"/>
      <c r="V691" s="16" t="s">
        <v>273</v>
      </c>
      <c r="AD691" s="17">
        <f t="shared" ca="1" si="10"/>
        <v>37</v>
      </c>
      <c r="AH691" s="17" t="s">
        <v>668</v>
      </c>
    </row>
    <row r="692" spans="1:37" x14ac:dyDescent="0.3">
      <c r="A692" s="16" t="s">
        <v>55</v>
      </c>
      <c r="B692" s="21" t="s">
        <v>1813</v>
      </c>
      <c r="C692" s="16" t="s">
        <v>996</v>
      </c>
      <c r="D692" s="19">
        <v>45916</v>
      </c>
      <c r="E692" s="19">
        <v>45949</v>
      </c>
      <c r="F692" s="20">
        <v>142666.5312</v>
      </c>
      <c r="G692" s="16">
        <v>432</v>
      </c>
      <c r="P692" s="72"/>
      <c r="V692" s="16" t="s">
        <v>1810</v>
      </c>
      <c r="AD692" s="17">
        <f t="shared" ca="1" si="10"/>
        <v>37</v>
      </c>
      <c r="AH692" s="17" t="s">
        <v>668</v>
      </c>
    </row>
    <row r="693" spans="1:37" x14ac:dyDescent="0.3">
      <c r="A693" s="16" t="s">
        <v>55</v>
      </c>
      <c r="B693" s="21" t="s">
        <v>1814</v>
      </c>
      <c r="C693" s="16" t="s">
        <v>1004</v>
      </c>
      <c r="D693" s="19">
        <v>45916</v>
      </c>
      <c r="E693" s="19">
        <v>45949</v>
      </c>
      <c r="F693" s="20">
        <v>23453.0664</v>
      </c>
      <c r="G693" s="16">
        <v>96</v>
      </c>
      <c r="P693" s="72"/>
      <c r="Q693" s="92"/>
      <c r="V693" s="16" t="s">
        <v>1810</v>
      </c>
      <c r="AD693" s="17">
        <f t="shared" ca="1" si="10"/>
        <v>37</v>
      </c>
      <c r="AH693" s="17" t="s">
        <v>668</v>
      </c>
    </row>
    <row r="694" spans="1:37" x14ac:dyDescent="0.3">
      <c r="A694" s="16" t="s">
        <v>55</v>
      </c>
      <c r="B694" s="21" t="s">
        <v>1815</v>
      </c>
      <c r="C694" s="16" t="s">
        <v>1008</v>
      </c>
      <c r="D694" s="19">
        <v>45916</v>
      </c>
      <c r="E694" s="19">
        <v>45949</v>
      </c>
      <c r="F694" s="20">
        <v>6274.8624</v>
      </c>
      <c r="G694" s="16">
        <v>48</v>
      </c>
      <c r="I694" s="16" t="s">
        <v>102</v>
      </c>
      <c r="J694" s="21" t="s">
        <v>1816</v>
      </c>
      <c r="L694" s="19">
        <v>45929</v>
      </c>
      <c r="P694" s="72"/>
      <c r="Q694" s="92"/>
      <c r="V694" s="16" t="s">
        <v>273</v>
      </c>
      <c r="AD694" s="17">
        <f t="shared" ca="1" si="10"/>
        <v>37</v>
      </c>
      <c r="AH694" s="17" t="s">
        <v>668</v>
      </c>
    </row>
    <row r="695" spans="1:37" x14ac:dyDescent="0.3">
      <c r="A695" s="16" t="s">
        <v>62</v>
      </c>
      <c r="B695" s="48" t="s">
        <v>1817</v>
      </c>
      <c r="C695" s="16" t="s">
        <v>687</v>
      </c>
      <c r="D695" s="19">
        <v>45916</v>
      </c>
      <c r="E695" s="19">
        <v>46281</v>
      </c>
      <c r="F695" s="20">
        <v>1418312</v>
      </c>
      <c r="G695" s="16">
        <v>4164</v>
      </c>
      <c r="H695" s="16">
        <v>3552</v>
      </c>
      <c r="I695" s="16" t="s">
        <v>102</v>
      </c>
      <c r="K695" s="21">
        <v>3552</v>
      </c>
      <c r="L695" s="19">
        <v>45940</v>
      </c>
      <c r="M695" s="19">
        <v>45940</v>
      </c>
      <c r="N695" s="19">
        <v>45939</v>
      </c>
      <c r="O695" s="16" t="s">
        <v>1818</v>
      </c>
      <c r="P695" s="72">
        <v>1186702.79</v>
      </c>
      <c r="Q695" s="20" t="s">
        <v>1469</v>
      </c>
      <c r="R695" s="21" t="s">
        <v>1469</v>
      </c>
      <c r="S695" s="16" t="s">
        <v>39</v>
      </c>
      <c r="T695" s="16">
        <v>25</v>
      </c>
      <c r="U695" s="16">
        <v>243.75</v>
      </c>
      <c r="V695" s="16" t="s">
        <v>101</v>
      </c>
      <c r="W695" s="16" t="s">
        <v>81</v>
      </c>
      <c r="X695" s="19">
        <v>45940</v>
      </c>
      <c r="AD695" s="17">
        <f t="shared" ca="1" si="10"/>
        <v>37</v>
      </c>
      <c r="AH695" s="17" t="s">
        <v>668</v>
      </c>
    </row>
    <row r="696" spans="1:37" x14ac:dyDescent="0.3">
      <c r="A696" s="16" t="s">
        <v>56</v>
      </c>
      <c r="B696" s="21" t="s">
        <v>1819</v>
      </c>
      <c r="C696" s="16" t="s">
        <v>534</v>
      </c>
      <c r="D696" s="19">
        <v>45916.022673611107</v>
      </c>
      <c r="E696" s="19">
        <v>45940</v>
      </c>
      <c r="F696" s="20">
        <v>168495.99999999991</v>
      </c>
      <c r="G696" s="16">
        <v>662</v>
      </c>
      <c r="H696" s="16">
        <v>662</v>
      </c>
      <c r="I696" s="16" t="s">
        <v>102</v>
      </c>
      <c r="K696" s="21">
        <v>434</v>
      </c>
      <c r="L696" s="19">
        <v>45930</v>
      </c>
      <c r="M696" s="19">
        <v>45919</v>
      </c>
      <c r="N696" s="19">
        <v>45919</v>
      </c>
      <c r="O696" s="16" t="s">
        <v>1820</v>
      </c>
      <c r="P696" s="72">
        <v>116812.81</v>
      </c>
      <c r="Q696" s="20" t="s">
        <v>265</v>
      </c>
      <c r="R696" s="21">
        <v>100070567</v>
      </c>
      <c r="S696" s="16" t="s">
        <v>39</v>
      </c>
      <c r="T696" s="16">
        <v>5</v>
      </c>
      <c r="U696" s="16">
        <v>30.35</v>
      </c>
      <c r="V696" s="16" t="s">
        <v>101</v>
      </c>
      <c r="W696" s="16" t="s">
        <v>81</v>
      </c>
      <c r="X696" s="19">
        <v>45930</v>
      </c>
      <c r="AD696" s="17">
        <f t="shared" ca="1" si="10"/>
        <v>37</v>
      </c>
      <c r="AH696" s="17" t="s">
        <v>668</v>
      </c>
    </row>
    <row r="697" spans="1:37" x14ac:dyDescent="0.3">
      <c r="A697" s="16" t="s">
        <v>56</v>
      </c>
      <c r="B697" s="21" t="s">
        <v>1821</v>
      </c>
      <c r="C697" s="16" t="s">
        <v>728</v>
      </c>
      <c r="D697" s="19">
        <v>45916.02447916667</v>
      </c>
      <c r="E697" s="19">
        <v>45940</v>
      </c>
      <c r="F697" s="20">
        <v>25872</v>
      </c>
      <c r="G697" s="16">
        <v>60</v>
      </c>
      <c r="H697" s="16">
        <v>60</v>
      </c>
      <c r="I697" s="16" t="s">
        <v>102</v>
      </c>
      <c r="K697" s="21">
        <v>60</v>
      </c>
      <c r="L697" s="19">
        <v>45939</v>
      </c>
      <c r="M697" s="19">
        <v>45919</v>
      </c>
      <c r="N697" s="19">
        <v>45919</v>
      </c>
      <c r="O697" s="16" t="s">
        <v>1822</v>
      </c>
      <c r="P697" s="72">
        <v>25872.01</v>
      </c>
      <c r="Q697" s="20" t="s">
        <v>265</v>
      </c>
      <c r="R697" s="21">
        <v>100070563</v>
      </c>
      <c r="S697" s="16" t="s">
        <v>39</v>
      </c>
      <c r="T697" s="16">
        <v>1</v>
      </c>
      <c r="U697" s="16">
        <v>6.45</v>
      </c>
      <c r="V697" s="16" t="s">
        <v>101</v>
      </c>
      <c r="W697" s="24" t="s">
        <v>81</v>
      </c>
      <c r="X697" s="19">
        <v>45939</v>
      </c>
      <c r="AD697" s="17">
        <f t="shared" ca="1" si="10"/>
        <v>37</v>
      </c>
      <c r="AH697" s="17" t="s">
        <v>668</v>
      </c>
    </row>
    <row r="698" spans="1:37" x14ac:dyDescent="0.3">
      <c r="A698" s="16" t="s">
        <v>56</v>
      </c>
      <c r="B698" s="21" t="s">
        <v>1823</v>
      </c>
      <c r="C698" s="16" t="s">
        <v>528</v>
      </c>
      <c r="D698" s="19">
        <v>45916.02449074074</v>
      </c>
      <c r="E698" s="19">
        <v>45940</v>
      </c>
      <c r="F698" s="20">
        <v>43710.9</v>
      </c>
      <c r="G698" s="16">
        <v>178</v>
      </c>
      <c r="H698" s="16">
        <v>178</v>
      </c>
      <c r="I698" s="16" t="s">
        <v>102</v>
      </c>
      <c r="K698" s="21">
        <v>127</v>
      </c>
      <c r="L698" s="19">
        <v>45929</v>
      </c>
      <c r="M698" s="19">
        <v>45919</v>
      </c>
      <c r="N698" s="19">
        <v>45919</v>
      </c>
      <c r="O698" s="16" t="s">
        <v>1824</v>
      </c>
      <c r="P698" s="72">
        <v>23923.200000000001</v>
      </c>
      <c r="Q698" s="20" t="s">
        <v>265</v>
      </c>
      <c r="R698" s="21">
        <v>100070658</v>
      </c>
      <c r="S698" s="16" t="s">
        <v>39</v>
      </c>
      <c r="T698" s="16">
        <v>2</v>
      </c>
      <c r="U698" s="16">
        <v>7.6</v>
      </c>
      <c r="V698" s="16" t="s">
        <v>101</v>
      </c>
      <c r="W698" s="24" t="s">
        <v>81</v>
      </c>
      <c r="X698" s="19">
        <v>45929</v>
      </c>
      <c r="AD698" s="17">
        <f t="shared" ca="1" si="10"/>
        <v>37</v>
      </c>
      <c r="AH698" s="17" t="s">
        <v>668</v>
      </c>
    </row>
    <row r="699" spans="1:37" x14ac:dyDescent="0.3">
      <c r="A699" s="16" t="s">
        <v>56</v>
      </c>
      <c r="B699" s="21" t="s">
        <v>1825</v>
      </c>
      <c r="C699" s="16" t="s">
        <v>728</v>
      </c>
      <c r="D699" s="19">
        <v>45916.02648148148</v>
      </c>
      <c r="E699" s="19">
        <v>45940</v>
      </c>
      <c r="F699" s="20">
        <v>208082.4</v>
      </c>
      <c r="G699" s="16">
        <v>469</v>
      </c>
      <c r="H699" s="16">
        <v>469</v>
      </c>
      <c r="I699" s="16" t="s">
        <v>102</v>
      </c>
      <c r="K699" s="21">
        <v>334</v>
      </c>
      <c r="L699" s="19">
        <v>45940</v>
      </c>
      <c r="M699" s="19">
        <v>45919</v>
      </c>
      <c r="N699" s="19">
        <v>45919</v>
      </c>
      <c r="O699" s="16" t="s">
        <v>1826</v>
      </c>
      <c r="P699" s="72">
        <v>115070.41</v>
      </c>
      <c r="Q699" s="20" t="s">
        <v>265</v>
      </c>
      <c r="R699" s="21">
        <v>100070657</v>
      </c>
      <c r="S699" s="16" t="s">
        <v>39</v>
      </c>
      <c r="T699" s="16">
        <v>5</v>
      </c>
      <c r="U699" s="16">
        <v>23</v>
      </c>
      <c r="V699" s="16" t="s">
        <v>101</v>
      </c>
      <c r="W699" s="24" t="s">
        <v>81</v>
      </c>
      <c r="X699" s="19">
        <v>45940</v>
      </c>
      <c r="AD699" s="17">
        <f t="shared" ca="1" si="10"/>
        <v>37</v>
      </c>
      <c r="AH699" s="17" t="s">
        <v>668</v>
      </c>
    </row>
    <row r="700" spans="1:37" x14ac:dyDescent="0.3">
      <c r="A700" s="16" t="s">
        <v>56</v>
      </c>
      <c r="B700" s="21" t="s">
        <v>1827</v>
      </c>
      <c r="C700" s="16" t="s">
        <v>534</v>
      </c>
      <c r="D700" s="19">
        <v>45916.029490740737</v>
      </c>
      <c r="E700" s="19">
        <v>45940</v>
      </c>
      <c r="F700" s="42">
        <v>3360</v>
      </c>
      <c r="G700" s="16">
        <v>12</v>
      </c>
      <c r="H700" s="16">
        <v>12</v>
      </c>
      <c r="L700" s="21"/>
      <c r="M700" s="21"/>
      <c r="N700" s="21"/>
      <c r="O700" s="21"/>
      <c r="P700" s="80"/>
      <c r="Q700" s="21"/>
      <c r="S700" s="21"/>
      <c r="T700" s="21"/>
      <c r="U700" s="21"/>
      <c r="V700" s="16" t="s">
        <v>273</v>
      </c>
      <c r="AD700" s="17">
        <f t="shared" ca="1" si="10"/>
        <v>37</v>
      </c>
      <c r="AH700" s="17" t="s">
        <v>668</v>
      </c>
    </row>
    <row r="701" spans="1:37" x14ac:dyDescent="0.3">
      <c r="A701" s="16" t="s">
        <v>56</v>
      </c>
      <c r="B701" s="21" t="s">
        <v>1828</v>
      </c>
      <c r="C701" s="16" t="s">
        <v>1829</v>
      </c>
      <c r="D701" s="19">
        <v>45916.047685185193</v>
      </c>
      <c r="E701" s="19">
        <v>45940</v>
      </c>
      <c r="F701" s="20">
        <v>28771.200000000001</v>
      </c>
      <c r="G701" s="16">
        <v>36</v>
      </c>
      <c r="H701" s="16">
        <v>36</v>
      </c>
      <c r="I701" s="16" t="s">
        <v>102</v>
      </c>
      <c r="K701" s="21">
        <v>36</v>
      </c>
      <c r="L701" s="19">
        <v>45957</v>
      </c>
      <c r="M701" s="19">
        <v>45919</v>
      </c>
      <c r="N701" s="19">
        <v>45919</v>
      </c>
      <c r="O701" s="16" t="s">
        <v>1830</v>
      </c>
      <c r="P701" s="115">
        <v>28771.200000000001</v>
      </c>
      <c r="Q701" s="20" t="s">
        <v>265</v>
      </c>
      <c r="R701" s="21">
        <v>100070564</v>
      </c>
      <c r="S701" s="16" t="s">
        <v>39</v>
      </c>
      <c r="T701" s="16">
        <v>1</v>
      </c>
      <c r="U701" s="16">
        <v>13.15</v>
      </c>
      <c r="V701" s="16" t="s">
        <v>101</v>
      </c>
      <c r="W701" s="16" t="s">
        <v>86</v>
      </c>
      <c r="AA701" s="16" t="str">
        <f>_xlfn.XLOOKUP(R701,'[1]RENEE Appoinment'!$B:$B,'[1]RENEE Appoinment'!$D:$D)</f>
        <v>IN TRANSIT MISS ROUTE</v>
      </c>
      <c r="AD701" s="17">
        <f t="shared" ca="1" si="10"/>
        <v>37</v>
      </c>
      <c r="AH701" s="17" t="s">
        <v>668</v>
      </c>
    </row>
    <row r="702" spans="1:37" x14ac:dyDescent="0.3">
      <c r="A702" s="16" t="s">
        <v>56</v>
      </c>
      <c r="B702" s="21" t="s">
        <v>1831</v>
      </c>
      <c r="C702" s="16" t="s">
        <v>531</v>
      </c>
      <c r="D702" s="19">
        <v>45916.048819444448</v>
      </c>
      <c r="E702" s="19">
        <v>45940</v>
      </c>
      <c r="F702" s="20">
        <v>65282.399999999987</v>
      </c>
      <c r="G702" s="16">
        <v>423</v>
      </c>
      <c r="H702" s="16">
        <v>423</v>
      </c>
      <c r="I702" s="16" t="s">
        <v>102</v>
      </c>
      <c r="K702" s="21">
        <v>159</v>
      </c>
      <c r="L702" s="19">
        <v>45929</v>
      </c>
      <c r="M702" s="19">
        <v>45919</v>
      </c>
      <c r="N702" s="19">
        <v>45919</v>
      </c>
      <c r="O702" s="16" t="s">
        <v>1832</v>
      </c>
      <c r="P702" s="115">
        <v>23733.63</v>
      </c>
      <c r="Q702" s="20" t="s">
        <v>265</v>
      </c>
      <c r="R702" s="21">
        <v>100070566</v>
      </c>
      <c r="S702" s="16" t="s">
        <v>39</v>
      </c>
      <c r="T702" s="16">
        <v>2</v>
      </c>
      <c r="U702" s="16">
        <v>8.1</v>
      </c>
      <c r="V702" s="16" t="s">
        <v>101</v>
      </c>
      <c r="W702" s="24" t="s">
        <v>86</v>
      </c>
      <c r="AA702" s="16" t="str">
        <f>_xlfn.XLOOKUP(R702,'[1]RENEE Appoinment'!$B:$B,'[1]RENEE Appoinment'!$D:$D)</f>
        <v>P.O Expire</v>
      </c>
      <c r="AD702" s="17">
        <f t="shared" ca="1" si="10"/>
        <v>37</v>
      </c>
      <c r="AH702" s="17" t="s">
        <v>668</v>
      </c>
    </row>
    <row r="703" spans="1:37" x14ac:dyDescent="0.3">
      <c r="A703" s="16" t="s">
        <v>56</v>
      </c>
      <c r="B703" s="21" t="s">
        <v>1833</v>
      </c>
      <c r="C703" s="16" t="s">
        <v>720</v>
      </c>
      <c r="D703" s="19">
        <v>45916.050925925927</v>
      </c>
      <c r="E703" s="19">
        <v>45940</v>
      </c>
      <c r="F703" s="20">
        <v>45426.12</v>
      </c>
      <c r="G703" s="16">
        <v>174</v>
      </c>
      <c r="H703" s="16">
        <v>174</v>
      </c>
      <c r="I703" s="16" t="s">
        <v>102</v>
      </c>
      <c r="K703" s="21">
        <v>174</v>
      </c>
      <c r="L703" s="19">
        <v>45929</v>
      </c>
      <c r="M703" s="19">
        <v>45919</v>
      </c>
      <c r="N703" s="19">
        <v>45918</v>
      </c>
      <c r="O703" s="16" t="s">
        <v>1834</v>
      </c>
      <c r="P703" s="72">
        <v>45801.61</v>
      </c>
      <c r="Q703" s="20" t="s">
        <v>265</v>
      </c>
      <c r="R703" s="21">
        <v>100070660</v>
      </c>
      <c r="S703" s="16" t="s">
        <v>39</v>
      </c>
      <c r="T703" s="16">
        <v>3</v>
      </c>
      <c r="U703" s="16">
        <v>12.75</v>
      </c>
      <c r="V703" s="16" t="s">
        <v>101</v>
      </c>
      <c r="W703" s="24" t="s">
        <v>81</v>
      </c>
      <c r="X703" s="19">
        <v>45929</v>
      </c>
      <c r="AD703" s="17">
        <f t="shared" ca="1" si="10"/>
        <v>37</v>
      </c>
      <c r="AH703" s="17" t="s">
        <v>668</v>
      </c>
    </row>
    <row r="704" spans="1:37" x14ac:dyDescent="0.3">
      <c r="A704" s="16" t="s">
        <v>56</v>
      </c>
      <c r="B704" s="21" t="s">
        <v>1835</v>
      </c>
      <c r="C704" s="16" t="s">
        <v>1406</v>
      </c>
      <c r="D704" s="19">
        <v>45916.679282407407</v>
      </c>
      <c r="E704" s="19">
        <v>45932</v>
      </c>
      <c r="F704" s="20">
        <v>24756</v>
      </c>
      <c r="G704" s="16">
        <v>37</v>
      </c>
      <c r="H704" s="16">
        <v>37</v>
      </c>
      <c r="K704" s="21">
        <v>25</v>
      </c>
      <c r="M704" s="19" t="s">
        <v>45</v>
      </c>
      <c r="N704" s="19">
        <v>45919</v>
      </c>
      <c r="O704" s="16" t="s">
        <v>1836</v>
      </c>
      <c r="P704" s="72">
        <v>4624.8</v>
      </c>
      <c r="T704" s="16">
        <v>1</v>
      </c>
      <c r="U704" s="16">
        <v>1.75</v>
      </c>
      <c r="V704" s="16" t="s">
        <v>1221</v>
      </c>
      <c r="W704" s="16" t="s">
        <v>1221</v>
      </c>
      <c r="AD704" s="17">
        <f t="shared" ca="1" si="10"/>
        <v>37</v>
      </c>
      <c r="AH704" s="17" t="s">
        <v>668</v>
      </c>
      <c r="AK704" s="16" t="s">
        <v>1837</v>
      </c>
    </row>
    <row r="705" spans="1:34" x14ac:dyDescent="0.3">
      <c r="A705" s="16" t="s">
        <v>56</v>
      </c>
      <c r="B705" s="21" t="s">
        <v>1838</v>
      </c>
      <c r="C705" s="16" t="s">
        <v>531</v>
      </c>
      <c r="D705" s="19">
        <v>45916.909421296303</v>
      </c>
      <c r="E705" s="19">
        <v>45930</v>
      </c>
      <c r="F705" s="20">
        <v>44083.199999999997</v>
      </c>
      <c r="G705" s="16">
        <v>72</v>
      </c>
      <c r="H705" s="16">
        <v>72</v>
      </c>
      <c r="K705" s="21">
        <v>40</v>
      </c>
      <c r="M705" s="19">
        <v>45920</v>
      </c>
      <c r="N705" s="19">
        <v>45919</v>
      </c>
      <c r="O705" s="16" t="s">
        <v>1839</v>
      </c>
      <c r="P705" s="72">
        <v>21081.599999999999</v>
      </c>
      <c r="Q705" s="20" t="s">
        <v>265</v>
      </c>
      <c r="R705" s="21">
        <v>100070816</v>
      </c>
      <c r="S705" s="16" t="s">
        <v>39</v>
      </c>
      <c r="T705" s="16">
        <v>2</v>
      </c>
      <c r="U705" s="16">
        <v>3.75</v>
      </c>
      <c r="V705" s="16" t="s">
        <v>101</v>
      </c>
      <c r="W705" s="16" t="s">
        <v>87</v>
      </c>
      <c r="AD705" s="17">
        <f t="shared" ca="1" si="10"/>
        <v>37</v>
      </c>
      <c r="AH705" s="17" t="s">
        <v>668</v>
      </c>
    </row>
    <row r="706" spans="1:34" x14ac:dyDescent="0.3">
      <c r="A706" s="16" t="s">
        <v>56</v>
      </c>
      <c r="B706" s="21" t="s">
        <v>1840</v>
      </c>
      <c r="C706" s="16" t="s">
        <v>723</v>
      </c>
      <c r="D706" s="19">
        <v>45916.910208333327</v>
      </c>
      <c r="E706" s="19">
        <v>45948</v>
      </c>
      <c r="F706" s="20">
        <v>45589.2</v>
      </c>
      <c r="G706" s="16">
        <v>138</v>
      </c>
      <c r="H706" s="16">
        <v>138</v>
      </c>
      <c r="I706" s="16" t="s">
        <v>102</v>
      </c>
      <c r="K706" s="21">
        <v>84</v>
      </c>
      <c r="L706" s="19">
        <v>45948</v>
      </c>
      <c r="M706" s="19">
        <v>45920</v>
      </c>
      <c r="N706" s="19">
        <v>45919</v>
      </c>
      <c r="O706" s="16" t="s">
        <v>1841</v>
      </c>
      <c r="P706" s="115">
        <v>34502.39</v>
      </c>
      <c r="Q706" s="20" t="s">
        <v>265</v>
      </c>
      <c r="R706" s="21">
        <v>100070827</v>
      </c>
      <c r="S706" s="16" t="s">
        <v>39</v>
      </c>
      <c r="T706" s="16">
        <v>2</v>
      </c>
      <c r="U706" s="16">
        <v>3.7</v>
      </c>
      <c r="V706" s="16" t="s">
        <v>101</v>
      </c>
      <c r="W706" s="16" t="s">
        <v>81</v>
      </c>
      <c r="X706" s="19">
        <v>45944</v>
      </c>
      <c r="AD706" s="17">
        <f t="shared" ref="AD706:AD769" ca="1" si="11">_xlfn.DAYS(TODAY(),D706)</f>
        <v>37</v>
      </c>
      <c r="AH706" s="17" t="s">
        <v>668</v>
      </c>
    </row>
    <row r="707" spans="1:34" x14ac:dyDescent="0.3">
      <c r="A707" s="16" t="s">
        <v>55</v>
      </c>
      <c r="B707" s="21" t="s">
        <v>1842</v>
      </c>
      <c r="C707" s="16" t="s">
        <v>258</v>
      </c>
      <c r="D707" s="19">
        <v>45917</v>
      </c>
      <c r="E707" s="19">
        <v>45933</v>
      </c>
      <c r="F707" s="20">
        <v>180464.77499999999</v>
      </c>
      <c r="G707" s="16">
        <v>594</v>
      </c>
      <c r="I707" s="16" t="s">
        <v>102</v>
      </c>
      <c r="J707" s="21" t="s">
        <v>1843</v>
      </c>
      <c r="K707" s="21">
        <v>497</v>
      </c>
      <c r="L707" s="19">
        <v>45944</v>
      </c>
      <c r="M707" s="19">
        <v>45943</v>
      </c>
      <c r="N707" s="19">
        <v>45930</v>
      </c>
      <c r="O707" s="16" t="s">
        <v>1844</v>
      </c>
      <c r="P707" s="72">
        <v>138348.72</v>
      </c>
      <c r="Q707" s="20" t="s">
        <v>1469</v>
      </c>
      <c r="R707" s="20" t="s">
        <v>1469</v>
      </c>
      <c r="S707" s="16" t="s">
        <v>39</v>
      </c>
      <c r="T707" s="16">
        <v>6</v>
      </c>
      <c r="U707" s="16">
        <v>23</v>
      </c>
      <c r="V707" s="16" t="s">
        <v>101</v>
      </c>
      <c r="W707" s="16" t="s">
        <v>81</v>
      </c>
      <c r="X707" s="19">
        <v>45944</v>
      </c>
      <c r="AD707" s="17">
        <f t="shared" ca="1" si="11"/>
        <v>36</v>
      </c>
      <c r="AH707" s="17" t="s">
        <v>668</v>
      </c>
    </row>
    <row r="708" spans="1:34" x14ac:dyDescent="0.3">
      <c r="A708" s="16" t="s">
        <v>55</v>
      </c>
      <c r="B708" s="21" t="s">
        <v>1845</v>
      </c>
      <c r="C708" s="16" t="s">
        <v>262</v>
      </c>
      <c r="D708" s="19">
        <v>45917</v>
      </c>
      <c r="E708" s="19">
        <v>45933</v>
      </c>
      <c r="F708" s="20">
        <v>2902436.3476</v>
      </c>
      <c r="G708" s="16">
        <v>6708</v>
      </c>
      <c r="I708" s="16" t="s">
        <v>102</v>
      </c>
      <c r="J708" s="21" t="s">
        <v>1846</v>
      </c>
      <c r="K708" s="21">
        <v>2011</v>
      </c>
      <c r="L708" s="19">
        <v>45927</v>
      </c>
      <c r="M708" s="19">
        <v>45927</v>
      </c>
      <c r="N708" s="19">
        <v>45927</v>
      </c>
      <c r="O708" s="16" t="s">
        <v>1847</v>
      </c>
      <c r="P708" s="72">
        <v>594197.79</v>
      </c>
      <c r="Q708" s="20" t="s">
        <v>37</v>
      </c>
      <c r="R708" s="21" t="s">
        <v>1848</v>
      </c>
      <c r="S708" s="16" t="s">
        <v>39</v>
      </c>
      <c r="T708" s="16">
        <v>27</v>
      </c>
      <c r="U708" s="16">
        <v>67.8</v>
      </c>
      <c r="V708" s="16" t="s">
        <v>101</v>
      </c>
      <c r="W708" s="16" t="s">
        <v>82</v>
      </c>
      <c r="AD708" s="17">
        <f t="shared" ca="1" si="11"/>
        <v>36</v>
      </c>
      <c r="AH708" s="17" t="s">
        <v>668</v>
      </c>
    </row>
    <row r="709" spans="1:34" x14ac:dyDescent="0.3">
      <c r="A709" s="16" t="s">
        <v>55</v>
      </c>
      <c r="B709" s="21" t="s">
        <v>1849</v>
      </c>
      <c r="C709" s="16" t="s">
        <v>262</v>
      </c>
      <c r="D709" s="19">
        <v>45917</v>
      </c>
      <c r="E709" s="19">
        <v>45933</v>
      </c>
      <c r="F709" s="20">
        <v>6686.351999999999</v>
      </c>
      <c r="G709" s="16">
        <v>48</v>
      </c>
      <c r="I709" s="16" t="s">
        <v>102</v>
      </c>
      <c r="J709" s="21" t="s">
        <v>1850</v>
      </c>
      <c r="L709" s="19">
        <v>45927</v>
      </c>
      <c r="P709" s="72"/>
      <c r="V709" s="16" t="s">
        <v>273</v>
      </c>
      <c r="AD709" s="17">
        <f t="shared" ca="1" si="11"/>
        <v>36</v>
      </c>
      <c r="AH709" s="17" t="s">
        <v>668</v>
      </c>
    </row>
    <row r="710" spans="1:34" x14ac:dyDescent="0.3">
      <c r="A710" s="16" t="s">
        <v>55</v>
      </c>
      <c r="B710" s="21" t="s">
        <v>1851</v>
      </c>
      <c r="C710" s="16" t="s">
        <v>258</v>
      </c>
      <c r="D710" s="19">
        <v>45917</v>
      </c>
      <c r="E710" s="19">
        <v>45933</v>
      </c>
      <c r="F710" s="20">
        <v>8658.1201999999994</v>
      </c>
      <c r="G710" s="16">
        <v>31</v>
      </c>
      <c r="P710" s="72"/>
      <c r="V710" s="16" t="s">
        <v>273</v>
      </c>
      <c r="AD710" s="17">
        <f t="shared" ca="1" si="11"/>
        <v>36</v>
      </c>
      <c r="AH710" s="17" t="s">
        <v>668</v>
      </c>
    </row>
    <row r="711" spans="1:34" x14ac:dyDescent="0.3">
      <c r="A711" s="16" t="s">
        <v>55</v>
      </c>
      <c r="B711" s="21" t="s">
        <v>1852</v>
      </c>
      <c r="C711" s="16" t="s">
        <v>262</v>
      </c>
      <c r="D711" s="19">
        <v>45917</v>
      </c>
      <c r="E711" s="19">
        <v>45933</v>
      </c>
      <c r="F711" s="20">
        <v>181585.60980000001</v>
      </c>
      <c r="G711" s="16">
        <v>693</v>
      </c>
      <c r="K711" s="21">
        <v>693</v>
      </c>
      <c r="L711" s="19">
        <v>45927</v>
      </c>
      <c r="M711" s="19">
        <v>45923</v>
      </c>
      <c r="N711" s="19">
        <v>45922</v>
      </c>
      <c r="O711" s="16" t="s">
        <v>1853</v>
      </c>
      <c r="P711" s="72">
        <v>181589.09</v>
      </c>
      <c r="Q711" s="20" t="s">
        <v>265</v>
      </c>
      <c r="R711" s="21">
        <v>100071326</v>
      </c>
      <c r="S711" s="16" t="s">
        <v>39</v>
      </c>
      <c r="T711" s="16">
        <v>13</v>
      </c>
      <c r="U711" s="16">
        <v>70.099999999999994</v>
      </c>
      <c r="V711" s="16" t="s">
        <v>101</v>
      </c>
      <c r="W711" s="16" t="s">
        <v>81</v>
      </c>
      <c r="X711" s="19">
        <v>45927</v>
      </c>
      <c r="AD711" s="17">
        <f t="shared" ca="1" si="11"/>
        <v>36</v>
      </c>
      <c r="AH711" s="17" t="s">
        <v>668</v>
      </c>
    </row>
    <row r="712" spans="1:34" x14ac:dyDescent="0.3">
      <c r="A712" s="16" t="s">
        <v>66</v>
      </c>
      <c r="B712" s="21">
        <v>5028505</v>
      </c>
      <c r="C712" s="16" t="s">
        <v>881</v>
      </c>
      <c r="D712" s="19">
        <v>45917</v>
      </c>
      <c r="E712" s="19">
        <v>45928</v>
      </c>
      <c r="F712" s="20">
        <v>197011</v>
      </c>
      <c r="G712" s="16">
        <v>1009</v>
      </c>
      <c r="H712" s="16">
        <v>1009</v>
      </c>
      <c r="I712" s="16" t="s">
        <v>102</v>
      </c>
      <c r="J712" s="21">
        <v>5028505</v>
      </c>
      <c r="K712" s="21">
        <v>1009</v>
      </c>
      <c r="L712" s="19">
        <v>45928</v>
      </c>
      <c r="M712" s="19">
        <v>45920</v>
      </c>
      <c r="N712" s="19">
        <v>45918</v>
      </c>
      <c r="O712" s="16" t="s">
        <v>1854</v>
      </c>
      <c r="P712" s="72">
        <v>197319.66</v>
      </c>
      <c r="Q712" s="20" t="s">
        <v>1855</v>
      </c>
      <c r="S712" s="16" t="s">
        <v>39</v>
      </c>
      <c r="T712" s="16">
        <v>13</v>
      </c>
      <c r="U712" s="16">
        <v>61</v>
      </c>
      <c r="V712" s="16" t="s">
        <v>101</v>
      </c>
      <c r="W712" s="16" t="s">
        <v>81</v>
      </c>
      <c r="X712" s="19">
        <v>45928</v>
      </c>
      <c r="AD712" s="17">
        <f t="shared" ca="1" si="11"/>
        <v>36</v>
      </c>
      <c r="AH712" s="17" t="s">
        <v>668</v>
      </c>
    </row>
    <row r="713" spans="1:34" x14ac:dyDescent="0.3">
      <c r="A713" s="16" t="s">
        <v>66</v>
      </c>
      <c r="B713" s="21">
        <v>5028504</v>
      </c>
      <c r="C713" s="16" t="s">
        <v>1856</v>
      </c>
      <c r="D713" s="19">
        <v>45917</v>
      </c>
      <c r="E713" s="19">
        <v>45928</v>
      </c>
      <c r="F713" s="20">
        <v>69901</v>
      </c>
      <c r="G713" s="16">
        <v>359</v>
      </c>
      <c r="H713" s="16">
        <v>359</v>
      </c>
      <c r="I713" s="16" t="s">
        <v>102</v>
      </c>
      <c r="J713" s="21">
        <v>5028504</v>
      </c>
      <c r="K713" s="21">
        <v>359</v>
      </c>
      <c r="L713" s="19">
        <v>45928</v>
      </c>
      <c r="M713" s="19">
        <v>45920</v>
      </c>
      <c r="N713" s="19">
        <v>45918</v>
      </c>
      <c r="O713" s="16" t="s">
        <v>1857</v>
      </c>
      <c r="P713" s="72">
        <v>69997.22</v>
      </c>
      <c r="Q713" s="20" t="s">
        <v>1858</v>
      </c>
      <c r="S713" s="16" t="s">
        <v>39</v>
      </c>
      <c r="T713" s="16">
        <v>5</v>
      </c>
      <c r="U713" s="16">
        <v>32.549999999999997</v>
      </c>
      <c r="V713" s="16" t="s">
        <v>101</v>
      </c>
      <c r="W713" s="16" t="s">
        <v>81</v>
      </c>
      <c r="X713" s="19">
        <v>45928</v>
      </c>
      <c r="Z713" s="16" t="s">
        <v>1859</v>
      </c>
      <c r="AD713" s="17">
        <f t="shared" ca="1" si="11"/>
        <v>36</v>
      </c>
      <c r="AH713" s="17" t="s">
        <v>668</v>
      </c>
    </row>
    <row r="714" spans="1:34" x14ac:dyDescent="0.3">
      <c r="A714" s="16" t="s">
        <v>66</v>
      </c>
      <c r="B714" s="21">
        <v>5028502</v>
      </c>
      <c r="C714" s="16" t="s">
        <v>1860</v>
      </c>
      <c r="D714" s="19">
        <v>45917</v>
      </c>
      <c r="E714" s="19">
        <v>45928</v>
      </c>
      <c r="F714" s="20">
        <v>22630</v>
      </c>
      <c r="G714" s="16">
        <v>147</v>
      </c>
      <c r="H714" s="16">
        <v>147</v>
      </c>
      <c r="I714" s="16" t="s">
        <v>102</v>
      </c>
      <c r="J714" s="21">
        <v>5028502</v>
      </c>
      <c r="K714" s="21">
        <v>147</v>
      </c>
      <c r="L714" s="19">
        <v>45928</v>
      </c>
      <c r="M714" s="19">
        <v>45920</v>
      </c>
      <c r="N714" s="19">
        <v>45918</v>
      </c>
      <c r="O714" s="16" t="s">
        <v>1861</v>
      </c>
      <c r="P714" s="72">
        <v>22673.75</v>
      </c>
      <c r="Q714" s="20" t="s">
        <v>1855</v>
      </c>
      <c r="S714" s="16" t="s">
        <v>39</v>
      </c>
      <c r="T714" s="16">
        <v>2</v>
      </c>
      <c r="U714" s="16">
        <v>13.4</v>
      </c>
      <c r="V714" s="16" t="s">
        <v>101</v>
      </c>
      <c r="W714" s="16" t="s">
        <v>81</v>
      </c>
      <c r="X714" s="19">
        <v>45928</v>
      </c>
      <c r="AD714" s="17">
        <f t="shared" ca="1" si="11"/>
        <v>36</v>
      </c>
      <c r="AH714" s="17" t="s">
        <v>668</v>
      </c>
    </row>
    <row r="715" spans="1:34" x14ac:dyDescent="0.3">
      <c r="A715" s="16" t="s">
        <v>66</v>
      </c>
      <c r="B715" s="21">
        <v>5028501</v>
      </c>
      <c r="C715" s="16" t="s">
        <v>1862</v>
      </c>
      <c r="D715" s="19">
        <v>45917</v>
      </c>
      <c r="E715" s="19">
        <v>45928</v>
      </c>
      <c r="F715" s="20">
        <v>53045</v>
      </c>
      <c r="G715" s="16">
        <v>306</v>
      </c>
      <c r="H715" s="16">
        <v>306</v>
      </c>
      <c r="I715" s="16" t="s">
        <v>102</v>
      </c>
      <c r="J715" s="21">
        <v>5028501</v>
      </c>
      <c r="K715" s="21">
        <v>306</v>
      </c>
      <c r="L715" s="19">
        <v>45928</v>
      </c>
      <c r="M715" s="19">
        <v>45920</v>
      </c>
      <c r="N715" s="19">
        <v>45918</v>
      </c>
      <c r="O715" s="16" t="s">
        <v>1863</v>
      </c>
      <c r="P715" s="72">
        <v>53126.57</v>
      </c>
      <c r="Q715" s="20" t="s">
        <v>1855</v>
      </c>
      <c r="S715" s="16" t="s">
        <v>39</v>
      </c>
      <c r="T715" s="16">
        <v>4</v>
      </c>
      <c r="U715" s="16">
        <v>32.200000000000003</v>
      </c>
      <c r="V715" s="16" t="s">
        <v>101</v>
      </c>
      <c r="W715" s="16" t="s">
        <v>81</v>
      </c>
      <c r="X715" s="19">
        <v>45928</v>
      </c>
      <c r="AD715" s="17">
        <f t="shared" ca="1" si="11"/>
        <v>36</v>
      </c>
      <c r="AH715" s="17" t="s">
        <v>668</v>
      </c>
    </row>
    <row r="716" spans="1:34" x14ac:dyDescent="0.3">
      <c r="A716" s="16" t="s">
        <v>66</v>
      </c>
      <c r="B716" s="21">
        <v>5028500</v>
      </c>
      <c r="C716" s="16" t="s">
        <v>878</v>
      </c>
      <c r="D716" s="19">
        <v>45917</v>
      </c>
      <c r="E716" s="19">
        <v>45928</v>
      </c>
      <c r="F716" s="20">
        <v>19454</v>
      </c>
      <c r="G716" s="16">
        <v>142</v>
      </c>
      <c r="H716" s="16">
        <v>142</v>
      </c>
      <c r="I716" s="16" t="s">
        <v>102</v>
      </c>
      <c r="J716" s="21">
        <v>5028500</v>
      </c>
      <c r="K716" s="21">
        <v>142</v>
      </c>
      <c r="L716" s="19">
        <v>45928</v>
      </c>
      <c r="M716" s="19">
        <v>45920</v>
      </c>
      <c r="N716" s="19">
        <v>45918</v>
      </c>
      <c r="O716" s="16" t="s">
        <v>1864</v>
      </c>
      <c r="P716" s="72">
        <v>19510.689999999999</v>
      </c>
      <c r="Q716" s="92" t="s">
        <v>1855</v>
      </c>
      <c r="S716" s="16" t="s">
        <v>39</v>
      </c>
      <c r="T716" s="16">
        <v>2</v>
      </c>
      <c r="U716" s="16">
        <v>13</v>
      </c>
      <c r="V716" s="16" t="s">
        <v>101</v>
      </c>
      <c r="W716" s="16" t="s">
        <v>81</v>
      </c>
      <c r="X716" s="19">
        <v>45928</v>
      </c>
      <c r="AD716" s="17">
        <f t="shared" ca="1" si="11"/>
        <v>36</v>
      </c>
      <c r="AH716" s="17" t="s">
        <v>668</v>
      </c>
    </row>
    <row r="717" spans="1:34" x14ac:dyDescent="0.3">
      <c r="A717" s="16" t="s">
        <v>66</v>
      </c>
      <c r="B717" s="21">
        <v>5028503</v>
      </c>
      <c r="C717" s="16" t="s">
        <v>885</v>
      </c>
      <c r="D717" s="19">
        <v>45917</v>
      </c>
      <c r="E717" s="19">
        <v>45928</v>
      </c>
      <c r="F717" s="20">
        <v>10799</v>
      </c>
      <c r="G717" s="16">
        <v>67</v>
      </c>
      <c r="H717" s="16">
        <v>67</v>
      </c>
      <c r="I717" s="16" t="s">
        <v>102</v>
      </c>
      <c r="J717" s="21">
        <v>5028503</v>
      </c>
      <c r="K717" s="21">
        <v>67</v>
      </c>
      <c r="L717" s="19">
        <v>45928</v>
      </c>
      <c r="M717" s="19">
        <v>45923</v>
      </c>
      <c r="N717" s="19">
        <v>45918</v>
      </c>
      <c r="O717" s="16" t="s">
        <v>1865</v>
      </c>
      <c r="P717" s="72">
        <v>10825.76</v>
      </c>
      <c r="Q717" s="20" t="s">
        <v>1855</v>
      </c>
      <c r="S717" s="16" t="s">
        <v>39</v>
      </c>
      <c r="T717" s="16">
        <v>1</v>
      </c>
      <c r="U717" s="16">
        <v>6.45</v>
      </c>
      <c r="V717" s="16" t="s">
        <v>101</v>
      </c>
      <c r="W717" s="16" t="s">
        <v>81</v>
      </c>
      <c r="X717" s="19">
        <v>45928</v>
      </c>
      <c r="AD717" s="17">
        <f t="shared" ca="1" si="11"/>
        <v>36</v>
      </c>
      <c r="AH717" s="17" t="s">
        <v>668</v>
      </c>
    </row>
    <row r="718" spans="1:34" x14ac:dyDescent="0.3">
      <c r="A718" s="16" t="s">
        <v>60</v>
      </c>
      <c r="B718" s="21">
        <v>1736010004656</v>
      </c>
      <c r="C718" s="16" t="s">
        <v>168</v>
      </c>
      <c r="D718" s="19">
        <v>45917</v>
      </c>
      <c r="E718" s="19">
        <v>45932</v>
      </c>
      <c r="F718" s="20">
        <v>76576.5</v>
      </c>
      <c r="G718" s="16">
        <v>182</v>
      </c>
      <c r="I718" s="16" t="s">
        <v>102</v>
      </c>
      <c r="J718" s="21" t="s">
        <v>1866</v>
      </c>
      <c r="K718" s="21">
        <v>182</v>
      </c>
      <c r="L718" s="19">
        <v>45931</v>
      </c>
      <c r="M718" s="19">
        <v>45919</v>
      </c>
      <c r="N718" s="19">
        <v>45919</v>
      </c>
      <c r="O718" s="16" t="s">
        <v>1867</v>
      </c>
      <c r="P718" s="72">
        <v>76576.5</v>
      </c>
      <c r="Q718" s="20" t="s">
        <v>167</v>
      </c>
      <c r="R718" s="21">
        <v>39937610190680</v>
      </c>
      <c r="S718" s="16" t="s">
        <v>39</v>
      </c>
      <c r="T718" s="16">
        <v>2</v>
      </c>
      <c r="U718" s="16">
        <v>9.4499999999999993</v>
      </c>
      <c r="V718" s="16" t="s">
        <v>101</v>
      </c>
      <c r="W718" s="16" t="s">
        <v>81</v>
      </c>
      <c r="X718" s="19">
        <v>45931</v>
      </c>
      <c r="AD718" s="17">
        <f t="shared" ca="1" si="11"/>
        <v>36</v>
      </c>
      <c r="AH718" s="17" t="s">
        <v>668</v>
      </c>
    </row>
    <row r="719" spans="1:34" x14ac:dyDescent="0.3">
      <c r="A719" s="16" t="s">
        <v>60</v>
      </c>
      <c r="B719" s="21">
        <v>27828910000692</v>
      </c>
      <c r="C719" s="16" t="s">
        <v>176</v>
      </c>
      <c r="D719" s="19">
        <v>45917</v>
      </c>
      <c r="E719" s="19">
        <v>45932</v>
      </c>
      <c r="F719" s="20">
        <v>22768.2</v>
      </c>
      <c r="G719" s="16">
        <v>64</v>
      </c>
      <c r="I719" s="16" t="s">
        <v>102</v>
      </c>
      <c r="J719" s="21" t="s">
        <v>1868</v>
      </c>
      <c r="K719" s="21">
        <v>64</v>
      </c>
      <c r="L719" s="19">
        <v>45931</v>
      </c>
      <c r="M719" s="19">
        <v>45919</v>
      </c>
      <c r="N719" s="19">
        <v>45919</v>
      </c>
      <c r="O719" s="16" t="s">
        <v>1869</v>
      </c>
      <c r="P719" s="72">
        <v>22768.2</v>
      </c>
      <c r="Q719" s="16" t="s">
        <v>167</v>
      </c>
      <c r="R719" s="21">
        <v>39937610188952</v>
      </c>
      <c r="S719" s="16" t="s">
        <v>39</v>
      </c>
      <c r="T719" s="16">
        <v>1</v>
      </c>
      <c r="U719" s="16">
        <v>5.4</v>
      </c>
      <c r="V719" s="16" t="s">
        <v>101</v>
      </c>
      <c r="W719" s="16" t="s">
        <v>81</v>
      </c>
      <c r="X719" s="19">
        <v>45931</v>
      </c>
      <c r="AD719" s="17">
        <f t="shared" ca="1" si="11"/>
        <v>36</v>
      </c>
      <c r="AH719" s="17" t="s">
        <v>668</v>
      </c>
    </row>
    <row r="720" spans="1:34" x14ac:dyDescent="0.3">
      <c r="A720" s="16" t="s">
        <v>60</v>
      </c>
      <c r="B720" s="21">
        <v>5407610000673</v>
      </c>
      <c r="C720" s="16" t="s">
        <v>179</v>
      </c>
      <c r="D720" s="19">
        <v>45917</v>
      </c>
      <c r="E720" s="19">
        <v>45932</v>
      </c>
      <c r="F720" s="20">
        <v>10605</v>
      </c>
      <c r="G720" s="16">
        <v>25</v>
      </c>
      <c r="I720" s="16" t="s">
        <v>102</v>
      </c>
      <c r="J720" s="21" t="s">
        <v>1870</v>
      </c>
      <c r="K720" s="21">
        <v>25</v>
      </c>
      <c r="L720" s="19">
        <v>45929</v>
      </c>
      <c r="M720" s="19">
        <v>45919</v>
      </c>
      <c r="N720" s="19">
        <v>45919</v>
      </c>
      <c r="O720" s="16" t="s">
        <v>1871</v>
      </c>
      <c r="P720" s="72">
        <v>10605</v>
      </c>
      <c r="Q720" s="20" t="s">
        <v>167</v>
      </c>
      <c r="R720" s="21">
        <v>39937610189663</v>
      </c>
      <c r="S720" s="16" t="s">
        <v>39</v>
      </c>
      <c r="T720" s="16">
        <v>1</v>
      </c>
      <c r="U720" s="16">
        <v>1.6</v>
      </c>
      <c r="V720" s="16" t="s">
        <v>101</v>
      </c>
      <c r="W720" s="16" t="s">
        <v>81</v>
      </c>
      <c r="X720" s="19">
        <v>45929</v>
      </c>
      <c r="AD720" s="17">
        <f t="shared" ca="1" si="11"/>
        <v>36</v>
      </c>
      <c r="AH720" s="17" t="s">
        <v>668</v>
      </c>
    </row>
    <row r="721" spans="1:34" x14ac:dyDescent="0.3">
      <c r="A721" s="16" t="s">
        <v>60</v>
      </c>
      <c r="B721" s="21">
        <v>8525210002219</v>
      </c>
      <c r="C721" s="16" t="s">
        <v>182</v>
      </c>
      <c r="D721" s="19">
        <v>45917</v>
      </c>
      <c r="E721" s="19">
        <v>45932</v>
      </c>
      <c r="F721" s="42">
        <v>2148.3000000000002</v>
      </c>
      <c r="G721" s="16">
        <v>31</v>
      </c>
      <c r="P721" s="72"/>
      <c r="V721" s="16" t="s">
        <v>273</v>
      </c>
      <c r="AD721" s="17">
        <f t="shared" ca="1" si="11"/>
        <v>36</v>
      </c>
      <c r="AH721" s="17" t="s">
        <v>668</v>
      </c>
    </row>
    <row r="722" spans="1:34" x14ac:dyDescent="0.3">
      <c r="A722" s="16" t="s">
        <v>60</v>
      </c>
      <c r="B722" s="21">
        <v>2883810001251</v>
      </c>
      <c r="C722" s="16" t="s">
        <v>185</v>
      </c>
      <c r="D722" s="19">
        <v>45917</v>
      </c>
      <c r="E722" s="19">
        <v>45932</v>
      </c>
      <c r="F722" s="42">
        <v>4164.3</v>
      </c>
      <c r="G722" s="16">
        <v>51</v>
      </c>
      <c r="P722" s="72"/>
      <c r="V722" s="16" t="s">
        <v>273</v>
      </c>
      <c r="AD722" s="17">
        <f t="shared" ca="1" si="11"/>
        <v>36</v>
      </c>
      <c r="AH722" s="17" t="s">
        <v>668</v>
      </c>
    </row>
    <row r="723" spans="1:34" x14ac:dyDescent="0.3">
      <c r="A723" s="16" t="s">
        <v>60</v>
      </c>
      <c r="B723" s="21">
        <v>2576310001775</v>
      </c>
      <c r="C723" s="16" t="s">
        <v>188</v>
      </c>
      <c r="D723" s="19">
        <v>45917</v>
      </c>
      <c r="E723" s="19">
        <v>45932</v>
      </c>
      <c r="F723" s="20">
        <v>15120</v>
      </c>
      <c r="G723" s="16">
        <v>48</v>
      </c>
      <c r="I723" s="16" t="s">
        <v>102</v>
      </c>
      <c r="J723" s="21" t="s">
        <v>1872</v>
      </c>
      <c r="K723" s="21">
        <v>48</v>
      </c>
      <c r="L723" s="19">
        <v>45931</v>
      </c>
      <c r="M723" s="19">
        <v>45919</v>
      </c>
      <c r="N723" s="19">
        <v>45919</v>
      </c>
      <c r="O723" s="16" t="s">
        <v>1873</v>
      </c>
      <c r="P723" s="72">
        <v>15120</v>
      </c>
      <c r="Q723" s="20" t="s">
        <v>167</v>
      </c>
      <c r="R723" s="21">
        <v>39937610190890</v>
      </c>
      <c r="S723" s="16" t="s">
        <v>39</v>
      </c>
      <c r="T723" s="16">
        <v>1</v>
      </c>
      <c r="U723" s="16">
        <v>4.55</v>
      </c>
      <c r="V723" s="16" t="s">
        <v>101</v>
      </c>
      <c r="W723" s="16" t="s">
        <v>81</v>
      </c>
      <c r="X723" s="19">
        <v>45931</v>
      </c>
      <c r="AD723" s="17">
        <f t="shared" ca="1" si="11"/>
        <v>36</v>
      </c>
      <c r="AH723" s="17" t="s">
        <v>668</v>
      </c>
    </row>
    <row r="724" spans="1:34" x14ac:dyDescent="0.3">
      <c r="A724" s="16" t="s">
        <v>60</v>
      </c>
      <c r="B724" s="21">
        <v>2173110001242</v>
      </c>
      <c r="C724" s="16" t="s">
        <v>499</v>
      </c>
      <c r="D724" s="19">
        <v>45917</v>
      </c>
      <c r="E724" s="19">
        <v>45932</v>
      </c>
      <c r="F724" s="20">
        <v>84728.7</v>
      </c>
      <c r="G724" s="16">
        <v>505</v>
      </c>
      <c r="I724" s="16" t="s">
        <v>102</v>
      </c>
      <c r="J724" s="21" t="s">
        <v>1874</v>
      </c>
      <c r="K724" s="21">
        <v>505</v>
      </c>
      <c r="L724" s="19">
        <v>45931</v>
      </c>
      <c r="M724" s="19">
        <v>45919</v>
      </c>
      <c r="N724" s="19">
        <v>45919</v>
      </c>
      <c r="O724" s="16" t="s">
        <v>1875</v>
      </c>
      <c r="P724" s="72">
        <v>84728.71</v>
      </c>
      <c r="Q724" s="20" t="s">
        <v>167</v>
      </c>
      <c r="R724" s="21">
        <v>39937610189685</v>
      </c>
      <c r="S724" s="16" t="s">
        <v>39</v>
      </c>
      <c r="T724" s="16">
        <v>3</v>
      </c>
      <c r="U724" s="16">
        <v>21.35</v>
      </c>
      <c r="V724" s="16" t="s">
        <v>101</v>
      </c>
      <c r="W724" s="16" t="s">
        <v>81</v>
      </c>
      <c r="X724" s="19">
        <v>45931</v>
      </c>
      <c r="AD724" s="17">
        <f t="shared" ca="1" si="11"/>
        <v>36</v>
      </c>
      <c r="AH724" s="17" t="s">
        <v>668</v>
      </c>
    </row>
    <row r="725" spans="1:34" x14ac:dyDescent="0.3">
      <c r="A725" s="16" t="s">
        <v>60</v>
      </c>
      <c r="B725" s="21">
        <v>1735210005882</v>
      </c>
      <c r="C725" s="16" t="s">
        <v>191</v>
      </c>
      <c r="D725" s="19">
        <v>45917</v>
      </c>
      <c r="E725" s="19">
        <v>45932</v>
      </c>
      <c r="F725" s="20">
        <v>10581.9</v>
      </c>
      <c r="G725" s="16">
        <v>57</v>
      </c>
      <c r="I725" s="16" t="s">
        <v>102</v>
      </c>
      <c r="J725" s="21" t="s">
        <v>1876</v>
      </c>
      <c r="K725" s="21">
        <v>50</v>
      </c>
      <c r="L725" s="19">
        <v>45929</v>
      </c>
      <c r="M725" s="19">
        <v>45919</v>
      </c>
      <c r="N725" s="19">
        <v>45919</v>
      </c>
      <c r="O725" s="16" t="s">
        <v>1877</v>
      </c>
      <c r="P725" s="72">
        <v>9361.7999999999993</v>
      </c>
      <c r="Q725" s="20" t="s">
        <v>167</v>
      </c>
      <c r="R725" s="21">
        <v>39937610189136</v>
      </c>
      <c r="S725" s="16" t="s">
        <v>39</v>
      </c>
      <c r="T725" s="16">
        <v>1</v>
      </c>
      <c r="U725" s="16">
        <v>3.3</v>
      </c>
      <c r="V725" s="16" t="s">
        <v>101</v>
      </c>
      <c r="W725" s="16" t="s">
        <v>81</v>
      </c>
      <c r="X725" s="19">
        <v>45929</v>
      </c>
      <c r="AD725" s="17">
        <f t="shared" ca="1" si="11"/>
        <v>36</v>
      </c>
      <c r="AH725" s="17" t="s">
        <v>668</v>
      </c>
    </row>
    <row r="726" spans="1:34" x14ac:dyDescent="0.3">
      <c r="A726" s="16" t="s">
        <v>60</v>
      </c>
      <c r="B726" s="21">
        <v>5383910001533</v>
      </c>
      <c r="C726" s="16" t="s">
        <v>194</v>
      </c>
      <c r="D726" s="19">
        <v>45917</v>
      </c>
      <c r="E726" s="19">
        <v>45932</v>
      </c>
      <c r="F726" s="42">
        <v>4922.4000000000005</v>
      </c>
      <c r="G726" s="16">
        <v>18</v>
      </c>
      <c r="P726" s="72"/>
      <c r="V726" s="16" t="s">
        <v>273</v>
      </c>
      <c r="AD726" s="17">
        <f t="shared" ca="1" si="11"/>
        <v>36</v>
      </c>
      <c r="AH726" s="17" t="s">
        <v>668</v>
      </c>
    </row>
    <row r="727" spans="1:34" x14ac:dyDescent="0.3">
      <c r="A727" s="16" t="s">
        <v>60</v>
      </c>
      <c r="B727" s="21">
        <v>2271310000715</v>
      </c>
      <c r="C727" s="16" t="s">
        <v>197</v>
      </c>
      <c r="D727" s="19">
        <v>45917</v>
      </c>
      <c r="E727" s="19">
        <v>45932</v>
      </c>
      <c r="F727" s="42">
        <v>350</v>
      </c>
      <c r="G727" s="16">
        <v>2</v>
      </c>
      <c r="P727" s="72"/>
      <c r="V727" s="16" t="s">
        <v>273</v>
      </c>
      <c r="AD727" s="17">
        <f t="shared" ca="1" si="11"/>
        <v>36</v>
      </c>
      <c r="AH727" s="17" t="s">
        <v>668</v>
      </c>
    </row>
    <row r="728" spans="1:34" x14ac:dyDescent="0.3">
      <c r="A728" s="16" t="s">
        <v>60</v>
      </c>
      <c r="B728" s="21">
        <v>6769710002217</v>
      </c>
      <c r="C728" s="16" t="s">
        <v>203</v>
      </c>
      <c r="D728" s="19">
        <v>45917</v>
      </c>
      <c r="E728" s="19">
        <v>45932</v>
      </c>
      <c r="F728" s="20">
        <v>19101.599999999999</v>
      </c>
      <c r="G728" s="16">
        <v>148</v>
      </c>
      <c r="I728" s="16" t="s">
        <v>102</v>
      </c>
      <c r="J728" s="21" t="s">
        <v>1878</v>
      </c>
      <c r="K728" s="21">
        <v>148</v>
      </c>
      <c r="L728" s="19">
        <v>45931</v>
      </c>
      <c r="M728" s="19">
        <v>45919</v>
      </c>
      <c r="N728" s="19">
        <v>45919</v>
      </c>
      <c r="O728" s="16" t="s">
        <v>1879</v>
      </c>
      <c r="P728" s="72">
        <v>19101.59</v>
      </c>
      <c r="Q728" s="20" t="s">
        <v>167</v>
      </c>
      <c r="R728" s="21">
        <v>39937610189151</v>
      </c>
      <c r="S728" s="16" t="s">
        <v>39</v>
      </c>
      <c r="T728" s="16">
        <v>1</v>
      </c>
      <c r="U728" s="16">
        <v>5.45</v>
      </c>
      <c r="V728" s="16" t="s">
        <v>101</v>
      </c>
      <c r="W728" s="16" t="s">
        <v>81</v>
      </c>
      <c r="X728" s="19">
        <v>45931</v>
      </c>
      <c r="AD728" s="17">
        <f t="shared" ca="1" si="11"/>
        <v>36</v>
      </c>
      <c r="AH728" s="17" t="s">
        <v>668</v>
      </c>
    </row>
    <row r="729" spans="1:34" x14ac:dyDescent="0.3">
      <c r="A729" s="16" t="s">
        <v>60</v>
      </c>
      <c r="B729" s="21">
        <v>1994710001458</v>
      </c>
      <c r="C729" s="16" t="s">
        <v>504</v>
      </c>
      <c r="D729" s="19">
        <v>45917</v>
      </c>
      <c r="E729" s="19">
        <v>45932</v>
      </c>
      <c r="F729" s="20">
        <v>121067.1</v>
      </c>
      <c r="G729" s="16">
        <v>701</v>
      </c>
      <c r="I729" s="16" t="s">
        <v>102</v>
      </c>
      <c r="J729" s="21" t="s">
        <v>1880</v>
      </c>
      <c r="K729" s="21">
        <v>627</v>
      </c>
      <c r="L729" s="19">
        <v>45930</v>
      </c>
      <c r="M729" s="19">
        <v>45919</v>
      </c>
      <c r="N729" s="19">
        <v>45919</v>
      </c>
      <c r="O729" s="16" t="s">
        <v>1881</v>
      </c>
      <c r="P729" s="72">
        <v>110926.19</v>
      </c>
      <c r="Q729" s="20" t="s">
        <v>167</v>
      </c>
      <c r="R729" s="21">
        <v>39937610189921</v>
      </c>
      <c r="S729" s="16" t="s">
        <v>39</v>
      </c>
      <c r="T729" s="16">
        <v>3</v>
      </c>
      <c r="U729" s="16">
        <v>18.25</v>
      </c>
      <c r="V729" s="16" t="s">
        <v>101</v>
      </c>
      <c r="W729" s="16" t="s">
        <v>81</v>
      </c>
      <c r="X729" s="19">
        <v>45930</v>
      </c>
      <c r="AD729" s="17">
        <f t="shared" ca="1" si="11"/>
        <v>36</v>
      </c>
      <c r="AH729" s="17" t="s">
        <v>668</v>
      </c>
    </row>
    <row r="730" spans="1:34" x14ac:dyDescent="0.3">
      <c r="A730" s="16" t="s">
        <v>60</v>
      </c>
      <c r="B730" s="21">
        <v>6478710001976</v>
      </c>
      <c r="C730" s="16" t="s">
        <v>206</v>
      </c>
      <c r="D730" s="19">
        <v>45917</v>
      </c>
      <c r="E730" s="19">
        <v>45932</v>
      </c>
      <c r="F730" s="20">
        <v>107753.1</v>
      </c>
      <c r="G730" s="16">
        <v>218</v>
      </c>
      <c r="I730" s="16" t="s">
        <v>102</v>
      </c>
      <c r="J730" s="21" t="s">
        <v>1882</v>
      </c>
      <c r="K730" s="21">
        <v>218</v>
      </c>
      <c r="L730" s="19">
        <v>45931</v>
      </c>
      <c r="M730" s="19">
        <v>45919</v>
      </c>
      <c r="N730" s="19">
        <v>45919</v>
      </c>
      <c r="O730" s="16" t="s">
        <v>1883</v>
      </c>
      <c r="P730" s="72">
        <v>107753.1</v>
      </c>
      <c r="Q730" s="20" t="s">
        <v>167</v>
      </c>
      <c r="R730" s="21">
        <v>39937610189103</v>
      </c>
      <c r="S730" s="16" t="s">
        <v>39</v>
      </c>
      <c r="T730" s="16">
        <v>2</v>
      </c>
      <c r="U730" s="16">
        <v>11.25</v>
      </c>
      <c r="V730" s="16" t="s">
        <v>101</v>
      </c>
      <c r="W730" s="16" t="s">
        <v>81</v>
      </c>
      <c r="X730" s="19">
        <v>45931</v>
      </c>
      <c r="AD730" s="17">
        <f t="shared" ca="1" si="11"/>
        <v>36</v>
      </c>
      <c r="AH730" s="17" t="s">
        <v>668</v>
      </c>
    </row>
    <row r="731" spans="1:34" x14ac:dyDescent="0.3">
      <c r="A731" s="16" t="s">
        <v>60</v>
      </c>
      <c r="B731" s="21">
        <v>27845210000540</v>
      </c>
      <c r="C731" s="16" t="s">
        <v>1576</v>
      </c>
      <c r="D731" s="19">
        <v>45917</v>
      </c>
      <c r="E731" s="19">
        <v>45932</v>
      </c>
      <c r="F731" s="20">
        <v>97755</v>
      </c>
      <c r="G731" s="16">
        <v>692</v>
      </c>
      <c r="I731" s="16" t="s">
        <v>102</v>
      </c>
      <c r="J731" s="21" t="s">
        <v>1884</v>
      </c>
      <c r="K731" s="21">
        <v>690</v>
      </c>
      <c r="L731" s="19">
        <v>45931</v>
      </c>
      <c r="M731" s="19">
        <v>45919</v>
      </c>
      <c r="N731" s="19">
        <v>45919</v>
      </c>
      <c r="O731" s="16" t="s">
        <v>1885</v>
      </c>
      <c r="P731" s="72">
        <v>97406.41</v>
      </c>
      <c r="Q731" s="92" t="s">
        <v>167</v>
      </c>
      <c r="R731" s="21">
        <v>39937610189066</v>
      </c>
      <c r="S731" s="16" t="s">
        <v>39</v>
      </c>
      <c r="T731" s="16">
        <v>3</v>
      </c>
      <c r="U731" s="16">
        <v>19.8</v>
      </c>
      <c r="V731" s="16" t="s">
        <v>101</v>
      </c>
      <c r="W731" s="16" t="s">
        <v>81</v>
      </c>
      <c r="X731" s="19">
        <v>45931</v>
      </c>
      <c r="AD731" s="17">
        <f t="shared" ca="1" si="11"/>
        <v>36</v>
      </c>
      <c r="AH731" s="17" t="s">
        <v>668</v>
      </c>
    </row>
    <row r="732" spans="1:34" x14ac:dyDescent="0.3">
      <c r="A732" s="16" t="s">
        <v>60</v>
      </c>
      <c r="B732" s="21">
        <v>2011710004005</v>
      </c>
      <c r="C732" s="16" t="s">
        <v>212</v>
      </c>
      <c r="D732" s="19">
        <v>45917</v>
      </c>
      <c r="E732" s="19">
        <v>45932</v>
      </c>
      <c r="F732" s="20">
        <v>17734.5</v>
      </c>
      <c r="G732" s="16">
        <v>63</v>
      </c>
      <c r="I732" s="16" t="s">
        <v>102</v>
      </c>
      <c r="J732" s="21" t="s">
        <v>1886</v>
      </c>
      <c r="K732" s="21">
        <v>55</v>
      </c>
      <c r="L732" s="19">
        <v>45937</v>
      </c>
      <c r="M732" s="19">
        <v>45919</v>
      </c>
      <c r="N732" s="19">
        <v>45919</v>
      </c>
      <c r="O732" s="16" t="s">
        <v>1887</v>
      </c>
      <c r="P732" s="72">
        <v>16340.1</v>
      </c>
      <c r="Q732" s="20" t="s">
        <v>167</v>
      </c>
      <c r="R732" s="21">
        <v>39937610189873</v>
      </c>
      <c r="S732" s="16" t="s">
        <v>39</v>
      </c>
      <c r="T732" s="16">
        <v>1</v>
      </c>
      <c r="U732" s="16">
        <v>5.5</v>
      </c>
      <c r="V732" s="16" t="s">
        <v>101</v>
      </c>
      <c r="W732" s="16" t="s">
        <v>81</v>
      </c>
      <c r="X732" s="19">
        <v>45937</v>
      </c>
      <c r="AD732" s="17">
        <f t="shared" ca="1" si="11"/>
        <v>36</v>
      </c>
      <c r="AH732" s="17" t="s">
        <v>668</v>
      </c>
    </row>
    <row r="733" spans="1:34" x14ac:dyDescent="0.3">
      <c r="A733" s="16" t="s">
        <v>60</v>
      </c>
      <c r="B733" s="21">
        <v>2940310000935</v>
      </c>
      <c r="C733" s="16" t="s">
        <v>215</v>
      </c>
      <c r="D733" s="19">
        <v>45917</v>
      </c>
      <c r="E733" s="19">
        <v>45932</v>
      </c>
      <c r="F733" s="20">
        <v>33642</v>
      </c>
      <c r="G733" s="16">
        <v>239</v>
      </c>
      <c r="I733" s="16" t="s">
        <v>102</v>
      </c>
      <c r="J733" s="21" t="s">
        <v>1888</v>
      </c>
      <c r="K733" s="21">
        <v>239</v>
      </c>
      <c r="L733" s="19">
        <v>45931</v>
      </c>
      <c r="M733" s="19">
        <v>45919</v>
      </c>
      <c r="N733" s="19">
        <v>45919</v>
      </c>
      <c r="O733" s="16" t="s">
        <v>1889</v>
      </c>
      <c r="P733" s="72">
        <v>33642</v>
      </c>
      <c r="Q733" s="20" t="s">
        <v>167</v>
      </c>
      <c r="R733" s="21">
        <v>39937610188996</v>
      </c>
      <c r="S733" s="16" t="s">
        <v>39</v>
      </c>
      <c r="T733" s="16">
        <v>1</v>
      </c>
      <c r="U733" s="16">
        <v>6.65</v>
      </c>
      <c r="V733" s="16" t="s">
        <v>101</v>
      </c>
      <c r="W733" s="16" t="s">
        <v>81</v>
      </c>
      <c r="X733" s="19">
        <v>45931</v>
      </c>
      <c r="AD733" s="17">
        <f t="shared" ca="1" si="11"/>
        <v>36</v>
      </c>
      <c r="AH733" s="17" t="s">
        <v>668</v>
      </c>
    </row>
    <row r="734" spans="1:34" x14ac:dyDescent="0.3">
      <c r="A734" s="16" t="s">
        <v>60</v>
      </c>
      <c r="B734" s="21">
        <v>3226810001327</v>
      </c>
      <c r="C734" s="16" t="s">
        <v>218</v>
      </c>
      <c r="D734" s="19">
        <v>45917</v>
      </c>
      <c r="E734" s="19">
        <v>45932</v>
      </c>
      <c r="F734" s="20">
        <v>14733.6</v>
      </c>
      <c r="G734" s="16">
        <v>29</v>
      </c>
      <c r="K734" s="21">
        <v>29</v>
      </c>
      <c r="M734" s="19">
        <v>45920</v>
      </c>
      <c r="N734" s="19">
        <v>45919</v>
      </c>
      <c r="O734" s="16" t="s">
        <v>1890</v>
      </c>
      <c r="P734" s="72">
        <v>14733.6</v>
      </c>
      <c r="Q734" s="16" t="s">
        <v>167</v>
      </c>
      <c r="R734" s="21">
        <v>39937610196206</v>
      </c>
      <c r="S734" s="16" t="s">
        <v>39</v>
      </c>
      <c r="T734" s="16">
        <v>1</v>
      </c>
      <c r="U734" s="16">
        <v>1.8</v>
      </c>
      <c r="V734" s="16" t="s">
        <v>101</v>
      </c>
      <c r="W734" s="16" t="s">
        <v>87</v>
      </c>
      <c r="AB734" s="21" t="s">
        <v>1891</v>
      </c>
      <c r="AD734" s="17">
        <f t="shared" ca="1" si="11"/>
        <v>36</v>
      </c>
      <c r="AH734" s="17" t="s">
        <v>668</v>
      </c>
    </row>
    <row r="735" spans="1:34" x14ac:dyDescent="0.3">
      <c r="A735" s="16" t="s">
        <v>60</v>
      </c>
      <c r="B735" s="21">
        <v>2549710001355</v>
      </c>
      <c r="C735" s="16" t="s">
        <v>227</v>
      </c>
      <c r="D735" s="19">
        <v>45917</v>
      </c>
      <c r="E735" s="19">
        <v>45932</v>
      </c>
      <c r="F735" s="20">
        <v>10050.6</v>
      </c>
      <c r="G735" s="16">
        <v>42</v>
      </c>
      <c r="I735" s="16" t="s">
        <v>102</v>
      </c>
      <c r="J735" s="21" t="s">
        <v>1892</v>
      </c>
      <c r="K735" s="21">
        <v>33</v>
      </c>
      <c r="L735" s="19">
        <v>45931</v>
      </c>
      <c r="M735" s="19">
        <v>45919</v>
      </c>
      <c r="N735" s="19">
        <v>45919</v>
      </c>
      <c r="O735" s="16" t="s">
        <v>1893</v>
      </c>
      <c r="P735" s="72">
        <v>8481.89</v>
      </c>
      <c r="Q735" s="92" t="s">
        <v>167</v>
      </c>
      <c r="R735" s="21">
        <v>39937610189781</v>
      </c>
      <c r="S735" s="16" t="s">
        <v>39</v>
      </c>
      <c r="T735" s="16">
        <v>1</v>
      </c>
      <c r="U735" s="16">
        <v>1.95</v>
      </c>
      <c r="V735" s="16" t="s">
        <v>101</v>
      </c>
      <c r="W735" s="16" t="s">
        <v>81</v>
      </c>
      <c r="X735" s="19">
        <v>45931</v>
      </c>
      <c r="AD735" s="17">
        <f t="shared" ca="1" si="11"/>
        <v>36</v>
      </c>
      <c r="AH735" s="17" t="s">
        <v>668</v>
      </c>
    </row>
    <row r="736" spans="1:34" x14ac:dyDescent="0.3">
      <c r="A736" s="16" t="s">
        <v>60</v>
      </c>
      <c r="B736" s="21">
        <v>2867410003258</v>
      </c>
      <c r="C736" s="16" t="s">
        <v>230</v>
      </c>
      <c r="D736" s="19">
        <v>45917</v>
      </c>
      <c r="E736" s="19">
        <v>45932</v>
      </c>
      <c r="F736" s="42">
        <v>8605.7999999999993</v>
      </c>
      <c r="G736" s="16">
        <v>30</v>
      </c>
      <c r="P736" s="72"/>
      <c r="V736" s="16" t="s">
        <v>273</v>
      </c>
      <c r="AD736" s="17">
        <f t="shared" ca="1" si="11"/>
        <v>36</v>
      </c>
      <c r="AH736" s="17" t="s">
        <v>668</v>
      </c>
    </row>
    <row r="737" spans="1:34" x14ac:dyDescent="0.3">
      <c r="A737" s="16" t="s">
        <v>60</v>
      </c>
      <c r="B737" s="21">
        <v>3292010000890</v>
      </c>
      <c r="C737" s="16" t="s">
        <v>233</v>
      </c>
      <c r="D737" s="19">
        <v>45917</v>
      </c>
      <c r="E737" s="19">
        <v>45932</v>
      </c>
      <c r="F737" s="20">
        <v>85583.4</v>
      </c>
      <c r="G737" s="16">
        <v>196</v>
      </c>
      <c r="I737" s="16" t="s">
        <v>102</v>
      </c>
      <c r="J737" s="21" t="s">
        <v>1894</v>
      </c>
      <c r="K737" s="21">
        <v>196</v>
      </c>
      <c r="L737" s="19">
        <v>45929</v>
      </c>
      <c r="M737" s="19">
        <v>45919</v>
      </c>
      <c r="N737" s="19">
        <v>45919</v>
      </c>
      <c r="O737" s="16" t="s">
        <v>1895</v>
      </c>
      <c r="P737" s="72">
        <v>85583.4</v>
      </c>
      <c r="Q737" s="20" t="s">
        <v>167</v>
      </c>
      <c r="R737" s="21">
        <v>39937610189895</v>
      </c>
      <c r="S737" s="16" t="s">
        <v>39</v>
      </c>
      <c r="T737" s="16">
        <v>2</v>
      </c>
      <c r="U737" s="16">
        <v>8.5500000000000007</v>
      </c>
      <c r="V737" s="16" t="s">
        <v>101</v>
      </c>
      <c r="W737" s="16" t="s">
        <v>81</v>
      </c>
      <c r="X737" s="19">
        <v>45929</v>
      </c>
      <c r="AD737" s="17">
        <f t="shared" ca="1" si="11"/>
        <v>36</v>
      </c>
      <c r="AH737" s="17" t="s">
        <v>668</v>
      </c>
    </row>
    <row r="738" spans="1:34" x14ac:dyDescent="0.3">
      <c r="A738" s="16" t="s">
        <v>60</v>
      </c>
      <c r="B738" s="21">
        <v>1723710003717</v>
      </c>
      <c r="C738" s="16" t="s">
        <v>236</v>
      </c>
      <c r="D738" s="19">
        <v>45917</v>
      </c>
      <c r="E738" s="19">
        <v>45932</v>
      </c>
      <c r="F738" s="20">
        <v>11226.6</v>
      </c>
      <c r="G738" s="16">
        <v>162</v>
      </c>
      <c r="I738" s="16" t="s">
        <v>102</v>
      </c>
      <c r="J738" s="21" t="s">
        <v>1896</v>
      </c>
      <c r="K738" s="21">
        <v>162</v>
      </c>
      <c r="L738" s="19">
        <v>45931</v>
      </c>
      <c r="M738" s="19">
        <v>45919</v>
      </c>
      <c r="N738" s="19">
        <v>45919</v>
      </c>
      <c r="O738" s="16" t="s">
        <v>1897</v>
      </c>
      <c r="P738" s="72">
        <v>11226.6</v>
      </c>
      <c r="Q738" s="16" t="s">
        <v>167</v>
      </c>
      <c r="R738" s="21">
        <v>39937610188974</v>
      </c>
      <c r="S738" s="16" t="s">
        <v>39</v>
      </c>
      <c r="T738" s="16">
        <v>1</v>
      </c>
      <c r="U738" s="16">
        <v>3.3</v>
      </c>
      <c r="V738" s="16" t="s">
        <v>101</v>
      </c>
      <c r="W738" s="16" t="s">
        <v>81</v>
      </c>
      <c r="X738" s="19">
        <v>45931</v>
      </c>
      <c r="AD738" s="17">
        <f t="shared" ca="1" si="11"/>
        <v>36</v>
      </c>
      <c r="AH738" s="17" t="s">
        <v>668</v>
      </c>
    </row>
    <row r="739" spans="1:34" x14ac:dyDescent="0.3">
      <c r="A739" s="16" t="s">
        <v>60</v>
      </c>
      <c r="B739" s="52">
        <v>2202010001831</v>
      </c>
      <c r="C739" s="16" t="s">
        <v>239</v>
      </c>
      <c r="D739" s="19">
        <v>45917</v>
      </c>
      <c r="E739" s="19">
        <v>45932</v>
      </c>
      <c r="F739" s="20">
        <v>39064.199999999997</v>
      </c>
      <c r="G739" s="16">
        <v>117</v>
      </c>
      <c r="I739" s="16" t="s">
        <v>102</v>
      </c>
      <c r="J739" s="21" t="s">
        <v>1898</v>
      </c>
      <c r="K739" s="21">
        <v>117</v>
      </c>
      <c r="L739" s="19">
        <v>45931</v>
      </c>
      <c r="M739" s="19">
        <v>45919</v>
      </c>
      <c r="N739" s="19">
        <v>45919</v>
      </c>
      <c r="O739" s="22" t="s">
        <v>1899</v>
      </c>
      <c r="P739" s="72">
        <v>39064.19</v>
      </c>
      <c r="Q739" s="20" t="s">
        <v>167</v>
      </c>
      <c r="R739" s="21">
        <v>39937610189011</v>
      </c>
      <c r="S739" s="16" t="s">
        <v>39</v>
      </c>
      <c r="T739" s="16">
        <v>1</v>
      </c>
      <c r="U739" s="16">
        <v>5.5</v>
      </c>
      <c r="V739" s="16" t="s">
        <v>101</v>
      </c>
      <c r="W739" s="16" t="s">
        <v>81</v>
      </c>
      <c r="X739" s="19">
        <v>45931</v>
      </c>
      <c r="AD739" s="17">
        <f t="shared" ca="1" si="11"/>
        <v>36</v>
      </c>
      <c r="AH739" s="17" t="s">
        <v>668</v>
      </c>
    </row>
    <row r="740" spans="1:34" x14ac:dyDescent="0.3">
      <c r="A740" s="16" t="s">
        <v>60</v>
      </c>
      <c r="B740" s="21">
        <v>2896610000845</v>
      </c>
      <c r="C740" s="16" t="s">
        <v>519</v>
      </c>
      <c r="D740" s="19">
        <v>45917</v>
      </c>
      <c r="E740" s="19">
        <v>45932</v>
      </c>
      <c r="F740" s="20">
        <v>59334.8</v>
      </c>
      <c r="G740" s="16">
        <v>341</v>
      </c>
      <c r="I740" s="16" t="s">
        <v>102</v>
      </c>
      <c r="J740" s="21" t="s">
        <v>1900</v>
      </c>
      <c r="K740" s="21">
        <v>306</v>
      </c>
      <c r="L740" s="19">
        <v>45931</v>
      </c>
      <c r="M740" s="19">
        <v>45920</v>
      </c>
      <c r="N740" s="19">
        <v>45919</v>
      </c>
      <c r="O740" s="16" t="s">
        <v>1901</v>
      </c>
      <c r="P740" s="72">
        <v>43416.82</v>
      </c>
      <c r="Q740" s="92" t="s">
        <v>167</v>
      </c>
      <c r="R740" s="21">
        <v>39937610191925</v>
      </c>
      <c r="S740" s="16" t="s">
        <v>39</v>
      </c>
      <c r="T740" s="16">
        <v>2</v>
      </c>
      <c r="U740" s="16">
        <v>11.3</v>
      </c>
      <c r="V740" s="16" t="s">
        <v>101</v>
      </c>
      <c r="W740" s="16" t="s">
        <v>81</v>
      </c>
      <c r="X740" s="19">
        <v>45931</v>
      </c>
      <c r="AD740" s="17">
        <f t="shared" ca="1" si="11"/>
        <v>36</v>
      </c>
      <c r="AH740" s="17" t="s">
        <v>668</v>
      </c>
    </row>
    <row r="741" spans="1:34" x14ac:dyDescent="0.3">
      <c r="A741" s="16" t="s">
        <v>60</v>
      </c>
      <c r="B741" s="21">
        <v>1724010002102</v>
      </c>
      <c r="C741" s="16" t="s">
        <v>242</v>
      </c>
      <c r="D741" s="19">
        <v>45917</v>
      </c>
      <c r="E741" s="19">
        <v>45932</v>
      </c>
      <c r="F741" s="20">
        <v>17545.5</v>
      </c>
      <c r="G741" s="16">
        <v>83</v>
      </c>
      <c r="I741" s="16" t="s">
        <v>102</v>
      </c>
      <c r="J741" s="21" t="s">
        <v>1902</v>
      </c>
      <c r="K741" s="21">
        <v>83</v>
      </c>
      <c r="L741" s="19">
        <v>45929</v>
      </c>
      <c r="M741" s="19">
        <v>45919</v>
      </c>
      <c r="N741" s="19">
        <v>45919</v>
      </c>
      <c r="O741" s="16" t="s">
        <v>1903</v>
      </c>
      <c r="P741" s="72">
        <v>17545.5</v>
      </c>
      <c r="Q741" s="20" t="s">
        <v>167</v>
      </c>
      <c r="R741" s="21">
        <v>39937610189033</v>
      </c>
      <c r="S741" s="16" t="s">
        <v>39</v>
      </c>
      <c r="T741" s="16">
        <v>2</v>
      </c>
      <c r="U741" s="16">
        <v>5.5</v>
      </c>
      <c r="V741" s="16" t="s">
        <v>101</v>
      </c>
      <c r="W741" s="16" t="s">
        <v>81</v>
      </c>
      <c r="X741" s="19">
        <v>45929</v>
      </c>
      <c r="AD741" s="17">
        <f t="shared" ca="1" si="11"/>
        <v>36</v>
      </c>
      <c r="AH741" s="17" t="s">
        <v>668</v>
      </c>
    </row>
    <row r="742" spans="1:34" x14ac:dyDescent="0.3">
      <c r="A742" s="16" t="s">
        <v>60</v>
      </c>
      <c r="B742" s="21">
        <v>1735810002675</v>
      </c>
      <c r="C742" s="16" t="s">
        <v>248</v>
      </c>
      <c r="D742" s="19">
        <v>45917</v>
      </c>
      <c r="E742" s="19">
        <v>45932</v>
      </c>
      <c r="F742" s="42">
        <v>6213.9</v>
      </c>
      <c r="G742" s="16">
        <v>35</v>
      </c>
      <c r="P742" s="72"/>
      <c r="V742" s="16" t="s">
        <v>273</v>
      </c>
      <c r="AD742" s="17">
        <f t="shared" ca="1" si="11"/>
        <v>36</v>
      </c>
      <c r="AH742" s="17" t="s">
        <v>668</v>
      </c>
    </row>
    <row r="743" spans="1:34" x14ac:dyDescent="0.3">
      <c r="A743" s="16" t="s">
        <v>60</v>
      </c>
      <c r="B743" s="21">
        <v>2873410001490</v>
      </c>
      <c r="C743" s="16" t="s">
        <v>524</v>
      </c>
      <c r="D743" s="19">
        <v>45917</v>
      </c>
      <c r="E743" s="19">
        <v>45932</v>
      </c>
      <c r="F743" s="20">
        <v>90079.5</v>
      </c>
      <c r="G743" s="16">
        <v>528</v>
      </c>
      <c r="I743" s="16" t="s">
        <v>102</v>
      </c>
      <c r="J743" s="21" t="s">
        <v>1904</v>
      </c>
      <c r="K743" s="21">
        <v>477</v>
      </c>
      <c r="L743" s="19">
        <v>45931</v>
      </c>
      <c r="M743" s="19">
        <v>45919</v>
      </c>
      <c r="N743" s="19">
        <v>45919</v>
      </c>
      <c r="O743" s="16" t="s">
        <v>1905</v>
      </c>
      <c r="P743" s="72">
        <v>86545.22</v>
      </c>
      <c r="Q743" s="16" t="s">
        <v>167</v>
      </c>
      <c r="R743" s="21">
        <v>39937610188893</v>
      </c>
      <c r="S743" s="16" t="s">
        <v>39</v>
      </c>
      <c r="T743" s="16">
        <v>3</v>
      </c>
      <c r="U743" s="16">
        <v>12.25</v>
      </c>
      <c r="V743" s="16" t="s">
        <v>101</v>
      </c>
      <c r="W743" s="16" t="s">
        <v>81</v>
      </c>
      <c r="X743" s="19">
        <v>45931</v>
      </c>
      <c r="AD743" s="17">
        <f t="shared" ca="1" si="11"/>
        <v>36</v>
      </c>
      <c r="AH743" s="17" t="s">
        <v>668</v>
      </c>
    </row>
    <row r="744" spans="1:34" x14ac:dyDescent="0.3">
      <c r="A744" s="16" t="s">
        <v>60</v>
      </c>
      <c r="B744" s="21">
        <v>3225610001140</v>
      </c>
      <c r="C744" s="16" t="s">
        <v>251</v>
      </c>
      <c r="D744" s="19">
        <v>45917</v>
      </c>
      <c r="E744" s="19">
        <v>45932</v>
      </c>
      <c r="F744" s="42">
        <v>5304.6</v>
      </c>
      <c r="G744" s="16">
        <v>22</v>
      </c>
      <c r="P744" s="72"/>
      <c r="V744" s="16" t="s">
        <v>273</v>
      </c>
      <c r="AD744" s="17">
        <f t="shared" ca="1" si="11"/>
        <v>36</v>
      </c>
      <c r="AH744" s="17" t="s">
        <v>668</v>
      </c>
    </row>
    <row r="745" spans="1:34" x14ac:dyDescent="0.3">
      <c r="A745" s="16" t="s">
        <v>60</v>
      </c>
      <c r="B745" s="21">
        <v>2888510001103</v>
      </c>
      <c r="C745" s="16" t="s">
        <v>254</v>
      </c>
      <c r="D745" s="19">
        <v>45917</v>
      </c>
      <c r="E745" s="19">
        <v>45932</v>
      </c>
      <c r="F745" s="20">
        <v>15006.6</v>
      </c>
      <c r="G745" s="16">
        <v>62</v>
      </c>
      <c r="I745" s="16" t="s">
        <v>102</v>
      </c>
      <c r="J745" s="21" t="s">
        <v>1906</v>
      </c>
      <c r="K745" s="21">
        <v>62</v>
      </c>
      <c r="L745" s="19">
        <v>45931</v>
      </c>
      <c r="M745" s="19">
        <v>45919</v>
      </c>
      <c r="N745" s="19">
        <v>45919</v>
      </c>
      <c r="O745" s="16" t="s">
        <v>1907</v>
      </c>
      <c r="P745" s="72">
        <v>15006.59</v>
      </c>
      <c r="Q745" s="20" t="s">
        <v>167</v>
      </c>
      <c r="R745" s="21">
        <v>39937610189766</v>
      </c>
      <c r="S745" s="16" t="s">
        <v>39</v>
      </c>
      <c r="T745" s="16">
        <v>1</v>
      </c>
      <c r="U745" s="16">
        <v>3.25</v>
      </c>
      <c r="V745" s="16" t="s">
        <v>101</v>
      </c>
      <c r="W745" s="16" t="s">
        <v>81</v>
      </c>
      <c r="X745" s="19">
        <v>45931</v>
      </c>
      <c r="AD745" s="17">
        <f t="shared" ca="1" si="11"/>
        <v>36</v>
      </c>
      <c r="AH745" s="17" t="s">
        <v>668</v>
      </c>
    </row>
    <row r="746" spans="1:34" x14ac:dyDescent="0.3">
      <c r="A746" s="16" t="s">
        <v>52</v>
      </c>
      <c r="B746" s="21" t="s">
        <v>1908</v>
      </c>
      <c r="C746" s="16" t="s">
        <v>486</v>
      </c>
      <c r="D746" s="19">
        <v>45917</v>
      </c>
      <c r="E746" s="19">
        <v>45922</v>
      </c>
      <c r="F746" s="20">
        <v>10159.379999999999</v>
      </c>
      <c r="G746" s="16">
        <v>22</v>
      </c>
      <c r="P746" s="72"/>
      <c r="R746" s="38"/>
      <c r="V746" s="16" t="s">
        <v>985</v>
      </c>
      <c r="AB746" s="21" t="s">
        <v>1909</v>
      </c>
      <c r="AD746" s="17">
        <f t="shared" ca="1" si="11"/>
        <v>36</v>
      </c>
      <c r="AH746" s="17" t="s">
        <v>668</v>
      </c>
    </row>
    <row r="747" spans="1:34" x14ac:dyDescent="0.3">
      <c r="A747" s="16" t="s">
        <v>55</v>
      </c>
      <c r="B747" s="21" t="s">
        <v>1910</v>
      </c>
      <c r="C747" s="16" t="s">
        <v>1000</v>
      </c>
      <c r="D747" s="19">
        <v>45917</v>
      </c>
      <c r="E747" s="19">
        <v>45946</v>
      </c>
      <c r="F747" s="20">
        <v>98975.626999999993</v>
      </c>
      <c r="G747" s="16">
        <v>273</v>
      </c>
      <c r="K747" s="21">
        <v>203</v>
      </c>
      <c r="N747" s="19">
        <v>45930</v>
      </c>
      <c r="O747" s="16" t="s">
        <v>1911</v>
      </c>
      <c r="P747" s="72">
        <v>77143.490000000005</v>
      </c>
      <c r="Q747" s="108" t="s">
        <v>37</v>
      </c>
      <c r="R747" s="21" t="s">
        <v>1912</v>
      </c>
      <c r="S747" s="28" t="s">
        <v>39</v>
      </c>
      <c r="T747" s="16">
        <v>3</v>
      </c>
      <c r="U747" s="16">
        <v>18.5</v>
      </c>
      <c r="V747" s="16" t="s">
        <v>84</v>
      </c>
      <c r="W747" s="16" t="s">
        <v>40</v>
      </c>
      <c r="AD747" s="17">
        <f t="shared" ca="1" si="11"/>
        <v>36</v>
      </c>
      <c r="AH747" s="17" t="s">
        <v>668</v>
      </c>
    </row>
    <row r="748" spans="1:34" x14ac:dyDescent="0.3">
      <c r="A748" s="16" t="s">
        <v>55</v>
      </c>
      <c r="B748" s="21" t="s">
        <v>1913</v>
      </c>
      <c r="C748" s="16" t="s">
        <v>1914</v>
      </c>
      <c r="D748" s="19">
        <v>45917</v>
      </c>
      <c r="E748" s="19">
        <v>45939</v>
      </c>
      <c r="F748" s="20">
        <v>708</v>
      </c>
      <c r="G748" s="16">
        <v>60000</v>
      </c>
      <c r="I748" s="16" t="s">
        <v>102</v>
      </c>
      <c r="J748" s="21" t="s">
        <v>1915</v>
      </c>
      <c r="L748" s="19">
        <v>45934</v>
      </c>
      <c r="P748" s="72"/>
      <c r="R748" s="34"/>
      <c r="V748" s="16" t="s">
        <v>273</v>
      </c>
      <c r="AD748" s="17">
        <f t="shared" ca="1" si="11"/>
        <v>36</v>
      </c>
      <c r="AH748" s="17" t="s">
        <v>668</v>
      </c>
    </row>
    <row r="749" spans="1:34" x14ac:dyDescent="0.3">
      <c r="A749" s="16" t="s">
        <v>32</v>
      </c>
      <c r="B749" s="21">
        <v>4200040976</v>
      </c>
      <c r="C749" s="16" t="s">
        <v>33</v>
      </c>
      <c r="D749" s="19">
        <v>45917</v>
      </c>
      <c r="E749" s="19">
        <v>45947</v>
      </c>
      <c r="F749" s="20">
        <v>195084.53839999999</v>
      </c>
      <c r="G749" s="16">
        <v>618</v>
      </c>
      <c r="I749" s="16" t="s">
        <v>102</v>
      </c>
      <c r="K749" s="21">
        <v>594</v>
      </c>
      <c r="L749" s="19">
        <v>45927</v>
      </c>
      <c r="M749" s="19">
        <v>45922</v>
      </c>
      <c r="N749" s="19">
        <v>45922</v>
      </c>
      <c r="O749" s="16" t="s">
        <v>1916</v>
      </c>
      <c r="P749" s="79">
        <v>190591.8</v>
      </c>
      <c r="Q749" s="20" t="s">
        <v>37</v>
      </c>
      <c r="R749" s="21" t="s">
        <v>1917</v>
      </c>
      <c r="S749" s="16" t="s">
        <v>39</v>
      </c>
      <c r="T749" s="16">
        <v>9</v>
      </c>
      <c r="U749" s="16">
        <v>51.85</v>
      </c>
      <c r="V749" s="16" t="s">
        <v>101</v>
      </c>
      <c r="W749" s="16" t="s">
        <v>81</v>
      </c>
      <c r="X749" s="19">
        <v>45927</v>
      </c>
      <c r="AD749" s="17">
        <f t="shared" ca="1" si="11"/>
        <v>36</v>
      </c>
      <c r="AH749" s="17" t="s">
        <v>668</v>
      </c>
    </row>
    <row r="750" spans="1:34" x14ac:dyDescent="0.3">
      <c r="A750" s="16" t="s">
        <v>32</v>
      </c>
      <c r="B750" s="21">
        <v>4200040977</v>
      </c>
      <c r="C750" s="16" t="s">
        <v>33</v>
      </c>
      <c r="D750" s="19">
        <v>45917</v>
      </c>
      <c r="E750" s="19">
        <v>45947</v>
      </c>
      <c r="F750" s="20">
        <v>338962.76439999999</v>
      </c>
      <c r="G750" s="16">
        <v>1073</v>
      </c>
      <c r="I750" s="16" t="s">
        <v>102</v>
      </c>
      <c r="K750" s="21">
        <v>1066</v>
      </c>
      <c r="L750" s="19">
        <v>45927</v>
      </c>
      <c r="M750" s="19">
        <v>45922</v>
      </c>
      <c r="N750" s="19">
        <v>45922</v>
      </c>
      <c r="O750" s="16" t="s">
        <v>1918</v>
      </c>
      <c r="P750" s="72">
        <v>337857.12</v>
      </c>
      <c r="Q750" s="20" t="s">
        <v>37</v>
      </c>
      <c r="R750" s="21" t="s">
        <v>1919</v>
      </c>
      <c r="S750" s="16" t="s">
        <v>39</v>
      </c>
      <c r="T750" s="16">
        <v>19</v>
      </c>
      <c r="U750" s="16">
        <v>91.1</v>
      </c>
      <c r="V750" s="16" t="s">
        <v>101</v>
      </c>
      <c r="W750" s="16" t="s">
        <v>81</v>
      </c>
      <c r="X750" s="19">
        <v>45927</v>
      </c>
      <c r="AD750" s="17">
        <f t="shared" ca="1" si="11"/>
        <v>36</v>
      </c>
      <c r="AH750" s="17" t="s">
        <v>668</v>
      </c>
    </row>
    <row r="751" spans="1:34" x14ac:dyDescent="0.3">
      <c r="A751" s="16" t="s">
        <v>32</v>
      </c>
      <c r="B751" s="21">
        <v>4200040978</v>
      </c>
      <c r="C751" s="16" t="s">
        <v>33</v>
      </c>
      <c r="D751" s="19">
        <v>45917</v>
      </c>
      <c r="E751" s="19">
        <v>45947</v>
      </c>
      <c r="F751" s="20">
        <v>124459.1784</v>
      </c>
      <c r="G751" s="16">
        <v>367</v>
      </c>
      <c r="I751" s="16" t="s">
        <v>102</v>
      </c>
      <c r="K751" s="21">
        <v>358</v>
      </c>
      <c r="L751" s="19">
        <v>45927</v>
      </c>
      <c r="M751" s="19">
        <v>45922</v>
      </c>
      <c r="N751" s="19">
        <v>45922</v>
      </c>
      <c r="O751" s="16" t="s">
        <v>1920</v>
      </c>
      <c r="P751" s="72">
        <v>122334.1</v>
      </c>
      <c r="Q751" s="20" t="s">
        <v>37</v>
      </c>
      <c r="R751" s="21" t="s">
        <v>1921</v>
      </c>
      <c r="S751" s="16" t="s">
        <v>39</v>
      </c>
      <c r="T751" s="16">
        <v>4</v>
      </c>
      <c r="U751" s="16">
        <v>23.5</v>
      </c>
      <c r="V751" s="16" t="s">
        <v>101</v>
      </c>
      <c r="W751" s="16" t="s">
        <v>81</v>
      </c>
      <c r="X751" s="19">
        <v>45927</v>
      </c>
      <c r="AD751" s="17">
        <f t="shared" ca="1" si="11"/>
        <v>36</v>
      </c>
      <c r="AH751" s="17" t="s">
        <v>668</v>
      </c>
    </row>
    <row r="752" spans="1:34" x14ac:dyDescent="0.3">
      <c r="A752" s="16" t="s">
        <v>32</v>
      </c>
      <c r="B752" s="21">
        <v>4200040979</v>
      </c>
      <c r="C752" s="16" t="s">
        <v>33</v>
      </c>
      <c r="D752" s="19">
        <v>45917</v>
      </c>
      <c r="E752" s="19">
        <v>45947</v>
      </c>
      <c r="F752" s="20">
        <v>63400.007599999997</v>
      </c>
      <c r="G752" s="16">
        <v>189</v>
      </c>
      <c r="I752" s="16" t="s">
        <v>102</v>
      </c>
      <c r="K752" s="21">
        <v>171</v>
      </c>
      <c r="L752" s="19">
        <v>45927</v>
      </c>
      <c r="M752" s="19">
        <v>45922</v>
      </c>
      <c r="N752" s="19">
        <v>45922</v>
      </c>
      <c r="O752" s="16" t="s">
        <v>1922</v>
      </c>
      <c r="P752" s="72">
        <v>60054.400000000001</v>
      </c>
      <c r="Q752" s="20" t="s">
        <v>37</v>
      </c>
      <c r="R752" s="21" t="s">
        <v>1923</v>
      </c>
      <c r="S752" s="16" t="s">
        <v>39</v>
      </c>
      <c r="T752" s="16">
        <v>3</v>
      </c>
      <c r="U752" s="16">
        <v>14.35</v>
      </c>
      <c r="V752" s="16" t="s">
        <v>101</v>
      </c>
      <c r="W752" s="16" t="s">
        <v>81</v>
      </c>
      <c r="X752" s="19">
        <v>45927</v>
      </c>
      <c r="AD752" s="17">
        <f t="shared" ca="1" si="11"/>
        <v>36</v>
      </c>
      <c r="AH752" s="17" t="s">
        <v>668</v>
      </c>
    </row>
    <row r="753" spans="1:34" x14ac:dyDescent="0.3">
      <c r="A753" s="16" t="s">
        <v>32</v>
      </c>
      <c r="B753" s="21">
        <v>4200040980</v>
      </c>
      <c r="C753" s="16" t="s">
        <v>33</v>
      </c>
      <c r="D753" s="19">
        <v>45917</v>
      </c>
      <c r="E753" s="19">
        <v>45947</v>
      </c>
      <c r="F753" s="20">
        <v>91248.703800000003</v>
      </c>
      <c r="G753" s="16">
        <v>317</v>
      </c>
      <c r="I753" s="16" t="s">
        <v>102</v>
      </c>
      <c r="K753" s="21">
        <v>298</v>
      </c>
      <c r="L753" s="19">
        <v>45927</v>
      </c>
      <c r="M753" s="19">
        <v>45922</v>
      </c>
      <c r="N753" s="19">
        <v>45922</v>
      </c>
      <c r="O753" s="16" t="s">
        <v>1924</v>
      </c>
      <c r="P753" s="72">
        <v>86854.61</v>
      </c>
      <c r="Q753" s="20" t="s">
        <v>37</v>
      </c>
      <c r="R753" s="21" t="s">
        <v>1925</v>
      </c>
      <c r="S753" s="16" t="s">
        <v>39</v>
      </c>
      <c r="T753" s="16">
        <v>5</v>
      </c>
      <c r="U753" s="16">
        <v>27.6</v>
      </c>
      <c r="V753" s="16" t="s">
        <v>101</v>
      </c>
      <c r="W753" s="16" t="s">
        <v>81</v>
      </c>
      <c r="X753" s="19">
        <v>45927</v>
      </c>
      <c r="AD753" s="17">
        <f t="shared" ca="1" si="11"/>
        <v>36</v>
      </c>
      <c r="AH753" s="17" t="s">
        <v>668</v>
      </c>
    </row>
    <row r="754" spans="1:34" x14ac:dyDescent="0.3">
      <c r="A754" s="16" t="s">
        <v>32</v>
      </c>
      <c r="B754" s="21">
        <v>4200040981</v>
      </c>
      <c r="C754" s="16" t="s">
        <v>33</v>
      </c>
      <c r="D754" s="19">
        <v>45917</v>
      </c>
      <c r="E754" s="19">
        <v>45947</v>
      </c>
      <c r="F754" s="20">
        <v>72734.433000000005</v>
      </c>
      <c r="G754" s="16">
        <v>277</v>
      </c>
      <c r="I754" s="16" t="s">
        <v>102</v>
      </c>
      <c r="K754" s="21">
        <v>268</v>
      </c>
      <c r="L754" s="19">
        <v>45927</v>
      </c>
      <c r="M754" s="19">
        <v>45922</v>
      </c>
      <c r="N754" s="19">
        <v>45922</v>
      </c>
      <c r="O754" s="16" t="s">
        <v>1926</v>
      </c>
      <c r="P754" s="72">
        <v>70432.61</v>
      </c>
      <c r="Q754" s="20" t="s">
        <v>37</v>
      </c>
      <c r="R754" s="21" t="s">
        <v>1927</v>
      </c>
      <c r="S754" s="16" t="s">
        <v>39</v>
      </c>
      <c r="T754" s="16">
        <v>4</v>
      </c>
      <c r="U754" s="16">
        <v>21.95</v>
      </c>
      <c r="V754" s="16" t="s">
        <v>101</v>
      </c>
      <c r="W754" s="16" t="s">
        <v>81</v>
      </c>
      <c r="X754" s="19">
        <v>45927</v>
      </c>
      <c r="AD754" s="17">
        <f t="shared" ca="1" si="11"/>
        <v>36</v>
      </c>
      <c r="AH754" s="17" t="s">
        <v>668</v>
      </c>
    </row>
    <row r="755" spans="1:34" x14ac:dyDescent="0.3">
      <c r="A755" s="16" t="s">
        <v>32</v>
      </c>
      <c r="B755" s="21">
        <v>4200040982</v>
      </c>
      <c r="C755" s="16" t="s">
        <v>33</v>
      </c>
      <c r="D755" s="19">
        <v>45917</v>
      </c>
      <c r="E755" s="19">
        <v>45947</v>
      </c>
      <c r="F755" s="20">
        <v>309002.90659999999</v>
      </c>
      <c r="G755" s="16">
        <v>943</v>
      </c>
      <c r="I755" s="16" t="s">
        <v>102</v>
      </c>
      <c r="K755" s="21">
        <v>877</v>
      </c>
      <c r="L755" s="19">
        <v>45927</v>
      </c>
      <c r="M755" s="19">
        <v>45922</v>
      </c>
      <c r="N755" s="19">
        <v>45922</v>
      </c>
      <c r="O755" s="16" t="s">
        <v>1928</v>
      </c>
      <c r="P755" s="72">
        <v>293692.7</v>
      </c>
      <c r="Q755" s="20" t="s">
        <v>37</v>
      </c>
      <c r="R755" s="21" t="s">
        <v>1929</v>
      </c>
      <c r="S755" s="16" t="s">
        <v>39</v>
      </c>
      <c r="T755" s="16">
        <v>15</v>
      </c>
      <c r="U755" s="16">
        <v>82.3</v>
      </c>
      <c r="V755" s="16" t="s">
        <v>101</v>
      </c>
      <c r="W755" s="16" t="s">
        <v>81</v>
      </c>
      <c r="X755" s="19">
        <v>45927</v>
      </c>
      <c r="AD755" s="17">
        <f t="shared" ca="1" si="11"/>
        <v>36</v>
      </c>
      <c r="AH755" s="17" t="s">
        <v>668</v>
      </c>
    </row>
    <row r="756" spans="1:34" x14ac:dyDescent="0.3">
      <c r="A756" s="16" t="s">
        <v>32</v>
      </c>
      <c r="B756" s="21">
        <v>4200040983</v>
      </c>
      <c r="C756" s="16" t="s">
        <v>33</v>
      </c>
      <c r="D756" s="19">
        <v>45917</v>
      </c>
      <c r="E756" s="19">
        <v>45947</v>
      </c>
      <c r="F756" s="20">
        <v>237938.95240000001</v>
      </c>
      <c r="G756" s="16">
        <v>773</v>
      </c>
      <c r="I756" s="16" t="s">
        <v>102</v>
      </c>
      <c r="K756" s="21">
        <v>753</v>
      </c>
      <c r="L756" s="19">
        <v>45927</v>
      </c>
      <c r="M756" s="19">
        <v>45922</v>
      </c>
      <c r="N756" s="19">
        <v>45922</v>
      </c>
      <c r="O756" s="16" t="s">
        <v>1930</v>
      </c>
      <c r="P756" s="72">
        <v>233199.39</v>
      </c>
      <c r="Q756" s="20" t="s">
        <v>37</v>
      </c>
      <c r="R756" s="21" t="s">
        <v>1931</v>
      </c>
      <c r="S756" s="16" t="s">
        <v>39</v>
      </c>
      <c r="T756" s="16">
        <v>13</v>
      </c>
      <c r="U756" s="16">
        <v>55.8</v>
      </c>
      <c r="V756" s="16" t="s">
        <v>101</v>
      </c>
      <c r="W756" s="16" t="s">
        <v>81</v>
      </c>
      <c r="X756" s="19">
        <v>45927</v>
      </c>
      <c r="AD756" s="17">
        <f t="shared" ca="1" si="11"/>
        <v>36</v>
      </c>
      <c r="AH756" s="17" t="s">
        <v>668</v>
      </c>
    </row>
    <row r="757" spans="1:34" x14ac:dyDescent="0.3">
      <c r="A757" s="16" t="s">
        <v>32</v>
      </c>
      <c r="B757" s="21">
        <v>4200040984</v>
      </c>
      <c r="C757" s="16" t="s">
        <v>33</v>
      </c>
      <c r="D757" s="19">
        <v>45917</v>
      </c>
      <c r="E757" s="19">
        <v>45947</v>
      </c>
      <c r="F757" s="20">
        <v>29677.9676</v>
      </c>
      <c r="G757" s="16">
        <v>126</v>
      </c>
      <c r="I757" s="16" t="s">
        <v>102</v>
      </c>
      <c r="K757" s="21">
        <v>119</v>
      </c>
      <c r="L757" s="19">
        <v>45927</v>
      </c>
      <c r="M757" s="19">
        <v>45922</v>
      </c>
      <c r="N757" s="19">
        <v>45922</v>
      </c>
      <c r="O757" s="16" t="s">
        <v>1932</v>
      </c>
      <c r="P757" s="72">
        <v>27828.5</v>
      </c>
      <c r="Q757" s="20" t="s">
        <v>37</v>
      </c>
      <c r="R757" s="21" t="s">
        <v>1933</v>
      </c>
      <c r="S757" s="16" t="s">
        <v>39</v>
      </c>
      <c r="T757" s="16">
        <v>2</v>
      </c>
      <c r="U757" s="16">
        <v>9.65</v>
      </c>
      <c r="V757" s="16" t="s">
        <v>101</v>
      </c>
      <c r="W757" s="16" t="s">
        <v>81</v>
      </c>
      <c r="X757" s="19">
        <v>45927</v>
      </c>
      <c r="AD757" s="17">
        <f t="shared" ca="1" si="11"/>
        <v>36</v>
      </c>
      <c r="AH757" s="17" t="s">
        <v>668</v>
      </c>
    </row>
    <row r="758" spans="1:34" x14ac:dyDescent="0.3">
      <c r="A758" s="16" t="s">
        <v>32</v>
      </c>
      <c r="B758" s="21">
        <v>4200040985</v>
      </c>
      <c r="C758" s="16" t="s">
        <v>33</v>
      </c>
      <c r="D758" s="19">
        <v>45917</v>
      </c>
      <c r="E758" s="19">
        <v>45947</v>
      </c>
      <c r="F758" s="20">
        <v>78921.373600000006</v>
      </c>
      <c r="G758" s="16">
        <v>266</v>
      </c>
      <c r="I758" s="16" t="s">
        <v>102</v>
      </c>
      <c r="K758" s="21">
        <v>246</v>
      </c>
      <c r="L758" s="19">
        <v>45927</v>
      </c>
      <c r="M758" s="19">
        <v>45922</v>
      </c>
      <c r="N758" s="19">
        <v>45922</v>
      </c>
      <c r="O758" s="16" t="s">
        <v>1934</v>
      </c>
      <c r="P758" s="72">
        <v>73862.59</v>
      </c>
      <c r="Q758" s="20" t="s">
        <v>37</v>
      </c>
      <c r="R758" s="21" t="s">
        <v>1935</v>
      </c>
      <c r="S758" s="16" t="s">
        <v>39</v>
      </c>
      <c r="T758" s="16">
        <v>4</v>
      </c>
      <c r="U758" s="16">
        <v>21.65</v>
      </c>
      <c r="V758" s="16" t="s">
        <v>101</v>
      </c>
      <c r="W758" s="16" t="s">
        <v>81</v>
      </c>
      <c r="X758" s="19">
        <v>45927</v>
      </c>
      <c r="AD758" s="17">
        <f t="shared" ca="1" si="11"/>
        <v>36</v>
      </c>
      <c r="AH758" s="17" t="s">
        <v>668</v>
      </c>
    </row>
    <row r="759" spans="1:34" x14ac:dyDescent="0.3">
      <c r="A759" s="16" t="s">
        <v>32</v>
      </c>
      <c r="B759" s="21">
        <v>4200040986</v>
      </c>
      <c r="C759" s="16" t="s">
        <v>33</v>
      </c>
      <c r="D759" s="19">
        <v>45917</v>
      </c>
      <c r="E759" s="19">
        <v>45947</v>
      </c>
      <c r="F759" s="20">
        <v>75871.002800000002</v>
      </c>
      <c r="G759" s="16">
        <v>244</v>
      </c>
      <c r="I759" s="16" t="s">
        <v>102</v>
      </c>
      <c r="K759" s="21">
        <v>232</v>
      </c>
      <c r="L759" s="19">
        <v>45927</v>
      </c>
      <c r="M759" s="19">
        <v>45922</v>
      </c>
      <c r="N759" s="19">
        <v>45922</v>
      </c>
      <c r="O759" s="16" t="s">
        <v>1936</v>
      </c>
      <c r="P759" s="72">
        <v>73291.399999999994</v>
      </c>
      <c r="Q759" s="20" t="s">
        <v>37</v>
      </c>
      <c r="R759" s="21" t="s">
        <v>1937</v>
      </c>
      <c r="S759" s="16" t="s">
        <v>39</v>
      </c>
      <c r="T759" s="16">
        <v>4</v>
      </c>
      <c r="U759" s="16">
        <v>18.95</v>
      </c>
      <c r="V759" s="16" t="s">
        <v>101</v>
      </c>
      <c r="W759" s="16" t="s">
        <v>81</v>
      </c>
      <c r="X759" s="19">
        <v>45927</v>
      </c>
      <c r="AD759" s="17">
        <f t="shared" ca="1" si="11"/>
        <v>36</v>
      </c>
      <c r="AH759" s="17" t="s">
        <v>668</v>
      </c>
    </row>
    <row r="760" spans="1:34" x14ac:dyDescent="0.3">
      <c r="A760" s="16" t="s">
        <v>32</v>
      </c>
      <c r="B760" s="21">
        <v>4200040987</v>
      </c>
      <c r="C760" s="16" t="s">
        <v>33</v>
      </c>
      <c r="D760" s="19">
        <v>45917</v>
      </c>
      <c r="E760" s="19">
        <v>45947</v>
      </c>
      <c r="F760" s="20">
        <v>69209.301000000007</v>
      </c>
      <c r="G760" s="16">
        <v>227</v>
      </c>
      <c r="I760" s="16" t="s">
        <v>102</v>
      </c>
      <c r="K760" s="21">
        <v>218</v>
      </c>
      <c r="L760" s="19">
        <v>45927</v>
      </c>
      <c r="M760" s="19">
        <v>45922</v>
      </c>
      <c r="N760" s="19">
        <v>45922</v>
      </c>
      <c r="O760" s="16" t="s">
        <v>1938</v>
      </c>
      <c r="P760" s="72">
        <v>67257.399999999994</v>
      </c>
      <c r="Q760" s="20" t="s">
        <v>37</v>
      </c>
      <c r="R760" s="21" t="s">
        <v>1939</v>
      </c>
      <c r="S760" s="16" t="s">
        <v>39</v>
      </c>
      <c r="T760" s="16">
        <v>4</v>
      </c>
      <c r="U760" s="16">
        <v>18.149999999999999</v>
      </c>
      <c r="V760" s="16" t="s">
        <v>101</v>
      </c>
      <c r="W760" s="16" t="s">
        <v>81</v>
      </c>
      <c r="X760" s="19">
        <v>45927</v>
      </c>
      <c r="AD760" s="17">
        <f t="shared" ca="1" si="11"/>
        <v>36</v>
      </c>
      <c r="AH760" s="17" t="s">
        <v>668</v>
      </c>
    </row>
    <row r="761" spans="1:34" x14ac:dyDescent="0.3">
      <c r="A761" s="16" t="s">
        <v>32</v>
      </c>
      <c r="B761" s="21">
        <v>4300068180</v>
      </c>
      <c r="C761" s="16" t="s">
        <v>33</v>
      </c>
      <c r="D761" s="19">
        <v>45917</v>
      </c>
      <c r="E761" s="19">
        <v>45947</v>
      </c>
      <c r="F761" s="20">
        <v>117343.1884</v>
      </c>
      <c r="G761" s="16">
        <v>358</v>
      </c>
      <c r="I761" s="16" t="s">
        <v>102</v>
      </c>
      <c r="K761" s="21">
        <v>352</v>
      </c>
      <c r="L761" s="19">
        <v>45927</v>
      </c>
      <c r="M761" s="19">
        <v>45922</v>
      </c>
      <c r="N761" s="19">
        <v>45922</v>
      </c>
      <c r="O761" s="16" t="s">
        <v>1940</v>
      </c>
      <c r="P761" s="72">
        <v>115950.79</v>
      </c>
      <c r="Q761" s="20" t="s">
        <v>37</v>
      </c>
      <c r="R761" s="21" t="s">
        <v>1941</v>
      </c>
      <c r="S761" s="16" t="s">
        <v>39</v>
      </c>
      <c r="T761" s="16">
        <v>6</v>
      </c>
      <c r="U761" s="16">
        <v>29.2</v>
      </c>
      <c r="V761" s="16" t="s">
        <v>101</v>
      </c>
      <c r="W761" s="16" t="s">
        <v>81</v>
      </c>
      <c r="X761" s="19">
        <v>45927</v>
      </c>
      <c r="AD761" s="17">
        <f t="shared" ca="1" si="11"/>
        <v>36</v>
      </c>
      <c r="AH761" s="17" t="s">
        <v>668</v>
      </c>
    </row>
    <row r="762" spans="1:34" x14ac:dyDescent="0.3">
      <c r="A762" s="16" t="s">
        <v>61</v>
      </c>
      <c r="B762" s="21" t="s">
        <v>1942</v>
      </c>
      <c r="C762" s="16" t="s">
        <v>304</v>
      </c>
      <c r="D762" s="19">
        <v>45917.50277777778</v>
      </c>
      <c r="E762" s="19">
        <v>45962.999305555553</v>
      </c>
      <c r="F762" s="20">
        <v>58371.6</v>
      </c>
      <c r="G762" s="16">
        <v>144</v>
      </c>
      <c r="H762" s="16">
        <v>144</v>
      </c>
      <c r="I762" s="16" t="s">
        <v>102</v>
      </c>
      <c r="K762" s="21">
        <v>132</v>
      </c>
      <c r="L762" s="19">
        <v>45929</v>
      </c>
      <c r="M762" s="19">
        <v>45919</v>
      </c>
      <c r="N762" s="19">
        <v>45919</v>
      </c>
      <c r="O762" s="16" t="s">
        <v>1943</v>
      </c>
      <c r="P762" s="72">
        <v>56700</v>
      </c>
      <c r="Q762" s="16" t="s">
        <v>167</v>
      </c>
      <c r="R762" s="21">
        <v>39937610190256</v>
      </c>
      <c r="S762" s="16" t="s">
        <v>39</v>
      </c>
      <c r="T762" s="16">
        <v>2</v>
      </c>
      <c r="U762" s="16">
        <v>6.15</v>
      </c>
      <c r="V762" s="16" t="s">
        <v>101</v>
      </c>
      <c r="W762" s="16" t="s">
        <v>81</v>
      </c>
      <c r="X762" s="19">
        <v>45929</v>
      </c>
      <c r="Z762" s="16" t="s">
        <v>1859</v>
      </c>
      <c r="AD762" s="17">
        <f t="shared" ca="1" si="11"/>
        <v>36</v>
      </c>
      <c r="AH762" s="17" t="s">
        <v>668</v>
      </c>
    </row>
    <row r="763" spans="1:34" x14ac:dyDescent="0.3">
      <c r="A763" s="16" t="s">
        <v>61</v>
      </c>
      <c r="B763" s="21" t="s">
        <v>1944</v>
      </c>
      <c r="C763" s="16" t="s">
        <v>336</v>
      </c>
      <c r="D763" s="19">
        <v>45917.503472222219</v>
      </c>
      <c r="E763" s="19">
        <v>45962.999305555553</v>
      </c>
      <c r="F763" s="20">
        <v>59606.400000000001</v>
      </c>
      <c r="G763" s="16">
        <v>144</v>
      </c>
      <c r="H763" s="16">
        <v>144</v>
      </c>
      <c r="I763" s="16" t="s">
        <v>102</v>
      </c>
      <c r="K763" s="21">
        <v>108</v>
      </c>
      <c r="L763" s="19">
        <v>45929</v>
      </c>
      <c r="M763" s="19">
        <v>45919</v>
      </c>
      <c r="N763" s="19">
        <v>45919</v>
      </c>
      <c r="O763" s="16" t="s">
        <v>1945</v>
      </c>
      <c r="P763" s="72">
        <v>54591.61</v>
      </c>
      <c r="Q763" s="16" t="s">
        <v>167</v>
      </c>
      <c r="R763" s="21">
        <v>39937610188930</v>
      </c>
      <c r="S763" s="16" t="s">
        <v>39</v>
      </c>
      <c r="T763" s="16">
        <v>1</v>
      </c>
      <c r="U763" s="16">
        <v>5.35</v>
      </c>
      <c r="V763" s="16" t="s">
        <v>101</v>
      </c>
      <c r="W763" s="16" t="s">
        <v>81</v>
      </c>
      <c r="X763" s="19">
        <v>45929</v>
      </c>
      <c r="Z763" s="16" t="s">
        <v>1946</v>
      </c>
      <c r="AD763" s="17">
        <f t="shared" ca="1" si="11"/>
        <v>36</v>
      </c>
      <c r="AH763" s="17" t="s">
        <v>668</v>
      </c>
    </row>
    <row r="764" spans="1:34" x14ac:dyDescent="0.3">
      <c r="A764" s="16" t="s">
        <v>61</v>
      </c>
      <c r="B764" s="21" t="s">
        <v>1947</v>
      </c>
      <c r="C764" s="16" t="s">
        <v>308</v>
      </c>
      <c r="D764" s="19">
        <v>45917.503472222219</v>
      </c>
      <c r="E764" s="19">
        <v>45962.999305555553</v>
      </c>
      <c r="F764" s="20">
        <v>188067.6</v>
      </c>
      <c r="G764" s="16">
        <v>492</v>
      </c>
      <c r="H764" s="16">
        <v>492</v>
      </c>
      <c r="I764" s="16" t="s">
        <v>102</v>
      </c>
      <c r="K764" s="21">
        <v>300</v>
      </c>
      <c r="L764" s="19">
        <v>45953</v>
      </c>
      <c r="M764" s="19">
        <v>45919</v>
      </c>
      <c r="N764" s="19">
        <v>45919</v>
      </c>
      <c r="O764" s="16" t="s">
        <v>1948</v>
      </c>
      <c r="P764" s="115">
        <v>140238.01</v>
      </c>
      <c r="Q764" s="20" t="s">
        <v>167</v>
      </c>
      <c r="R764" s="21">
        <v>39937610190330</v>
      </c>
      <c r="S764" s="16" t="s">
        <v>39</v>
      </c>
      <c r="T764" s="16">
        <v>5</v>
      </c>
      <c r="U764" s="16">
        <v>18.649999999999999</v>
      </c>
      <c r="V764" s="16" t="s">
        <v>101</v>
      </c>
      <c r="W764" s="16" t="s">
        <v>83</v>
      </c>
      <c r="Z764" s="16" t="s">
        <v>1949</v>
      </c>
      <c r="AA764" s="16" t="s">
        <v>175</v>
      </c>
      <c r="AD764" s="17">
        <f t="shared" ca="1" si="11"/>
        <v>36</v>
      </c>
      <c r="AH764" s="17" t="s">
        <v>668</v>
      </c>
    </row>
    <row r="765" spans="1:34" x14ac:dyDescent="0.3">
      <c r="A765" s="16" t="s">
        <v>61</v>
      </c>
      <c r="B765" s="21" t="s">
        <v>1950</v>
      </c>
      <c r="C765" s="16" t="s">
        <v>328</v>
      </c>
      <c r="D765" s="19">
        <v>45917.503472222219</v>
      </c>
      <c r="E765" s="19">
        <v>45962.999305555553</v>
      </c>
      <c r="F765" s="20">
        <v>44914.8</v>
      </c>
      <c r="G765" s="16">
        <v>144</v>
      </c>
      <c r="H765" s="16">
        <v>144</v>
      </c>
      <c r="I765" s="16" t="s">
        <v>102</v>
      </c>
      <c r="K765" s="21">
        <v>120</v>
      </c>
      <c r="L765" s="19">
        <v>45932</v>
      </c>
      <c r="M765" s="19">
        <v>45919</v>
      </c>
      <c r="N765" s="19">
        <v>45919</v>
      </c>
      <c r="O765" s="16" t="s">
        <v>1951</v>
      </c>
      <c r="P765" s="72">
        <v>41571.599999999999</v>
      </c>
      <c r="Q765" s="20" t="s">
        <v>167</v>
      </c>
      <c r="R765" s="21">
        <v>39937610190282</v>
      </c>
      <c r="S765" s="16" t="s">
        <v>39</v>
      </c>
      <c r="T765" s="16">
        <v>5</v>
      </c>
      <c r="U765" s="16">
        <v>18.649999999999999</v>
      </c>
      <c r="V765" s="16" t="s">
        <v>101</v>
      </c>
      <c r="W765" s="16" t="s">
        <v>81</v>
      </c>
      <c r="X765" s="19">
        <v>45932</v>
      </c>
      <c r="Z765" s="16" t="s">
        <v>1952</v>
      </c>
      <c r="AD765" s="17">
        <f t="shared" ca="1" si="11"/>
        <v>36</v>
      </c>
      <c r="AH765" s="17" t="s">
        <v>668</v>
      </c>
    </row>
    <row r="766" spans="1:34" x14ac:dyDescent="0.3">
      <c r="A766" s="16" t="s">
        <v>61</v>
      </c>
      <c r="B766" s="21" t="s">
        <v>1953</v>
      </c>
      <c r="C766" s="16" t="s">
        <v>332</v>
      </c>
      <c r="D766" s="19">
        <v>45917.503472222219</v>
      </c>
      <c r="E766" s="19">
        <v>45962.999305555553</v>
      </c>
      <c r="F766" s="20">
        <v>10071.6</v>
      </c>
      <c r="G766" s="16">
        <v>36</v>
      </c>
      <c r="H766" s="16">
        <v>36</v>
      </c>
      <c r="I766" s="16" t="s">
        <v>102</v>
      </c>
      <c r="K766" s="21">
        <v>36</v>
      </c>
      <c r="L766" s="19">
        <v>45932</v>
      </c>
      <c r="M766" s="19">
        <v>45919</v>
      </c>
      <c r="N766" s="19">
        <v>45919</v>
      </c>
      <c r="O766" s="16" t="s">
        <v>1954</v>
      </c>
      <c r="P766" s="72">
        <v>10071.6</v>
      </c>
      <c r="Q766" s="20" t="s">
        <v>167</v>
      </c>
      <c r="R766" s="21">
        <v>39937610190396</v>
      </c>
      <c r="S766" s="16" t="s">
        <v>39</v>
      </c>
      <c r="T766" s="16">
        <v>1</v>
      </c>
      <c r="U766" s="16">
        <v>3.1</v>
      </c>
      <c r="V766" s="16" t="s">
        <v>101</v>
      </c>
      <c r="W766" s="16" t="s">
        <v>81</v>
      </c>
      <c r="X766" s="19">
        <v>45932</v>
      </c>
      <c r="Z766" s="16" t="s">
        <v>1955</v>
      </c>
      <c r="AD766" s="17">
        <f t="shared" ca="1" si="11"/>
        <v>36</v>
      </c>
      <c r="AH766" s="17" t="s">
        <v>668</v>
      </c>
    </row>
    <row r="767" spans="1:34" x14ac:dyDescent="0.3">
      <c r="A767" s="16" t="s">
        <v>61</v>
      </c>
      <c r="B767" s="21" t="s">
        <v>1956</v>
      </c>
      <c r="C767" s="16" t="s">
        <v>324</v>
      </c>
      <c r="D767" s="19">
        <v>45917.503472222219</v>
      </c>
      <c r="E767" s="19">
        <v>45962.999305555553</v>
      </c>
      <c r="F767" s="20">
        <v>19303.2</v>
      </c>
      <c r="G767" s="16">
        <v>48</v>
      </c>
      <c r="H767" s="16">
        <v>48</v>
      </c>
      <c r="I767" s="16" t="s">
        <v>102</v>
      </c>
      <c r="K767" s="21">
        <v>48</v>
      </c>
      <c r="L767" s="19">
        <v>45927</v>
      </c>
      <c r="M767" s="19">
        <v>45919</v>
      </c>
      <c r="N767" s="19">
        <v>45919</v>
      </c>
      <c r="O767" s="16" t="s">
        <v>1957</v>
      </c>
      <c r="P767" s="72">
        <v>19303.2</v>
      </c>
      <c r="Q767" s="16" t="s">
        <v>167</v>
      </c>
      <c r="R767" s="21">
        <v>39937610189980</v>
      </c>
      <c r="S767" s="16" t="s">
        <v>39</v>
      </c>
      <c r="T767" s="16">
        <v>1</v>
      </c>
      <c r="U767" s="16">
        <v>4.2</v>
      </c>
      <c r="V767" s="16" t="s">
        <v>101</v>
      </c>
      <c r="W767" s="16" t="s">
        <v>81</v>
      </c>
      <c r="X767" s="19">
        <v>45927</v>
      </c>
      <c r="Z767" s="16" t="s">
        <v>1958</v>
      </c>
      <c r="AD767" s="17">
        <f t="shared" ca="1" si="11"/>
        <v>36</v>
      </c>
      <c r="AH767" s="17" t="s">
        <v>668</v>
      </c>
    </row>
    <row r="768" spans="1:34" x14ac:dyDescent="0.3">
      <c r="A768" s="16" t="s">
        <v>61</v>
      </c>
      <c r="B768" s="21" t="s">
        <v>1959</v>
      </c>
      <c r="C768" s="16" t="s">
        <v>645</v>
      </c>
      <c r="D768" s="19">
        <v>45917.504166666673</v>
      </c>
      <c r="E768" s="19">
        <v>45962.999305555553</v>
      </c>
      <c r="F768" s="20">
        <v>19875.099999999999</v>
      </c>
      <c r="G768" s="16">
        <v>43</v>
      </c>
      <c r="H768" s="16">
        <v>43</v>
      </c>
      <c r="I768" s="16" t="s">
        <v>102</v>
      </c>
      <c r="K768" s="21">
        <v>43</v>
      </c>
      <c r="L768" s="19">
        <v>45935</v>
      </c>
      <c r="M768" s="19">
        <v>45919</v>
      </c>
      <c r="N768" s="19">
        <v>45919</v>
      </c>
      <c r="O768" s="16" t="s">
        <v>1960</v>
      </c>
      <c r="P768" s="72">
        <v>19875.11</v>
      </c>
      <c r="Q768" s="20" t="s">
        <v>167</v>
      </c>
      <c r="R768" s="21">
        <v>39937610190315</v>
      </c>
      <c r="S768" s="16" t="s">
        <v>39</v>
      </c>
      <c r="T768" s="16">
        <v>1</v>
      </c>
      <c r="U768" s="16">
        <v>2.15</v>
      </c>
      <c r="V768" s="41" t="s">
        <v>101</v>
      </c>
      <c r="W768" s="21" t="s">
        <v>81</v>
      </c>
      <c r="Z768" s="16" t="s">
        <v>1961</v>
      </c>
      <c r="AB768" s="21" t="s">
        <v>81</v>
      </c>
      <c r="AD768" s="17">
        <f t="shared" ca="1" si="11"/>
        <v>36</v>
      </c>
      <c r="AH768" s="17" t="s">
        <v>668</v>
      </c>
    </row>
    <row r="769" spans="1:34" x14ac:dyDescent="0.3">
      <c r="A769" s="16" t="s">
        <v>61</v>
      </c>
      <c r="B769" s="21" t="s">
        <v>1962</v>
      </c>
      <c r="C769" s="16" t="s">
        <v>300</v>
      </c>
      <c r="D769" s="19">
        <v>45917.504166666673</v>
      </c>
      <c r="E769" s="19">
        <v>45962.999305555553</v>
      </c>
      <c r="F769" s="20">
        <v>62143.199999999997</v>
      </c>
      <c r="G769" s="16">
        <v>144</v>
      </c>
      <c r="H769" s="16">
        <v>144</v>
      </c>
      <c r="I769" s="16" t="s">
        <v>102</v>
      </c>
      <c r="K769" s="21">
        <v>144</v>
      </c>
      <c r="L769" s="19">
        <v>45930</v>
      </c>
      <c r="M769" s="19">
        <v>45919</v>
      </c>
      <c r="N769" s="19">
        <v>45919</v>
      </c>
      <c r="O769" s="16" t="s">
        <v>1963</v>
      </c>
      <c r="P769" s="72">
        <v>62143.21</v>
      </c>
      <c r="Q769" s="20" t="s">
        <v>167</v>
      </c>
      <c r="R769" s="21">
        <v>39937610190024</v>
      </c>
      <c r="S769" s="16" t="s">
        <v>39</v>
      </c>
      <c r="T769" s="16">
        <v>2</v>
      </c>
      <c r="U769" s="16">
        <v>8.6</v>
      </c>
      <c r="V769" s="16" t="s">
        <v>101</v>
      </c>
      <c r="W769" s="16" t="s">
        <v>81</v>
      </c>
      <c r="X769" s="19">
        <v>45930</v>
      </c>
      <c r="Z769" s="16" t="s">
        <v>1964</v>
      </c>
      <c r="AD769" s="17">
        <f t="shared" ca="1" si="11"/>
        <v>36</v>
      </c>
      <c r="AH769" s="17" t="s">
        <v>668</v>
      </c>
    </row>
    <row r="770" spans="1:34" x14ac:dyDescent="0.3">
      <c r="A770" s="16" t="s">
        <v>61</v>
      </c>
      <c r="B770" s="21" t="s">
        <v>1965</v>
      </c>
      <c r="C770" s="16" t="s">
        <v>340</v>
      </c>
      <c r="D770" s="19">
        <v>45917.504166666673</v>
      </c>
      <c r="E770" s="19">
        <v>45962.999305555553</v>
      </c>
      <c r="F770" s="20">
        <v>50803.199999999997</v>
      </c>
      <c r="G770" s="16">
        <v>108</v>
      </c>
      <c r="H770" s="16">
        <v>108</v>
      </c>
      <c r="I770" s="16" t="s">
        <v>102</v>
      </c>
      <c r="K770" s="21">
        <v>108</v>
      </c>
      <c r="L770" s="19">
        <v>45934</v>
      </c>
      <c r="M770" s="19">
        <v>45919</v>
      </c>
      <c r="N770" s="19">
        <v>45919</v>
      </c>
      <c r="O770" s="16" t="s">
        <v>1966</v>
      </c>
      <c r="P770" s="72">
        <v>50803.21</v>
      </c>
      <c r="Q770" s="20" t="s">
        <v>167</v>
      </c>
      <c r="R770" s="21">
        <v>39937610190050</v>
      </c>
      <c r="S770" s="16" t="s">
        <v>39</v>
      </c>
      <c r="T770" s="16">
        <v>1</v>
      </c>
      <c r="U770" s="16">
        <v>7.25</v>
      </c>
      <c r="V770" s="16" t="s">
        <v>101</v>
      </c>
      <c r="W770" s="16" t="s">
        <v>81</v>
      </c>
      <c r="X770" s="19">
        <v>45934</v>
      </c>
      <c r="Z770" s="16" t="s">
        <v>1967</v>
      </c>
      <c r="AD770" s="17">
        <f t="shared" ref="AD770:AD833" ca="1" si="12">_xlfn.DAYS(TODAY(),D770)</f>
        <v>36</v>
      </c>
      <c r="AH770" s="17" t="s">
        <v>668</v>
      </c>
    </row>
    <row r="771" spans="1:34" x14ac:dyDescent="0.3">
      <c r="A771" s="16" t="s">
        <v>61</v>
      </c>
      <c r="B771" s="21" t="s">
        <v>1968</v>
      </c>
      <c r="C771" s="16" t="s">
        <v>312</v>
      </c>
      <c r="D771" s="19">
        <v>45917.504861111112</v>
      </c>
      <c r="E771" s="19">
        <v>45962.999305555553</v>
      </c>
      <c r="F771" s="20">
        <v>80161.200000000012</v>
      </c>
      <c r="G771" s="16">
        <v>192</v>
      </c>
      <c r="H771" s="16">
        <v>192</v>
      </c>
      <c r="I771" s="16" t="s">
        <v>102</v>
      </c>
      <c r="K771" s="21">
        <v>192</v>
      </c>
      <c r="L771" s="19">
        <v>45934</v>
      </c>
      <c r="M771" s="19">
        <v>45919</v>
      </c>
      <c r="N771" s="19">
        <v>45919</v>
      </c>
      <c r="O771" s="16" t="s">
        <v>1969</v>
      </c>
      <c r="P771" s="72">
        <v>80161.210000000006</v>
      </c>
      <c r="Q771" s="20" t="s">
        <v>167</v>
      </c>
      <c r="R771" s="21">
        <v>39937610190411</v>
      </c>
      <c r="S771" s="16" t="s">
        <v>39</v>
      </c>
      <c r="T771" s="16">
        <v>2</v>
      </c>
      <c r="U771" s="16">
        <v>10.8</v>
      </c>
      <c r="V771" s="16" t="s">
        <v>101</v>
      </c>
      <c r="W771" s="16" t="s">
        <v>81</v>
      </c>
      <c r="X771" s="19">
        <v>45934</v>
      </c>
      <c r="Z771" s="16" t="s">
        <v>1970</v>
      </c>
      <c r="AD771" s="17">
        <f t="shared" ca="1" si="12"/>
        <v>36</v>
      </c>
      <c r="AH771" s="17" t="s">
        <v>668</v>
      </c>
    </row>
    <row r="772" spans="1:34" x14ac:dyDescent="0.3">
      <c r="A772" s="16" t="s">
        <v>61</v>
      </c>
      <c r="B772" s="21" t="s">
        <v>1971</v>
      </c>
      <c r="C772" s="16" t="s">
        <v>320</v>
      </c>
      <c r="D772" s="19">
        <v>45917.505555555559</v>
      </c>
      <c r="E772" s="19">
        <v>45962.999305555553</v>
      </c>
      <c r="F772" s="20">
        <v>34834.800000000003</v>
      </c>
      <c r="G772" s="16">
        <v>96</v>
      </c>
      <c r="H772" s="16">
        <v>96</v>
      </c>
      <c r="I772" s="16" t="s">
        <v>102</v>
      </c>
      <c r="K772" s="21">
        <v>96</v>
      </c>
      <c r="L772" s="19">
        <v>45932</v>
      </c>
      <c r="M772" s="19">
        <v>45919</v>
      </c>
      <c r="N772" s="19">
        <v>45919</v>
      </c>
      <c r="O772" s="16" t="s">
        <v>1972</v>
      </c>
      <c r="P772" s="72">
        <v>34834.800000000003</v>
      </c>
      <c r="Q772" s="20" t="s">
        <v>167</v>
      </c>
      <c r="R772" s="21">
        <v>39937610190175</v>
      </c>
      <c r="S772" s="16" t="s">
        <v>39</v>
      </c>
      <c r="T772" s="16">
        <v>1</v>
      </c>
      <c r="U772" s="16">
        <v>5</v>
      </c>
      <c r="V772" s="16" t="s">
        <v>101</v>
      </c>
      <c r="W772" s="16" t="s">
        <v>81</v>
      </c>
      <c r="X772" s="19">
        <v>45932</v>
      </c>
      <c r="Z772" s="16" t="s">
        <v>1973</v>
      </c>
      <c r="AD772" s="17">
        <f t="shared" ca="1" si="12"/>
        <v>36</v>
      </c>
      <c r="AH772" s="17" t="s">
        <v>668</v>
      </c>
    </row>
    <row r="773" spans="1:34" x14ac:dyDescent="0.3">
      <c r="A773" s="16" t="s">
        <v>56</v>
      </c>
      <c r="B773" s="21" t="s">
        <v>1974</v>
      </c>
      <c r="C773" s="16" t="s">
        <v>1406</v>
      </c>
      <c r="D773" s="19">
        <v>45917.916238425933</v>
      </c>
      <c r="E773" s="19">
        <v>45933</v>
      </c>
      <c r="F773" s="20">
        <v>12726.1</v>
      </c>
      <c r="G773" s="16">
        <v>48</v>
      </c>
      <c r="H773" s="16">
        <v>48</v>
      </c>
      <c r="I773" s="16" t="s">
        <v>102</v>
      </c>
      <c r="K773" s="21">
        <v>47</v>
      </c>
      <c r="L773" s="19">
        <v>45945</v>
      </c>
      <c r="M773" s="19">
        <v>45920</v>
      </c>
      <c r="N773" s="19">
        <v>45919</v>
      </c>
      <c r="O773" s="16" t="s">
        <v>1975</v>
      </c>
      <c r="P773" s="115">
        <v>12854.4</v>
      </c>
      <c r="Q773" s="20" t="s">
        <v>265</v>
      </c>
      <c r="R773" s="21">
        <v>100070829</v>
      </c>
      <c r="S773" s="16" t="s">
        <v>39</v>
      </c>
      <c r="T773" s="16">
        <v>1</v>
      </c>
      <c r="U773" s="16">
        <v>3.7</v>
      </c>
      <c r="V773" s="16" t="s">
        <v>101</v>
      </c>
      <c r="W773" s="16" t="s">
        <v>81</v>
      </c>
      <c r="X773" s="19">
        <v>45945</v>
      </c>
      <c r="AD773" s="17">
        <f t="shared" ca="1" si="12"/>
        <v>36</v>
      </c>
      <c r="AH773" s="17" t="s">
        <v>668</v>
      </c>
    </row>
    <row r="774" spans="1:34" x14ac:dyDescent="0.3">
      <c r="A774" s="16" t="s">
        <v>56</v>
      </c>
      <c r="B774" s="21" t="s">
        <v>1976</v>
      </c>
      <c r="C774" s="16" t="s">
        <v>731</v>
      </c>
      <c r="D774" s="19">
        <v>45917.994791666657</v>
      </c>
      <c r="E774" s="19">
        <v>45949</v>
      </c>
      <c r="F774" s="20">
        <v>74784</v>
      </c>
      <c r="G774" s="16">
        <v>240</v>
      </c>
      <c r="H774" s="16">
        <v>240</v>
      </c>
      <c r="I774" s="16" t="s">
        <v>102</v>
      </c>
      <c r="K774" s="21">
        <v>240</v>
      </c>
      <c r="L774" s="19">
        <v>45945</v>
      </c>
      <c r="M774" s="19">
        <v>45920</v>
      </c>
      <c r="N774" s="19">
        <v>45919</v>
      </c>
      <c r="O774" s="16" t="s">
        <v>1977</v>
      </c>
      <c r="P774" s="115">
        <v>74783.990000000005</v>
      </c>
      <c r="Q774" s="20" t="s">
        <v>265</v>
      </c>
      <c r="R774" s="21">
        <v>100070828</v>
      </c>
      <c r="S774" s="16" t="s">
        <v>39</v>
      </c>
      <c r="T774" s="16">
        <v>4</v>
      </c>
      <c r="U774" s="16">
        <v>22.55</v>
      </c>
      <c r="V774" s="16" t="s">
        <v>101</v>
      </c>
      <c r="W774" s="16" t="s">
        <v>81</v>
      </c>
      <c r="X774" s="19">
        <v>45945</v>
      </c>
      <c r="AD774" s="17">
        <f t="shared" ca="1" si="12"/>
        <v>36</v>
      </c>
      <c r="AH774" s="17" t="s">
        <v>668</v>
      </c>
    </row>
    <row r="775" spans="1:34" x14ac:dyDescent="0.3">
      <c r="A775" s="16" t="s">
        <v>56</v>
      </c>
      <c r="B775" s="21" t="s">
        <v>1978</v>
      </c>
      <c r="C775" s="16" t="s">
        <v>723</v>
      </c>
      <c r="D775" s="19">
        <v>45917.995138888888</v>
      </c>
      <c r="E775" s="19">
        <v>45949</v>
      </c>
      <c r="F775" s="20">
        <v>45589.2</v>
      </c>
      <c r="G775" s="16">
        <v>138</v>
      </c>
      <c r="H775" s="16">
        <v>138</v>
      </c>
      <c r="I775" s="16" t="s">
        <v>102</v>
      </c>
      <c r="K775" s="21">
        <v>84</v>
      </c>
      <c r="L775" s="19">
        <v>45948</v>
      </c>
      <c r="M775" s="19">
        <v>45920</v>
      </c>
      <c r="N775" s="19">
        <v>45919</v>
      </c>
      <c r="O775" s="16" t="s">
        <v>1979</v>
      </c>
      <c r="P775" s="115">
        <v>34502.39</v>
      </c>
      <c r="Q775" s="20" t="s">
        <v>265</v>
      </c>
      <c r="R775" s="21">
        <v>100070819</v>
      </c>
      <c r="S775" s="16" t="s">
        <v>39</v>
      </c>
      <c r="T775" s="16">
        <v>2</v>
      </c>
      <c r="U775" s="16">
        <v>4.3</v>
      </c>
      <c r="V775" s="16" t="s">
        <v>101</v>
      </c>
      <c r="W775" s="16" t="s">
        <v>81</v>
      </c>
      <c r="X775" s="19">
        <v>45944</v>
      </c>
      <c r="AD775" s="17">
        <f t="shared" ca="1" si="12"/>
        <v>36</v>
      </c>
      <c r="AH775" s="17" t="s">
        <v>668</v>
      </c>
    </row>
    <row r="776" spans="1:34" x14ac:dyDescent="0.3">
      <c r="A776" s="16" t="s">
        <v>56</v>
      </c>
      <c r="B776" s="21" t="s">
        <v>1980</v>
      </c>
      <c r="C776" s="16" t="s">
        <v>728</v>
      </c>
      <c r="D776" s="19">
        <v>45917.996770833342</v>
      </c>
      <c r="E776" s="19">
        <v>45949</v>
      </c>
      <c r="F776" s="20">
        <v>74071.199999999997</v>
      </c>
      <c r="G776" s="16">
        <v>148</v>
      </c>
      <c r="H776" s="16">
        <v>148</v>
      </c>
      <c r="I776" s="16" t="s">
        <v>102</v>
      </c>
      <c r="K776" s="21">
        <v>148</v>
      </c>
      <c r="L776" s="19">
        <v>45939</v>
      </c>
      <c r="M776" s="19">
        <v>45920</v>
      </c>
      <c r="N776" s="19">
        <v>45919</v>
      </c>
      <c r="O776" s="16" t="s">
        <v>1981</v>
      </c>
      <c r="P776" s="72">
        <v>78691.210000000006</v>
      </c>
      <c r="Q776" s="20" t="s">
        <v>265</v>
      </c>
      <c r="R776" s="21">
        <v>100070821</v>
      </c>
      <c r="S776" s="16" t="s">
        <v>39</v>
      </c>
      <c r="T776" s="16">
        <v>2</v>
      </c>
      <c r="U776" s="16">
        <v>11.65</v>
      </c>
      <c r="V776" s="16" t="s">
        <v>101</v>
      </c>
      <c r="W776" s="16" t="s">
        <v>81</v>
      </c>
      <c r="X776" s="19">
        <v>45939</v>
      </c>
      <c r="AD776" s="17">
        <f t="shared" ca="1" si="12"/>
        <v>36</v>
      </c>
      <c r="AH776" s="17" t="s">
        <v>668</v>
      </c>
    </row>
    <row r="777" spans="1:34" x14ac:dyDescent="0.3">
      <c r="A777" s="16" t="s">
        <v>56</v>
      </c>
      <c r="B777" s="21" t="s">
        <v>1982</v>
      </c>
      <c r="C777" s="16" t="s">
        <v>528</v>
      </c>
      <c r="D777" s="19">
        <v>45917.998252314806</v>
      </c>
      <c r="E777" s="19">
        <v>45947</v>
      </c>
      <c r="F777" s="20">
        <v>33062.400000000001</v>
      </c>
      <c r="G777" s="16">
        <v>84</v>
      </c>
      <c r="H777" s="16">
        <v>84</v>
      </c>
      <c r="I777" s="16" t="s">
        <v>102</v>
      </c>
      <c r="K777" s="21">
        <v>84</v>
      </c>
      <c r="L777" s="19">
        <v>45929</v>
      </c>
      <c r="M777" s="19">
        <v>45920</v>
      </c>
      <c r="N777" s="19">
        <v>45919</v>
      </c>
      <c r="O777" s="16" t="s">
        <v>1983</v>
      </c>
      <c r="P777" s="72">
        <v>33062.39</v>
      </c>
      <c r="Q777" s="20" t="s">
        <v>265</v>
      </c>
      <c r="R777" s="21">
        <v>100070823</v>
      </c>
      <c r="S777" s="16" t="s">
        <v>39</v>
      </c>
      <c r="T777" s="16">
        <v>2</v>
      </c>
      <c r="U777" s="16">
        <v>10.3</v>
      </c>
      <c r="V777" s="16" t="s">
        <v>101</v>
      </c>
      <c r="W777" s="16" t="s">
        <v>81</v>
      </c>
      <c r="X777" s="19">
        <v>45929</v>
      </c>
      <c r="AD777" s="17">
        <f t="shared" ca="1" si="12"/>
        <v>36</v>
      </c>
      <c r="AH777" s="17" t="s">
        <v>668</v>
      </c>
    </row>
    <row r="778" spans="1:34" x14ac:dyDescent="0.3">
      <c r="A778" s="16" t="s">
        <v>56</v>
      </c>
      <c r="B778" s="21" t="s">
        <v>1984</v>
      </c>
      <c r="C778" s="16" t="s">
        <v>531</v>
      </c>
      <c r="D778" s="19">
        <v>45917.999039351853</v>
      </c>
      <c r="E778" s="19">
        <v>45931</v>
      </c>
      <c r="F778" s="20">
        <v>26822.400000000001</v>
      </c>
      <c r="G778" s="16">
        <v>72</v>
      </c>
      <c r="H778" s="16">
        <v>72</v>
      </c>
      <c r="K778" s="21">
        <v>24</v>
      </c>
      <c r="M778" s="19">
        <v>45920</v>
      </c>
      <c r="N778" s="19">
        <v>45919</v>
      </c>
      <c r="O778" s="16" t="s">
        <v>1985</v>
      </c>
      <c r="P778" s="72">
        <v>19180.810000000001</v>
      </c>
      <c r="Q778" s="20" t="s">
        <v>265</v>
      </c>
      <c r="R778" s="21">
        <v>100070820</v>
      </c>
      <c r="S778" s="16" t="s">
        <v>39</v>
      </c>
      <c r="T778" s="16">
        <v>1</v>
      </c>
      <c r="U778" s="16">
        <v>9.1</v>
      </c>
      <c r="V778" s="16" t="s">
        <v>101</v>
      </c>
      <c r="W778" s="16" t="s">
        <v>87</v>
      </c>
      <c r="AD778" s="17">
        <f t="shared" ca="1" si="12"/>
        <v>36</v>
      </c>
      <c r="AH778" s="17" t="s">
        <v>668</v>
      </c>
    </row>
    <row r="779" spans="1:34" x14ac:dyDescent="0.3">
      <c r="A779" s="16" t="s">
        <v>56</v>
      </c>
      <c r="B779" s="21" t="s">
        <v>1986</v>
      </c>
      <c r="C779" s="16" t="s">
        <v>728</v>
      </c>
      <c r="D779" s="19">
        <v>45917.999305555553</v>
      </c>
      <c r="E779" s="19">
        <v>45949</v>
      </c>
      <c r="F779" s="20">
        <v>68792.400000000009</v>
      </c>
      <c r="G779" s="16">
        <v>144</v>
      </c>
      <c r="H779" s="16">
        <v>144</v>
      </c>
      <c r="I779" s="16" t="s">
        <v>102</v>
      </c>
      <c r="K779" s="21">
        <v>144</v>
      </c>
      <c r="L779" s="19">
        <v>45940</v>
      </c>
      <c r="M779" s="19">
        <v>45920</v>
      </c>
      <c r="N779" s="19">
        <v>45919</v>
      </c>
      <c r="O779" s="40" t="s">
        <v>1987</v>
      </c>
      <c r="P779" s="72">
        <v>71942.39</v>
      </c>
      <c r="Q779" s="20" t="s">
        <v>265</v>
      </c>
      <c r="R779" s="21">
        <v>100070825</v>
      </c>
      <c r="S779" s="16" t="s">
        <v>39</v>
      </c>
      <c r="T779" s="16">
        <v>2</v>
      </c>
      <c r="U779" s="16">
        <v>12.45</v>
      </c>
      <c r="V779" s="16" t="s">
        <v>101</v>
      </c>
      <c r="W779" s="16" t="s">
        <v>81</v>
      </c>
      <c r="X779" s="19">
        <v>45940</v>
      </c>
      <c r="AD779" s="17">
        <f t="shared" ca="1" si="12"/>
        <v>36</v>
      </c>
      <c r="AH779" s="17" t="s">
        <v>668</v>
      </c>
    </row>
    <row r="780" spans="1:34" x14ac:dyDescent="0.3">
      <c r="A780" s="16" t="s">
        <v>53</v>
      </c>
      <c r="B780" s="21" t="s">
        <v>1988</v>
      </c>
      <c r="D780" s="19">
        <v>45918</v>
      </c>
      <c r="E780" s="19">
        <v>45948</v>
      </c>
      <c r="F780" s="20">
        <v>73710.36</v>
      </c>
      <c r="G780" s="16">
        <v>210</v>
      </c>
      <c r="I780" s="16" t="s">
        <v>102</v>
      </c>
      <c r="L780" s="19">
        <v>45934</v>
      </c>
      <c r="P780" s="72"/>
      <c r="V780" s="16" t="s">
        <v>1989</v>
      </c>
      <c r="AD780" s="17">
        <f t="shared" ca="1" si="12"/>
        <v>35</v>
      </c>
      <c r="AH780" s="17" t="s">
        <v>668</v>
      </c>
    </row>
    <row r="781" spans="1:34" x14ac:dyDescent="0.3">
      <c r="A781" s="16" t="s">
        <v>53</v>
      </c>
      <c r="B781" s="21" t="s">
        <v>1990</v>
      </c>
      <c r="D781" s="19">
        <v>45918</v>
      </c>
      <c r="E781" s="19">
        <v>45948</v>
      </c>
      <c r="F781" s="20">
        <v>1029425.1</v>
      </c>
      <c r="G781" s="16">
        <v>2928</v>
      </c>
      <c r="I781" s="16" t="s">
        <v>102</v>
      </c>
      <c r="K781" s="21">
        <v>2418</v>
      </c>
      <c r="L781" s="19">
        <v>45932</v>
      </c>
      <c r="M781" s="19">
        <v>45926</v>
      </c>
      <c r="N781" s="19">
        <v>45926</v>
      </c>
      <c r="O781" s="16" t="s">
        <v>1991</v>
      </c>
      <c r="P781" s="72">
        <v>761670</v>
      </c>
      <c r="Q781" s="20" t="s">
        <v>725</v>
      </c>
      <c r="R781" s="21" t="s">
        <v>1992</v>
      </c>
      <c r="S781" s="16" t="s">
        <v>39</v>
      </c>
      <c r="T781" s="16">
        <v>9</v>
      </c>
      <c r="U781" s="16">
        <v>101.95</v>
      </c>
      <c r="V781" s="16" t="s">
        <v>101</v>
      </c>
      <c r="W781" s="16" t="s">
        <v>82</v>
      </c>
      <c r="AD781" s="17">
        <f t="shared" ca="1" si="12"/>
        <v>35</v>
      </c>
      <c r="AH781" s="17" t="s">
        <v>668</v>
      </c>
    </row>
    <row r="782" spans="1:34" x14ac:dyDescent="0.3">
      <c r="A782" s="16" t="s">
        <v>53</v>
      </c>
      <c r="B782" s="21" t="s">
        <v>1993</v>
      </c>
      <c r="C782" s="16" t="s">
        <v>442</v>
      </c>
      <c r="D782" s="19">
        <v>45918</v>
      </c>
      <c r="E782" s="19">
        <v>45948</v>
      </c>
      <c r="F782" s="20">
        <v>58590.54</v>
      </c>
      <c r="G782" s="16">
        <v>150</v>
      </c>
      <c r="I782" s="16" t="s">
        <v>102</v>
      </c>
      <c r="K782" s="21">
        <v>96</v>
      </c>
      <c r="L782" s="19">
        <v>45930</v>
      </c>
      <c r="M782" s="19">
        <v>45925</v>
      </c>
      <c r="N782" s="19">
        <v>45925</v>
      </c>
      <c r="O782" s="16" t="s">
        <v>1994</v>
      </c>
      <c r="P782" s="115">
        <v>30240</v>
      </c>
      <c r="Q782" s="20" t="s">
        <v>725</v>
      </c>
      <c r="R782" s="21" t="s">
        <v>1995</v>
      </c>
      <c r="S782" s="16" t="s">
        <v>39</v>
      </c>
      <c r="T782" s="16">
        <v>1</v>
      </c>
      <c r="U782" s="16">
        <v>3.3</v>
      </c>
      <c r="V782" s="16" t="s">
        <v>101</v>
      </c>
      <c r="W782" s="16" t="s">
        <v>86</v>
      </c>
      <c r="AA782" s="16" t="str">
        <f>_xlfn.XLOOKUP(R782,'[1]RENEE Appoinment'!$B:$B,'[1]RENEE Appoinment'!$D:$D)</f>
        <v>APPOINTMENT CANCELLED</v>
      </c>
      <c r="AD782" s="17">
        <f t="shared" ca="1" si="12"/>
        <v>35</v>
      </c>
      <c r="AH782" s="17" t="s">
        <v>668</v>
      </c>
    </row>
    <row r="783" spans="1:34" x14ac:dyDescent="0.3">
      <c r="A783" s="16" t="s">
        <v>53</v>
      </c>
      <c r="B783" s="21" t="s">
        <v>1996</v>
      </c>
      <c r="D783" s="19">
        <v>45918</v>
      </c>
      <c r="E783" s="19">
        <v>45948</v>
      </c>
      <c r="F783" s="20">
        <v>917912.76</v>
      </c>
      <c r="G783" s="16">
        <v>2730</v>
      </c>
      <c r="I783" s="16" t="s">
        <v>102</v>
      </c>
      <c r="K783" s="21">
        <v>2454</v>
      </c>
      <c r="L783" s="19">
        <v>45931</v>
      </c>
      <c r="M783" s="19">
        <v>45926</v>
      </c>
      <c r="N783" s="19">
        <v>45925</v>
      </c>
      <c r="O783" s="16" t="s">
        <v>1997</v>
      </c>
      <c r="P783" s="72">
        <v>773010</v>
      </c>
      <c r="Q783" s="20" t="s">
        <v>725</v>
      </c>
      <c r="R783" s="21" t="s">
        <v>1998</v>
      </c>
      <c r="S783" s="16" t="s">
        <v>39</v>
      </c>
      <c r="T783" s="16">
        <v>34</v>
      </c>
      <c r="U783" s="16">
        <v>95.25</v>
      </c>
      <c r="V783" s="16" t="s">
        <v>101</v>
      </c>
      <c r="W783" s="16" t="s">
        <v>81</v>
      </c>
      <c r="X783" s="19">
        <v>45931</v>
      </c>
      <c r="AD783" s="17">
        <f t="shared" ca="1" si="12"/>
        <v>35</v>
      </c>
      <c r="AH783" s="17" t="s">
        <v>668</v>
      </c>
    </row>
    <row r="784" spans="1:34" x14ac:dyDescent="0.3">
      <c r="A784" s="16" t="s">
        <v>53</v>
      </c>
      <c r="B784" s="21" t="s">
        <v>1999</v>
      </c>
      <c r="D784" s="19">
        <v>45918</v>
      </c>
      <c r="E784" s="19">
        <v>45948</v>
      </c>
      <c r="F784" s="20">
        <v>579605.64</v>
      </c>
      <c r="G784" s="16">
        <v>1464</v>
      </c>
      <c r="I784" s="16" t="s">
        <v>102</v>
      </c>
      <c r="L784" s="19">
        <v>45933</v>
      </c>
      <c r="P784" s="72"/>
      <c r="V784" s="16" t="s">
        <v>1989</v>
      </c>
      <c r="AD784" s="17">
        <f t="shared" ca="1" si="12"/>
        <v>35</v>
      </c>
      <c r="AH784" s="17" t="s">
        <v>668</v>
      </c>
    </row>
    <row r="785" spans="1:34" x14ac:dyDescent="0.3">
      <c r="A785" s="16" t="s">
        <v>54</v>
      </c>
      <c r="B785" s="21" t="s">
        <v>2000</v>
      </c>
      <c r="C785" s="16" t="s">
        <v>364</v>
      </c>
      <c r="D785" s="19">
        <v>45918</v>
      </c>
      <c r="E785" s="19">
        <v>45979</v>
      </c>
      <c r="F785" s="20">
        <v>904473.2</v>
      </c>
      <c r="G785" s="16">
        <v>2652</v>
      </c>
      <c r="H785" s="16">
        <v>2652</v>
      </c>
      <c r="I785" s="16" t="s">
        <v>102</v>
      </c>
      <c r="J785" s="21" t="s">
        <v>2001</v>
      </c>
      <c r="K785" s="21">
        <v>2074</v>
      </c>
      <c r="L785" s="19">
        <v>45927</v>
      </c>
      <c r="M785" s="19">
        <v>45922</v>
      </c>
      <c r="N785" s="19">
        <v>45920</v>
      </c>
      <c r="O785" s="16" t="s">
        <v>2002</v>
      </c>
      <c r="P785" s="72">
        <v>723012.54</v>
      </c>
      <c r="Q785" s="20" t="s">
        <v>37</v>
      </c>
      <c r="R785" s="21" t="s">
        <v>2003</v>
      </c>
      <c r="S785" s="16" t="s">
        <v>39</v>
      </c>
      <c r="T785" s="16">
        <v>20</v>
      </c>
      <c r="U785" s="16">
        <v>142.80000000000001</v>
      </c>
      <c r="V785" s="16" t="s">
        <v>101</v>
      </c>
      <c r="W785" s="16" t="s">
        <v>81</v>
      </c>
      <c r="X785" s="19">
        <v>45927</v>
      </c>
      <c r="AD785" s="17">
        <f t="shared" ca="1" si="12"/>
        <v>35</v>
      </c>
      <c r="AH785" s="17" t="s">
        <v>668</v>
      </c>
    </row>
    <row r="786" spans="1:34" x14ac:dyDescent="0.3">
      <c r="A786" s="16" t="s">
        <v>54</v>
      </c>
      <c r="B786" s="21" t="s">
        <v>2004</v>
      </c>
      <c r="C786" s="16" t="s">
        <v>428</v>
      </c>
      <c r="D786" s="19">
        <v>45918</v>
      </c>
      <c r="E786" s="19">
        <v>45979</v>
      </c>
      <c r="F786" s="20">
        <v>1476172.76</v>
      </c>
      <c r="G786" s="16">
        <v>4488</v>
      </c>
      <c r="H786" s="16">
        <v>4488</v>
      </c>
      <c r="I786" s="16" t="s">
        <v>102</v>
      </c>
      <c r="J786" s="21" t="s">
        <v>2005</v>
      </c>
      <c r="K786" s="21">
        <v>3924</v>
      </c>
      <c r="L786" s="19">
        <v>45926</v>
      </c>
      <c r="M786" s="19">
        <v>45920</v>
      </c>
      <c r="N786" s="19">
        <v>45920</v>
      </c>
      <c r="O786" s="16" t="s">
        <v>2006</v>
      </c>
      <c r="P786" s="72">
        <v>1316340.3899999999</v>
      </c>
      <c r="Q786" s="20" t="s">
        <v>37</v>
      </c>
      <c r="R786" s="21" t="s">
        <v>2007</v>
      </c>
      <c r="S786" s="16" t="s">
        <v>39</v>
      </c>
      <c r="T786" s="16">
        <v>35</v>
      </c>
      <c r="U786" s="16">
        <v>245</v>
      </c>
      <c r="V786" s="16" t="s">
        <v>101</v>
      </c>
      <c r="W786" s="16" t="s">
        <v>81</v>
      </c>
      <c r="X786" s="19">
        <v>45926</v>
      </c>
      <c r="AD786" s="17">
        <f t="shared" ca="1" si="12"/>
        <v>35</v>
      </c>
      <c r="AH786" s="17" t="s">
        <v>668</v>
      </c>
    </row>
    <row r="787" spans="1:34" x14ac:dyDescent="0.3">
      <c r="A787" s="16" t="s">
        <v>54</v>
      </c>
      <c r="B787" s="21" t="s">
        <v>2008</v>
      </c>
      <c r="C787" s="16" t="s">
        <v>369</v>
      </c>
      <c r="D787" s="19">
        <v>45918</v>
      </c>
      <c r="E787" s="19">
        <v>45979</v>
      </c>
      <c r="F787" s="20">
        <v>1055392.53</v>
      </c>
      <c r="G787" s="16">
        <v>3288</v>
      </c>
      <c r="H787" s="16">
        <v>3288</v>
      </c>
      <c r="I787" s="16" t="s">
        <v>102</v>
      </c>
      <c r="J787" s="21" t="s">
        <v>2009</v>
      </c>
      <c r="K787" s="21">
        <v>2892</v>
      </c>
      <c r="L787" s="19">
        <v>45934</v>
      </c>
      <c r="M787" s="19">
        <v>45922</v>
      </c>
      <c r="N787" s="19">
        <v>45920</v>
      </c>
      <c r="O787" s="16" t="s">
        <v>2010</v>
      </c>
      <c r="P787" s="72">
        <v>921385.81</v>
      </c>
      <c r="Q787" s="20" t="s">
        <v>37</v>
      </c>
      <c r="R787" s="21" t="s">
        <v>2011</v>
      </c>
      <c r="S787" s="16" t="s">
        <v>39</v>
      </c>
      <c r="T787" s="16">
        <v>29</v>
      </c>
      <c r="U787" s="16">
        <v>178.5</v>
      </c>
      <c r="V787" s="16" t="s">
        <v>101</v>
      </c>
      <c r="W787" s="16" t="s">
        <v>81</v>
      </c>
      <c r="X787" s="19">
        <v>45934</v>
      </c>
      <c r="AD787" s="17">
        <f t="shared" ca="1" si="12"/>
        <v>35</v>
      </c>
      <c r="AH787" s="17" t="s">
        <v>668</v>
      </c>
    </row>
    <row r="788" spans="1:34" x14ac:dyDescent="0.3">
      <c r="A788" s="16" t="s">
        <v>54</v>
      </c>
      <c r="B788" s="21" t="s">
        <v>2012</v>
      </c>
      <c r="C788" s="16" t="s">
        <v>359</v>
      </c>
      <c r="D788" s="19">
        <v>45918</v>
      </c>
      <c r="E788" s="19">
        <v>45979</v>
      </c>
      <c r="F788" s="20">
        <v>202533.08</v>
      </c>
      <c r="G788" s="16">
        <v>720</v>
      </c>
      <c r="H788" s="16">
        <v>720</v>
      </c>
      <c r="I788" s="16" t="s">
        <v>102</v>
      </c>
      <c r="J788" s="21" t="s">
        <v>2013</v>
      </c>
      <c r="K788" s="21">
        <v>672</v>
      </c>
      <c r="L788" s="19">
        <v>45947</v>
      </c>
      <c r="M788" s="19">
        <v>45922</v>
      </c>
      <c r="N788" s="19">
        <v>45920</v>
      </c>
      <c r="O788" s="16" t="s">
        <v>2014</v>
      </c>
      <c r="P788" s="72">
        <v>188274.25</v>
      </c>
      <c r="Q788" s="20" t="s">
        <v>37</v>
      </c>
      <c r="R788" s="21" t="s">
        <v>2015</v>
      </c>
      <c r="S788" s="16" t="s">
        <v>39</v>
      </c>
      <c r="T788" s="16">
        <v>6</v>
      </c>
      <c r="U788" s="16">
        <v>35.75</v>
      </c>
      <c r="V788" s="16" t="s">
        <v>101</v>
      </c>
      <c r="W788" s="24" t="s">
        <v>81</v>
      </c>
      <c r="X788" s="19">
        <v>45947</v>
      </c>
      <c r="AD788" s="17">
        <f t="shared" ca="1" si="12"/>
        <v>35</v>
      </c>
      <c r="AH788" s="17" t="s">
        <v>668</v>
      </c>
    </row>
    <row r="789" spans="1:34" x14ac:dyDescent="0.3">
      <c r="A789" s="16" t="s">
        <v>54</v>
      </c>
      <c r="B789" s="21" t="s">
        <v>2016</v>
      </c>
      <c r="C789" s="16" t="s">
        <v>399</v>
      </c>
      <c r="D789" s="19">
        <v>45918</v>
      </c>
      <c r="E789" s="19">
        <v>45979</v>
      </c>
      <c r="F789" s="20">
        <v>549105.68000000005</v>
      </c>
      <c r="G789" s="16">
        <v>1836</v>
      </c>
      <c r="H789" s="16">
        <v>1836</v>
      </c>
      <c r="I789" s="16" t="s">
        <v>2017</v>
      </c>
      <c r="K789" s="21">
        <v>1512</v>
      </c>
      <c r="M789" s="19">
        <v>45922</v>
      </c>
      <c r="N789" s="19">
        <v>45920</v>
      </c>
      <c r="O789" s="16" t="s">
        <v>2018</v>
      </c>
      <c r="P789" s="72">
        <v>456282.05</v>
      </c>
      <c r="Q789" s="20" t="s">
        <v>37</v>
      </c>
      <c r="R789" s="21" t="s">
        <v>2019</v>
      </c>
      <c r="S789" s="16" t="s">
        <v>39</v>
      </c>
      <c r="T789" s="16">
        <v>17</v>
      </c>
      <c r="U789" s="16">
        <v>124</v>
      </c>
      <c r="V789" s="16" t="s">
        <v>101</v>
      </c>
      <c r="W789" s="16" t="s">
        <v>86</v>
      </c>
      <c r="AD789" s="17">
        <f t="shared" ca="1" si="12"/>
        <v>35</v>
      </c>
      <c r="AH789" s="17" t="s">
        <v>668</v>
      </c>
    </row>
    <row r="790" spans="1:34" x14ac:dyDescent="0.3">
      <c r="A790" s="16" t="s">
        <v>54</v>
      </c>
      <c r="B790" s="21" t="s">
        <v>2020</v>
      </c>
      <c r="C790" s="16" t="s">
        <v>389</v>
      </c>
      <c r="D790" s="19">
        <v>45918</v>
      </c>
      <c r="E790" s="19">
        <v>45979</v>
      </c>
      <c r="F790" s="20">
        <v>1262478.02</v>
      </c>
      <c r="G790" s="16">
        <v>3768</v>
      </c>
      <c r="H790" s="16">
        <v>3768</v>
      </c>
      <c r="I790" s="16" t="s">
        <v>102</v>
      </c>
      <c r="J790" s="21" t="s">
        <v>2021</v>
      </c>
      <c r="K790" s="21">
        <v>3603</v>
      </c>
      <c r="L790" s="19">
        <v>45930</v>
      </c>
      <c r="M790" s="19">
        <v>45920</v>
      </c>
      <c r="N790" s="19">
        <v>45920</v>
      </c>
      <c r="O790" s="16" t="s">
        <v>2022</v>
      </c>
      <c r="P790" s="72">
        <v>1204491.75</v>
      </c>
      <c r="Q790" s="20" t="s">
        <v>37</v>
      </c>
      <c r="R790" s="21" t="s">
        <v>2023</v>
      </c>
      <c r="S790" s="16" t="s">
        <v>39</v>
      </c>
      <c r="T790" s="16">
        <v>29</v>
      </c>
      <c r="U790" s="16">
        <v>186.9</v>
      </c>
      <c r="V790" s="16" t="s">
        <v>101</v>
      </c>
      <c r="W790" s="16" t="s">
        <v>81</v>
      </c>
      <c r="X790" s="19">
        <v>45930</v>
      </c>
      <c r="AD790" s="17">
        <f t="shared" ca="1" si="12"/>
        <v>35</v>
      </c>
      <c r="AH790" s="17" t="s">
        <v>668</v>
      </c>
    </row>
    <row r="791" spans="1:34" x14ac:dyDescent="0.3">
      <c r="A791" s="16" t="s">
        <v>54</v>
      </c>
      <c r="B791" s="21" t="s">
        <v>2024</v>
      </c>
      <c r="C791" s="16" t="s">
        <v>374</v>
      </c>
      <c r="D791" s="19">
        <v>45918</v>
      </c>
      <c r="E791" s="19">
        <v>45979</v>
      </c>
      <c r="F791" s="20">
        <v>1154701.22</v>
      </c>
      <c r="G791" s="16">
        <v>3596</v>
      </c>
      <c r="H791" s="16">
        <v>3596</v>
      </c>
      <c r="I791" s="16" t="s">
        <v>102</v>
      </c>
      <c r="J791" s="21" t="s">
        <v>2025</v>
      </c>
      <c r="K791" s="21">
        <v>2736</v>
      </c>
      <c r="L791" s="19">
        <v>45929</v>
      </c>
      <c r="M791" s="19">
        <v>45922</v>
      </c>
      <c r="N791" s="19">
        <v>45920</v>
      </c>
      <c r="O791" s="16" t="s">
        <v>2026</v>
      </c>
      <c r="P791" s="72">
        <v>867044.9</v>
      </c>
      <c r="Q791" s="20" t="s">
        <v>37</v>
      </c>
      <c r="R791" s="21" t="s">
        <v>2027</v>
      </c>
      <c r="S791" s="16" t="s">
        <v>39</v>
      </c>
      <c r="T791" s="16">
        <v>23</v>
      </c>
      <c r="U791" s="16">
        <v>156.1</v>
      </c>
      <c r="V791" s="16" t="s">
        <v>101</v>
      </c>
      <c r="W791" s="16" t="s">
        <v>81</v>
      </c>
      <c r="X791" s="19">
        <v>45929</v>
      </c>
      <c r="AD791" s="17">
        <f t="shared" ca="1" si="12"/>
        <v>35</v>
      </c>
      <c r="AH791" s="17" t="s">
        <v>668</v>
      </c>
    </row>
    <row r="792" spans="1:34" x14ac:dyDescent="0.3">
      <c r="A792" s="16" t="s">
        <v>54</v>
      </c>
      <c r="B792" s="21" t="s">
        <v>2028</v>
      </c>
      <c r="C792" s="16" t="s">
        <v>354</v>
      </c>
      <c r="D792" s="19">
        <v>45918</v>
      </c>
      <c r="E792" s="19">
        <v>45979</v>
      </c>
      <c r="F792" s="20">
        <v>832363.54</v>
      </c>
      <c r="G792" s="16">
        <v>2544</v>
      </c>
      <c r="H792" s="16">
        <v>2544</v>
      </c>
      <c r="I792" s="16" t="s">
        <v>102</v>
      </c>
      <c r="J792" s="21" t="s">
        <v>2029</v>
      </c>
      <c r="K792" s="21">
        <v>2160</v>
      </c>
      <c r="L792" s="19">
        <v>45930</v>
      </c>
      <c r="M792" s="19">
        <v>45922</v>
      </c>
      <c r="N792" s="19">
        <v>45920</v>
      </c>
      <c r="O792" s="16" t="s">
        <v>2030</v>
      </c>
      <c r="P792" s="72">
        <v>682160.41</v>
      </c>
      <c r="Q792" s="20" t="s">
        <v>37</v>
      </c>
      <c r="R792" s="21" t="s">
        <v>2031</v>
      </c>
      <c r="S792" s="16" t="s">
        <v>39</v>
      </c>
      <c r="T792" s="16">
        <v>19</v>
      </c>
      <c r="U792" s="16">
        <v>119</v>
      </c>
      <c r="V792" s="16" t="s">
        <v>101</v>
      </c>
      <c r="W792" s="16" t="s">
        <v>81</v>
      </c>
      <c r="X792" s="19">
        <v>45930</v>
      </c>
      <c r="AD792" s="17">
        <f t="shared" ca="1" si="12"/>
        <v>35</v>
      </c>
      <c r="AH792" s="17" t="s">
        <v>668</v>
      </c>
    </row>
    <row r="793" spans="1:34" x14ac:dyDescent="0.3">
      <c r="A793" s="16" t="s">
        <v>54</v>
      </c>
      <c r="B793" s="21" t="s">
        <v>2032</v>
      </c>
      <c r="C793" s="16" t="s">
        <v>354</v>
      </c>
      <c r="D793" s="19">
        <v>45918</v>
      </c>
      <c r="E793" s="19">
        <v>45979</v>
      </c>
      <c r="F793" s="20">
        <v>807775.63</v>
      </c>
      <c r="G793" s="16">
        <v>2692</v>
      </c>
      <c r="H793" s="16">
        <v>2692</v>
      </c>
      <c r="I793" s="16" t="s">
        <v>102</v>
      </c>
      <c r="J793" s="21" t="s">
        <v>2033</v>
      </c>
      <c r="K793" s="21">
        <v>2208</v>
      </c>
      <c r="L793" s="19">
        <v>45930</v>
      </c>
      <c r="M793" s="19">
        <v>45922</v>
      </c>
      <c r="N793" s="19">
        <v>45920</v>
      </c>
      <c r="O793" s="16" t="s">
        <v>2034</v>
      </c>
      <c r="P793" s="72">
        <v>693063.35</v>
      </c>
      <c r="Q793" s="20" t="s">
        <v>37</v>
      </c>
      <c r="R793" s="21" t="s">
        <v>2035</v>
      </c>
      <c r="S793" s="16" t="s">
        <v>39</v>
      </c>
      <c r="T793" s="16">
        <v>18</v>
      </c>
      <c r="U793" s="16">
        <v>118.1</v>
      </c>
      <c r="V793" s="16" t="s">
        <v>101</v>
      </c>
      <c r="W793" s="16" t="s">
        <v>81</v>
      </c>
      <c r="X793" s="19">
        <v>45930</v>
      </c>
      <c r="AD793" s="17">
        <f t="shared" ca="1" si="12"/>
        <v>35</v>
      </c>
      <c r="AH793" s="17" t="s">
        <v>668</v>
      </c>
    </row>
    <row r="794" spans="1:34" x14ac:dyDescent="0.3">
      <c r="A794" s="16" t="s">
        <v>54</v>
      </c>
      <c r="B794" s="21" t="s">
        <v>2036</v>
      </c>
      <c r="C794" s="16" t="s">
        <v>394</v>
      </c>
      <c r="D794" s="19">
        <v>45918</v>
      </c>
      <c r="E794" s="19">
        <v>45979</v>
      </c>
      <c r="F794" s="20">
        <v>1329765.07</v>
      </c>
      <c r="G794" s="16">
        <v>4064</v>
      </c>
      <c r="H794" s="16">
        <v>4064</v>
      </c>
      <c r="I794" s="16" t="s">
        <v>102</v>
      </c>
      <c r="J794" s="21" t="s">
        <v>2037</v>
      </c>
      <c r="K794" s="21">
        <v>3596</v>
      </c>
      <c r="L794" s="19">
        <v>45923</v>
      </c>
      <c r="M794" s="19">
        <v>45923</v>
      </c>
      <c r="N794" s="19">
        <v>45920</v>
      </c>
      <c r="O794" s="16" t="s">
        <v>2038</v>
      </c>
      <c r="P794" s="72">
        <v>1170975.1000000001</v>
      </c>
      <c r="Q794" s="20" t="s">
        <v>107</v>
      </c>
      <c r="R794" s="21" t="s">
        <v>107</v>
      </c>
      <c r="S794" s="16" t="s">
        <v>39</v>
      </c>
      <c r="T794" s="16">
        <v>35</v>
      </c>
      <c r="U794" s="16">
        <v>238.5</v>
      </c>
      <c r="V794" s="16" t="s">
        <v>101</v>
      </c>
      <c r="W794" s="16" t="s">
        <v>81</v>
      </c>
      <c r="X794" s="19">
        <v>45923</v>
      </c>
      <c r="AD794" s="17">
        <f t="shared" ca="1" si="12"/>
        <v>35</v>
      </c>
      <c r="AH794" s="17" t="s">
        <v>668</v>
      </c>
    </row>
    <row r="795" spans="1:34" x14ac:dyDescent="0.3">
      <c r="A795" s="16" t="s">
        <v>54</v>
      </c>
      <c r="B795" s="21" t="s">
        <v>2039</v>
      </c>
      <c r="C795" s="16" t="s">
        <v>384</v>
      </c>
      <c r="D795" s="19">
        <v>45918</v>
      </c>
      <c r="E795" s="19">
        <v>45979</v>
      </c>
      <c r="F795" s="20">
        <v>977400.7</v>
      </c>
      <c r="G795" s="16">
        <v>3124</v>
      </c>
      <c r="H795" s="16">
        <v>3124</v>
      </c>
      <c r="I795" s="16" t="s">
        <v>2017</v>
      </c>
      <c r="K795" s="21">
        <v>2736</v>
      </c>
      <c r="M795" s="19">
        <v>45922</v>
      </c>
      <c r="N795" s="19">
        <v>45920</v>
      </c>
      <c r="O795" s="16" t="s">
        <v>2040</v>
      </c>
      <c r="P795" s="72">
        <v>859541.75</v>
      </c>
      <c r="Q795" s="20" t="s">
        <v>37</v>
      </c>
      <c r="R795" s="21" t="s">
        <v>2041</v>
      </c>
      <c r="S795" s="16" t="s">
        <v>39</v>
      </c>
      <c r="T795" s="16">
        <v>29</v>
      </c>
      <c r="U795" s="16">
        <v>175</v>
      </c>
      <c r="V795" s="16" t="s">
        <v>101</v>
      </c>
      <c r="W795" s="24" t="s">
        <v>2042</v>
      </c>
      <c r="AD795" s="17">
        <f t="shared" ca="1" si="12"/>
        <v>35</v>
      </c>
      <c r="AH795" s="17" t="s">
        <v>668</v>
      </c>
    </row>
    <row r="796" spans="1:34" x14ac:dyDescent="0.3">
      <c r="A796" s="16" t="s">
        <v>54</v>
      </c>
      <c r="B796" s="21" t="s">
        <v>2043</v>
      </c>
      <c r="C796" s="16" t="s">
        <v>379</v>
      </c>
      <c r="D796" s="19">
        <v>45918</v>
      </c>
      <c r="E796" s="19">
        <v>45979</v>
      </c>
      <c r="F796" s="20">
        <v>893067.3</v>
      </c>
      <c r="G796" s="16">
        <v>2864</v>
      </c>
      <c r="H796" s="16">
        <v>2864</v>
      </c>
      <c r="I796" s="16" t="s">
        <v>102</v>
      </c>
      <c r="J796" s="21" t="s">
        <v>2044</v>
      </c>
      <c r="K796" s="21">
        <v>2280</v>
      </c>
      <c r="L796" s="19">
        <v>45929</v>
      </c>
      <c r="M796" s="19">
        <v>45922</v>
      </c>
      <c r="N796" s="19">
        <v>45920</v>
      </c>
      <c r="O796" s="16" t="s">
        <v>2045</v>
      </c>
      <c r="P796" s="72">
        <v>723170.18</v>
      </c>
      <c r="Q796" s="20" t="s">
        <v>37</v>
      </c>
      <c r="R796" s="21" t="s">
        <v>2046</v>
      </c>
      <c r="S796" s="16" t="s">
        <v>39</v>
      </c>
      <c r="T796" s="16">
        <v>21</v>
      </c>
      <c r="U796" s="16">
        <v>142.1</v>
      </c>
      <c r="V796" s="16" t="s">
        <v>101</v>
      </c>
      <c r="W796" s="16" t="s">
        <v>81</v>
      </c>
      <c r="X796" s="19">
        <v>45929</v>
      </c>
      <c r="AD796" s="17">
        <f t="shared" ca="1" si="12"/>
        <v>35</v>
      </c>
      <c r="AH796" s="17" t="s">
        <v>668</v>
      </c>
    </row>
    <row r="797" spans="1:34" x14ac:dyDescent="0.3">
      <c r="A797" s="16" t="s">
        <v>54</v>
      </c>
      <c r="B797" s="21" t="s">
        <v>2047</v>
      </c>
      <c r="C797" s="16" t="s">
        <v>423</v>
      </c>
      <c r="D797" s="19">
        <v>45918</v>
      </c>
      <c r="E797" s="19">
        <v>45979</v>
      </c>
      <c r="F797" s="20">
        <v>1073618.24</v>
      </c>
      <c r="G797" s="16">
        <v>3676</v>
      </c>
      <c r="H797" s="16">
        <v>3676</v>
      </c>
      <c r="I797" s="16" t="s">
        <v>102</v>
      </c>
      <c r="J797" s="21" t="s">
        <v>2048</v>
      </c>
      <c r="K797" s="21">
        <v>2051</v>
      </c>
      <c r="L797" s="19">
        <v>45946</v>
      </c>
      <c r="M797" s="19">
        <v>45920</v>
      </c>
      <c r="N797" s="19">
        <v>45920</v>
      </c>
      <c r="O797" s="16" t="s">
        <v>2049</v>
      </c>
      <c r="P797" s="72">
        <v>693647</v>
      </c>
      <c r="Q797" s="20" t="s">
        <v>37</v>
      </c>
      <c r="R797" s="21" t="s">
        <v>2050</v>
      </c>
      <c r="S797" s="16" t="s">
        <v>39</v>
      </c>
      <c r="T797" s="16">
        <v>26</v>
      </c>
      <c r="U797" s="16">
        <v>187.75</v>
      </c>
      <c r="V797" s="16" t="s">
        <v>101</v>
      </c>
      <c r="W797" s="16" t="s">
        <v>81</v>
      </c>
      <c r="X797" s="19">
        <v>45946</v>
      </c>
      <c r="AD797" s="17">
        <f t="shared" ca="1" si="12"/>
        <v>35</v>
      </c>
      <c r="AH797" s="17" t="s">
        <v>668</v>
      </c>
    </row>
    <row r="798" spans="1:34" x14ac:dyDescent="0.3">
      <c r="A798" s="16" t="s">
        <v>54</v>
      </c>
      <c r="B798" s="21" t="s">
        <v>2051</v>
      </c>
      <c r="C798" s="16" t="s">
        <v>348</v>
      </c>
      <c r="D798" s="19">
        <v>45918</v>
      </c>
      <c r="E798" s="19">
        <v>45979</v>
      </c>
      <c r="F798" s="20">
        <v>1065223.8400000001</v>
      </c>
      <c r="G798" s="16">
        <v>3396</v>
      </c>
      <c r="H798" s="16">
        <v>3396</v>
      </c>
      <c r="I798" s="16" t="s">
        <v>102</v>
      </c>
      <c r="J798" s="21" t="s">
        <v>2052</v>
      </c>
      <c r="K798" s="21">
        <v>2592</v>
      </c>
      <c r="L798" s="19">
        <v>45945</v>
      </c>
      <c r="M798" s="19">
        <v>45922</v>
      </c>
      <c r="N798" s="19">
        <v>45920</v>
      </c>
      <c r="O798" s="16" t="s">
        <v>2053</v>
      </c>
      <c r="P798" s="72">
        <v>807011.31</v>
      </c>
      <c r="Q798" s="20" t="s">
        <v>37</v>
      </c>
      <c r="R798" s="21" t="s">
        <v>2054</v>
      </c>
      <c r="S798" s="16" t="s">
        <v>39</v>
      </c>
      <c r="T798" s="16">
        <v>22</v>
      </c>
      <c r="U798" s="16">
        <v>174.2</v>
      </c>
      <c r="V798" s="16" t="s">
        <v>101</v>
      </c>
      <c r="W798" s="24" t="s">
        <v>81</v>
      </c>
      <c r="X798" s="19">
        <v>45945</v>
      </c>
      <c r="AD798" s="17">
        <f t="shared" ca="1" si="12"/>
        <v>35</v>
      </c>
      <c r="AH798" s="17" t="s">
        <v>668</v>
      </c>
    </row>
    <row r="799" spans="1:34" x14ac:dyDescent="0.3">
      <c r="A799" s="16" t="s">
        <v>54</v>
      </c>
      <c r="B799" s="21" t="s">
        <v>2055</v>
      </c>
      <c r="C799" s="16" t="s">
        <v>423</v>
      </c>
      <c r="D799" s="19">
        <v>45918</v>
      </c>
      <c r="E799" s="19">
        <v>45979</v>
      </c>
      <c r="F799" s="20">
        <v>1176768.92</v>
      </c>
      <c r="G799" s="16">
        <v>4008</v>
      </c>
      <c r="H799" s="16">
        <v>4008</v>
      </c>
      <c r="I799" s="16" t="s">
        <v>102</v>
      </c>
      <c r="J799" s="21" t="s">
        <v>2056</v>
      </c>
      <c r="K799" s="21">
        <v>3816</v>
      </c>
      <c r="L799" s="19">
        <v>45946</v>
      </c>
      <c r="M799" s="19">
        <v>45920</v>
      </c>
      <c r="N799" s="19">
        <v>45920</v>
      </c>
      <c r="O799" s="16" t="s">
        <v>2057</v>
      </c>
      <c r="P799" s="72">
        <v>1127058.54</v>
      </c>
      <c r="Q799" s="20" t="s">
        <v>37</v>
      </c>
      <c r="R799" s="21" t="s">
        <v>2058</v>
      </c>
      <c r="S799" s="16" t="s">
        <v>39</v>
      </c>
      <c r="T799" s="16">
        <v>30</v>
      </c>
      <c r="U799" s="16">
        <v>213.7</v>
      </c>
      <c r="V799" s="16" t="s">
        <v>101</v>
      </c>
      <c r="W799" s="16" t="s">
        <v>81</v>
      </c>
      <c r="X799" s="19">
        <v>45946</v>
      </c>
      <c r="AD799" s="17">
        <f t="shared" ca="1" si="12"/>
        <v>35</v>
      </c>
      <c r="AH799" s="17" t="s">
        <v>668</v>
      </c>
    </row>
    <row r="800" spans="1:34" x14ac:dyDescent="0.3">
      <c r="A800" s="16" t="s">
        <v>54</v>
      </c>
      <c r="B800" s="21" t="s">
        <v>2059</v>
      </c>
      <c r="C800" s="16" t="s">
        <v>404</v>
      </c>
      <c r="D800" s="19">
        <v>45918</v>
      </c>
      <c r="E800" s="19">
        <v>45979</v>
      </c>
      <c r="F800" s="20">
        <v>845039.67</v>
      </c>
      <c r="G800" s="16">
        <v>2912</v>
      </c>
      <c r="H800" s="16">
        <v>2912</v>
      </c>
      <c r="I800" s="16" t="s">
        <v>102</v>
      </c>
      <c r="J800" s="21" t="s">
        <v>2060</v>
      </c>
      <c r="K800" s="21">
        <v>2352</v>
      </c>
      <c r="L800" s="19">
        <v>45945</v>
      </c>
      <c r="M800" s="19">
        <v>45922</v>
      </c>
      <c r="N800" s="19">
        <v>45920</v>
      </c>
      <c r="O800" s="16" t="s">
        <v>2061</v>
      </c>
      <c r="P800" s="72">
        <v>670301.28</v>
      </c>
      <c r="Q800" s="20" t="s">
        <v>37</v>
      </c>
      <c r="R800" s="21" t="s">
        <v>2062</v>
      </c>
      <c r="S800" s="16" t="s">
        <v>39</v>
      </c>
      <c r="T800" s="16">
        <v>19</v>
      </c>
      <c r="U800" s="16">
        <v>134</v>
      </c>
      <c r="V800" s="16" t="s">
        <v>101</v>
      </c>
      <c r="W800" s="24" t="s">
        <v>81</v>
      </c>
      <c r="X800" s="19">
        <v>45945</v>
      </c>
      <c r="AD800" s="17">
        <f t="shared" ca="1" si="12"/>
        <v>35</v>
      </c>
      <c r="AH800" s="17" t="s">
        <v>668</v>
      </c>
    </row>
    <row r="801" spans="1:34" x14ac:dyDescent="0.3">
      <c r="A801" s="16" t="s">
        <v>54</v>
      </c>
      <c r="B801" s="21" t="s">
        <v>2063</v>
      </c>
      <c r="C801" s="16" t="s">
        <v>433</v>
      </c>
      <c r="D801" s="19">
        <v>45918</v>
      </c>
      <c r="E801" s="19">
        <v>45979</v>
      </c>
      <c r="F801" s="20">
        <v>1127554.25</v>
      </c>
      <c r="G801" s="16">
        <v>3412</v>
      </c>
      <c r="H801" s="16">
        <v>3412</v>
      </c>
      <c r="I801" s="16" t="s">
        <v>102</v>
      </c>
      <c r="J801" s="21" t="s">
        <v>2064</v>
      </c>
      <c r="K801" s="21">
        <v>2640</v>
      </c>
      <c r="L801" s="19">
        <v>45940</v>
      </c>
      <c r="M801" s="19">
        <v>45922</v>
      </c>
      <c r="N801" s="19">
        <v>45920</v>
      </c>
      <c r="O801" s="16" t="s">
        <v>2065</v>
      </c>
      <c r="P801" s="72">
        <v>905314.33</v>
      </c>
      <c r="Q801" s="20" t="s">
        <v>37</v>
      </c>
      <c r="R801" s="21" t="s">
        <v>2066</v>
      </c>
      <c r="S801" s="16" t="s">
        <v>39</v>
      </c>
      <c r="T801" s="16">
        <v>22</v>
      </c>
      <c r="U801" s="16">
        <v>171.6</v>
      </c>
      <c r="V801" s="16" t="s">
        <v>101</v>
      </c>
      <c r="W801" s="16" t="s">
        <v>81</v>
      </c>
      <c r="X801" s="19">
        <v>45940</v>
      </c>
      <c r="AD801" s="17">
        <f t="shared" ca="1" si="12"/>
        <v>35</v>
      </c>
      <c r="AH801" s="17" t="s">
        <v>668</v>
      </c>
    </row>
    <row r="802" spans="1:34" x14ac:dyDescent="0.3">
      <c r="A802" s="16" t="s">
        <v>54</v>
      </c>
      <c r="B802" s="21" t="s">
        <v>2067</v>
      </c>
      <c r="C802" s="16" t="s">
        <v>408</v>
      </c>
      <c r="D802" s="19">
        <v>45918</v>
      </c>
      <c r="E802" s="19">
        <v>45979</v>
      </c>
      <c r="F802" s="20">
        <v>1024919.51</v>
      </c>
      <c r="G802" s="16">
        <v>3244</v>
      </c>
      <c r="H802" s="16">
        <v>3244</v>
      </c>
      <c r="I802" s="16" t="s">
        <v>102</v>
      </c>
      <c r="J802" s="21" t="s">
        <v>2068</v>
      </c>
      <c r="K802" s="21">
        <v>2844</v>
      </c>
      <c r="L802" s="19">
        <v>45930</v>
      </c>
      <c r="M802" s="19">
        <v>45922</v>
      </c>
      <c r="N802" s="19">
        <v>45920</v>
      </c>
      <c r="O802" s="16" t="s">
        <v>2069</v>
      </c>
      <c r="P802" s="72">
        <v>900863.29</v>
      </c>
      <c r="Q802" s="20" t="s">
        <v>37</v>
      </c>
      <c r="R802" s="21" t="s">
        <v>2070</v>
      </c>
      <c r="S802" s="16" t="s">
        <v>39</v>
      </c>
      <c r="T802" s="16">
        <v>23</v>
      </c>
      <c r="U802" s="16">
        <v>175.1</v>
      </c>
      <c r="V802" s="16" t="s">
        <v>101</v>
      </c>
      <c r="W802" s="16" t="s">
        <v>81</v>
      </c>
      <c r="X802" s="19">
        <v>45930</v>
      </c>
      <c r="AD802" s="17">
        <f t="shared" ca="1" si="12"/>
        <v>35</v>
      </c>
      <c r="AH802" s="17" t="s">
        <v>668</v>
      </c>
    </row>
    <row r="803" spans="1:34" x14ac:dyDescent="0.3">
      <c r="A803" s="16" t="s">
        <v>54</v>
      </c>
      <c r="B803" s="21" t="s">
        <v>2071</v>
      </c>
      <c r="C803" s="16" t="s">
        <v>413</v>
      </c>
      <c r="D803" s="19">
        <v>45918</v>
      </c>
      <c r="E803" s="19">
        <v>45979</v>
      </c>
      <c r="F803" s="20">
        <v>881332.78</v>
      </c>
      <c r="G803" s="16">
        <v>2956</v>
      </c>
      <c r="H803" s="16">
        <v>2956</v>
      </c>
      <c r="I803" s="16" t="s">
        <v>102</v>
      </c>
      <c r="J803" s="21" t="s">
        <v>2072</v>
      </c>
      <c r="K803" s="21">
        <v>2148</v>
      </c>
      <c r="L803" s="19">
        <v>45950</v>
      </c>
      <c r="M803" s="19">
        <v>45922</v>
      </c>
      <c r="N803" s="19">
        <v>45920</v>
      </c>
      <c r="O803" s="16" t="s">
        <v>2073</v>
      </c>
      <c r="P803" s="72">
        <v>635479.94999999995</v>
      </c>
      <c r="Q803" s="20" t="s">
        <v>37</v>
      </c>
      <c r="R803" s="21" t="s">
        <v>2074</v>
      </c>
      <c r="S803" s="16" t="s">
        <v>39</v>
      </c>
      <c r="T803" s="16">
        <v>16</v>
      </c>
      <c r="U803" s="16">
        <v>131.6</v>
      </c>
      <c r="V803" s="16" t="s">
        <v>101</v>
      </c>
      <c r="W803" s="16" t="s">
        <v>2042</v>
      </c>
      <c r="AD803" s="17">
        <f t="shared" ca="1" si="12"/>
        <v>35</v>
      </c>
      <c r="AH803" s="17" t="s">
        <v>668</v>
      </c>
    </row>
    <row r="804" spans="1:34" x14ac:dyDescent="0.3">
      <c r="A804" s="16" t="s">
        <v>54</v>
      </c>
      <c r="B804" s="21" t="s">
        <v>2075</v>
      </c>
      <c r="C804" s="16" t="s">
        <v>418</v>
      </c>
      <c r="D804" s="19">
        <v>45918</v>
      </c>
      <c r="E804" s="19">
        <v>45979</v>
      </c>
      <c r="F804" s="20">
        <v>1293114.1399999999</v>
      </c>
      <c r="G804" s="16">
        <v>4188</v>
      </c>
      <c r="H804" s="16">
        <v>4188</v>
      </c>
      <c r="I804" s="16" t="s">
        <v>102</v>
      </c>
      <c r="J804" s="21" t="s">
        <v>2076</v>
      </c>
      <c r="K804" s="21">
        <v>3880</v>
      </c>
      <c r="L804" s="19">
        <v>45939</v>
      </c>
      <c r="M804" s="19">
        <v>45920</v>
      </c>
      <c r="N804" s="19">
        <v>45920</v>
      </c>
      <c r="O804" s="16" t="s">
        <v>2077</v>
      </c>
      <c r="P804" s="72">
        <v>1213590.6399999999</v>
      </c>
      <c r="Q804" s="20" t="s">
        <v>37</v>
      </c>
      <c r="R804" s="21" t="s">
        <v>2078</v>
      </c>
      <c r="S804" s="16" t="s">
        <v>39</v>
      </c>
      <c r="T804" s="16">
        <v>40</v>
      </c>
      <c r="U804" s="16">
        <v>270.10000000000002</v>
      </c>
      <c r="V804" s="16" t="s">
        <v>101</v>
      </c>
      <c r="W804" s="16" t="s">
        <v>81</v>
      </c>
      <c r="X804" s="19">
        <v>45939</v>
      </c>
      <c r="AD804" s="17">
        <f t="shared" ca="1" si="12"/>
        <v>35</v>
      </c>
      <c r="AH804" s="17" t="s">
        <v>668</v>
      </c>
    </row>
    <row r="805" spans="1:34" x14ac:dyDescent="0.3">
      <c r="A805" s="16" t="s">
        <v>60</v>
      </c>
      <c r="B805" s="21">
        <v>27828910000726</v>
      </c>
      <c r="C805" s="16" t="s">
        <v>176</v>
      </c>
      <c r="D805" s="19">
        <v>45918</v>
      </c>
      <c r="E805" s="19">
        <v>45903</v>
      </c>
      <c r="F805" s="42">
        <v>138.6</v>
      </c>
      <c r="G805" s="16">
        <v>2</v>
      </c>
      <c r="P805" s="72"/>
      <c r="V805" s="16" t="s">
        <v>273</v>
      </c>
      <c r="AD805" s="17">
        <f t="shared" ca="1" si="12"/>
        <v>35</v>
      </c>
      <c r="AH805" s="17" t="s">
        <v>668</v>
      </c>
    </row>
    <row r="806" spans="1:34" x14ac:dyDescent="0.3">
      <c r="A806" s="16" t="s">
        <v>60</v>
      </c>
      <c r="B806" s="21">
        <v>2883810001291</v>
      </c>
      <c r="C806" s="16" t="s">
        <v>2079</v>
      </c>
      <c r="D806" s="19">
        <v>45918</v>
      </c>
      <c r="E806" s="19">
        <v>45903</v>
      </c>
      <c r="F806" s="42">
        <v>279.3</v>
      </c>
      <c r="G806" s="16">
        <v>1</v>
      </c>
      <c r="P806" s="72"/>
      <c r="V806" s="16" t="s">
        <v>273</v>
      </c>
      <c r="AD806" s="17">
        <f t="shared" ca="1" si="12"/>
        <v>35</v>
      </c>
      <c r="AH806" s="17" t="s">
        <v>668</v>
      </c>
    </row>
    <row r="807" spans="1:34" x14ac:dyDescent="0.3">
      <c r="A807" s="16" t="s">
        <v>60</v>
      </c>
      <c r="B807" s="21">
        <v>2576310001832</v>
      </c>
      <c r="C807" s="16" t="s">
        <v>188</v>
      </c>
      <c r="D807" s="19">
        <v>45918</v>
      </c>
      <c r="E807" s="19">
        <v>45903</v>
      </c>
      <c r="F807" s="42">
        <v>1917.3</v>
      </c>
      <c r="G807" s="16">
        <v>11</v>
      </c>
      <c r="P807" s="72"/>
      <c r="V807" s="16" t="s">
        <v>273</v>
      </c>
      <c r="AD807" s="17">
        <f t="shared" ca="1" si="12"/>
        <v>35</v>
      </c>
      <c r="AH807" s="17" t="s">
        <v>668</v>
      </c>
    </row>
    <row r="808" spans="1:34" x14ac:dyDescent="0.3">
      <c r="A808" s="16" t="s">
        <v>60</v>
      </c>
      <c r="B808" s="21">
        <v>1735210006178</v>
      </c>
      <c r="C808" s="16" t="s">
        <v>191</v>
      </c>
      <c r="D808" s="19">
        <v>45918</v>
      </c>
      <c r="E808" s="19">
        <v>45903</v>
      </c>
      <c r="F808" s="42">
        <v>1568.7</v>
      </c>
      <c r="G808" s="16">
        <v>9</v>
      </c>
      <c r="P808" s="72"/>
      <c r="V808" s="16" t="s">
        <v>273</v>
      </c>
      <c r="AD808" s="17">
        <f t="shared" ca="1" si="12"/>
        <v>35</v>
      </c>
      <c r="AH808" s="17" t="s">
        <v>668</v>
      </c>
    </row>
    <row r="809" spans="1:34" x14ac:dyDescent="0.3">
      <c r="A809" s="16" t="s">
        <v>60</v>
      </c>
      <c r="B809" s="21">
        <v>5383910001594</v>
      </c>
      <c r="C809" s="16" t="s">
        <v>194</v>
      </c>
      <c r="D809" s="19">
        <v>45918</v>
      </c>
      <c r="E809" s="19">
        <v>45903</v>
      </c>
      <c r="F809" s="42">
        <v>802.2</v>
      </c>
      <c r="G809" s="16">
        <v>4</v>
      </c>
      <c r="P809" s="72"/>
      <c r="V809" s="16" t="s">
        <v>273</v>
      </c>
      <c r="AD809" s="17">
        <f t="shared" ca="1" si="12"/>
        <v>35</v>
      </c>
      <c r="AH809" s="17" t="s">
        <v>668</v>
      </c>
    </row>
    <row r="810" spans="1:34" x14ac:dyDescent="0.3">
      <c r="A810" s="16" t="s">
        <v>60</v>
      </c>
      <c r="B810" s="21">
        <v>2271310000736</v>
      </c>
      <c r="C810" s="16" t="s">
        <v>197</v>
      </c>
      <c r="D810" s="19">
        <v>45918</v>
      </c>
      <c r="E810" s="19">
        <v>45903</v>
      </c>
      <c r="F810" s="42">
        <v>415.8</v>
      </c>
      <c r="G810" s="16">
        <v>6</v>
      </c>
      <c r="P810" s="72"/>
      <c r="V810" s="16" t="s">
        <v>273</v>
      </c>
      <c r="AD810" s="17">
        <f t="shared" ca="1" si="12"/>
        <v>35</v>
      </c>
      <c r="AH810" s="17" t="s">
        <v>668</v>
      </c>
    </row>
    <row r="811" spans="1:34" x14ac:dyDescent="0.3">
      <c r="A811" s="16" t="s">
        <v>60</v>
      </c>
      <c r="B811" s="21">
        <v>41315210000211</v>
      </c>
      <c r="C811" s="16" t="s">
        <v>850</v>
      </c>
      <c r="D811" s="19">
        <v>45918</v>
      </c>
      <c r="E811" s="19">
        <v>45903</v>
      </c>
      <c r="F811" s="20">
        <v>94329.200000000012</v>
      </c>
      <c r="G811" s="16">
        <v>281</v>
      </c>
      <c r="K811" s="21">
        <v>245</v>
      </c>
      <c r="M811" s="19">
        <v>45924</v>
      </c>
      <c r="N811" s="19">
        <v>45924</v>
      </c>
      <c r="O811" s="16" t="s">
        <v>2080</v>
      </c>
      <c r="P811" s="72">
        <v>85035.99</v>
      </c>
      <c r="Q811" s="20" t="s">
        <v>167</v>
      </c>
      <c r="R811" s="21">
        <v>39937610206426</v>
      </c>
      <c r="S811" s="16" t="s">
        <v>39</v>
      </c>
      <c r="T811" s="16">
        <v>2</v>
      </c>
      <c r="U811" s="16">
        <v>6.75</v>
      </c>
      <c r="V811" s="16" t="s">
        <v>101</v>
      </c>
      <c r="W811" s="16" t="s">
        <v>87</v>
      </c>
      <c r="AB811" s="21" t="s">
        <v>93</v>
      </c>
      <c r="AD811" s="17">
        <f t="shared" ca="1" si="12"/>
        <v>35</v>
      </c>
      <c r="AH811" s="17" t="s">
        <v>668</v>
      </c>
    </row>
    <row r="812" spans="1:34" x14ac:dyDescent="0.3">
      <c r="A812" s="16" t="s">
        <v>60</v>
      </c>
      <c r="B812" s="21">
        <v>7165810000569</v>
      </c>
      <c r="C812" s="16" t="s">
        <v>200</v>
      </c>
      <c r="D812" s="19">
        <v>45918</v>
      </c>
      <c r="E812" s="19">
        <v>45903</v>
      </c>
      <c r="F812" s="42">
        <v>1050</v>
      </c>
      <c r="G812" s="16">
        <v>2</v>
      </c>
      <c r="P812" s="72"/>
      <c r="V812" s="16" t="s">
        <v>273</v>
      </c>
      <c r="AD812" s="17">
        <f t="shared" ca="1" si="12"/>
        <v>35</v>
      </c>
      <c r="AH812" s="17" t="s">
        <v>668</v>
      </c>
    </row>
    <row r="813" spans="1:34" x14ac:dyDescent="0.3">
      <c r="A813" s="16" t="s">
        <v>60</v>
      </c>
      <c r="B813" s="21">
        <v>6769710002361</v>
      </c>
      <c r="C813" s="16" t="s">
        <v>203</v>
      </c>
      <c r="D813" s="19">
        <v>45918</v>
      </c>
      <c r="E813" s="19">
        <v>45903</v>
      </c>
      <c r="F813" s="42">
        <v>3780</v>
      </c>
      <c r="G813" s="16">
        <v>12</v>
      </c>
      <c r="P813" s="72"/>
      <c r="V813" s="16" t="s">
        <v>273</v>
      </c>
      <c r="AD813" s="17">
        <f t="shared" ca="1" si="12"/>
        <v>35</v>
      </c>
      <c r="AH813" s="17" t="s">
        <v>668</v>
      </c>
    </row>
    <row r="814" spans="1:34" x14ac:dyDescent="0.3">
      <c r="A814" s="16" t="s">
        <v>60</v>
      </c>
      <c r="B814" s="21">
        <v>1994710001497</v>
      </c>
      <c r="C814" s="16" t="s">
        <v>504</v>
      </c>
      <c r="D814" s="19">
        <v>45918</v>
      </c>
      <c r="E814" s="19">
        <v>45903</v>
      </c>
      <c r="F814" s="20">
        <v>20363.7</v>
      </c>
      <c r="G814" s="16">
        <v>63</v>
      </c>
      <c r="I814" s="16" t="s">
        <v>102</v>
      </c>
      <c r="J814" s="21" t="s">
        <v>2081</v>
      </c>
      <c r="K814" s="21">
        <v>57</v>
      </c>
      <c r="L814" s="19">
        <v>45933</v>
      </c>
      <c r="M814" s="19">
        <v>45923</v>
      </c>
      <c r="N814" s="19">
        <v>45923</v>
      </c>
      <c r="O814" s="16" t="s">
        <v>2082</v>
      </c>
      <c r="P814" s="115">
        <v>19527.91</v>
      </c>
      <c r="Q814" s="20" t="s">
        <v>167</v>
      </c>
      <c r="R814" s="21">
        <v>39937610205903</v>
      </c>
      <c r="S814" s="16" t="s">
        <v>39</v>
      </c>
      <c r="T814" s="16">
        <v>1</v>
      </c>
      <c r="U814" s="16">
        <v>4.8</v>
      </c>
      <c r="V814" s="16" t="s">
        <v>101</v>
      </c>
      <c r="W814" s="16" t="s">
        <v>86</v>
      </c>
      <c r="AA814" s="16" t="s">
        <v>175</v>
      </c>
      <c r="AD814" s="17">
        <f t="shared" ca="1" si="12"/>
        <v>35</v>
      </c>
      <c r="AH814" s="17" t="s">
        <v>668</v>
      </c>
    </row>
    <row r="815" spans="1:34" x14ac:dyDescent="0.3">
      <c r="A815" s="16" t="s">
        <v>60</v>
      </c>
      <c r="B815" s="21">
        <v>27845210000588</v>
      </c>
      <c r="C815" s="16" t="s">
        <v>1576</v>
      </c>
      <c r="D815" s="19">
        <v>45918</v>
      </c>
      <c r="E815" s="19">
        <v>45903</v>
      </c>
      <c r="F815" s="20">
        <v>32071.200000000001</v>
      </c>
      <c r="G815" s="16">
        <v>181</v>
      </c>
      <c r="H815" s="16">
        <v>181</v>
      </c>
      <c r="I815" s="16" t="s">
        <v>102</v>
      </c>
      <c r="J815" s="21" t="s">
        <v>2083</v>
      </c>
      <c r="K815" s="21">
        <v>141</v>
      </c>
      <c r="L815" s="19">
        <v>45939</v>
      </c>
      <c r="M815" s="19">
        <v>45923</v>
      </c>
      <c r="N815" s="19">
        <v>45922</v>
      </c>
      <c r="O815" s="16" t="s">
        <v>2084</v>
      </c>
      <c r="P815" s="72">
        <v>28879.200000000001</v>
      </c>
      <c r="Q815" s="20" t="s">
        <v>167</v>
      </c>
      <c r="R815" s="21">
        <v>39937610203302</v>
      </c>
      <c r="S815" s="16" t="s">
        <v>39</v>
      </c>
      <c r="T815" s="16">
        <v>1</v>
      </c>
      <c r="U815" s="16">
        <v>7.15</v>
      </c>
      <c r="V815" s="16" t="s">
        <v>101</v>
      </c>
      <c r="W815" s="16" t="s">
        <v>81</v>
      </c>
      <c r="X815" s="19">
        <v>45939</v>
      </c>
      <c r="AD815" s="17">
        <f t="shared" ca="1" si="12"/>
        <v>35</v>
      </c>
      <c r="AH815" s="17" t="s">
        <v>668</v>
      </c>
    </row>
    <row r="816" spans="1:34" x14ac:dyDescent="0.3">
      <c r="A816" s="16" t="s">
        <v>60</v>
      </c>
      <c r="B816" s="21">
        <v>2011710004160</v>
      </c>
      <c r="C816" s="16" t="s">
        <v>212</v>
      </c>
      <c r="D816" s="19">
        <v>45918</v>
      </c>
      <c r="E816" s="19">
        <v>45903</v>
      </c>
      <c r="F816" s="42">
        <v>2091.6</v>
      </c>
      <c r="G816" s="16">
        <v>12</v>
      </c>
      <c r="P816" s="72"/>
      <c r="V816" s="16" t="s">
        <v>273</v>
      </c>
      <c r="AD816" s="17">
        <f t="shared" ca="1" si="12"/>
        <v>35</v>
      </c>
      <c r="AH816" s="17" t="s">
        <v>668</v>
      </c>
    </row>
    <row r="817" spans="1:34" x14ac:dyDescent="0.3">
      <c r="A817" s="16" t="s">
        <v>60</v>
      </c>
      <c r="B817" s="21">
        <v>2940310000978</v>
      </c>
      <c r="C817" s="16" t="s">
        <v>215</v>
      </c>
      <c r="D817" s="19">
        <v>45918</v>
      </c>
      <c r="E817" s="19">
        <v>45903</v>
      </c>
      <c r="F817" s="42">
        <v>6300</v>
      </c>
      <c r="G817" s="16">
        <v>20</v>
      </c>
      <c r="P817" s="72"/>
      <c r="V817" s="16" t="s">
        <v>273</v>
      </c>
      <c r="AD817" s="17">
        <f t="shared" ca="1" si="12"/>
        <v>35</v>
      </c>
      <c r="AH817" s="17" t="s">
        <v>668</v>
      </c>
    </row>
    <row r="818" spans="1:34" x14ac:dyDescent="0.3">
      <c r="A818" s="16" t="s">
        <v>60</v>
      </c>
      <c r="B818" s="21">
        <v>3226810001403</v>
      </c>
      <c r="C818" s="16" t="s">
        <v>218</v>
      </c>
      <c r="D818" s="19">
        <v>45918</v>
      </c>
      <c r="E818" s="19">
        <v>45903</v>
      </c>
      <c r="F818" s="20">
        <v>81900</v>
      </c>
      <c r="G818" s="16">
        <v>156</v>
      </c>
      <c r="H818" s="16">
        <v>156</v>
      </c>
      <c r="I818" s="16" t="s">
        <v>102</v>
      </c>
      <c r="J818" s="21" t="s">
        <v>2085</v>
      </c>
      <c r="K818" s="21">
        <v>156</v>
      </c>
      <c r="L818" s="19">
        <v>45933</v>
      </c>
      <c r="M818" s="19">
        <v>45923</v>
      </c>
      <c r="N818" s="19">
        <v>45922</v>
      </c>
      <c r="O818" s="16" t="s">
        <v>2086</v>
      </c>
      <c r="P818" s="72">
        <v>81900</v>
      </c>
      <c r="Q818" s="20" t="s">
        <v>167</v>
      </c>
      <c r="R818" s="21">
        <v>39937610203361</v>
      </c>
      <c r="S818" s="16" t="s">
        <v>39</v>
      </c>
      <c r="T818" s="16">
        <v>1</v>
      </c>
      <c r="U818" s="16">
        <v>7.65</v>
      </c>
      <c r="V818" s="16" t="s">
        <v>101</v>
      </c>
      <c r="W818" s="16" t="s">
        <v>81</v>
      </c>
      <c r="X818" s="19">
        <v>45933</v>
      </c>
      <c r="AD818" s="17">
        <f t="shared" ca="1" si="12"/>
        <v>35</v>
      </c>
      <c r="AH818" s="17" t="s">
        <v>668</v>
      </c>
    </row>
    <row r="819" spans="1:34" x14ac:dyDescent="0.3">
      <c r="A819" s="16" t="s">
        <v>60</v>
      </c>
      <c r="B819" s="21">
        <v>2549710001419</v>
      </c>
      <c r="C819" s="16" t="s">
        <v>227</v>
      </c>
      <c r="D819" s="19">
        <v>45918</v>
      </c>
      <c r="E819" s="19">
        <v>45903</v>
      </c>
      <c r="F819" s="42">
        <v>3486</v>
      </c>
      <c r="G819" s="16">
        <v>20</v>
      </c>
      <c r="P819" s="72"/>
      <c r="V819" s="16" t="s">
        <v>273</v>
      </c>
      <c r="AD819" s="17">
        <f t="shared" ca="1" si="12"/>
        <v>35</v>
      </c>
      <c r="AH819" s="17" t="s">
        <v>668</v>
      </c>
    </row>
    <row r="820" spans="1:34" x14ac:dyDescent="0.3">
      <c r="A820" s="16" t="s">
        <v>60</v>
      </c>
      <c r="B820" s="21">
        <v>2867410003379</v>
      </c>
      <c r="C820" s="16" t="s">
        <v>230</v>
      </c>
      <c r="D820" s="19">
        <v>45918</v>
      </c>
      <c r="E820" s="19">
        <v>45903</v>
      </c>
      <c r="F820" s="42">
        <v>1524.6</v>
      </c>
      <c r="G820" s="16">
        <v>22</v>
      </c>
      <c r="P820" s="72"/>
      <c r="V820" s="16" t="s">
        <v>273</v>
      </c>
      <c r="AD820" s="17">
        <f t="shared" ca="1" si="12"/>
        <v>35</v>
      </c>
      <c r="AH820" s="17" t="s">
        <v>668</v>
      </c>
    </row>
    <row r="821" spans="1:34" x14ac:dyDescent="0.3">
      <c r="A821" s="16" t="s">
        <v>60</v>
      </c>
      <c r="B821" s="21">
        <v>3292010000949</v>
      </c>
      <c r="C821" s="16" t="s">
        <v>233</v>
      </c>
      <c r="D821" s="19">
        <v>45918</v>
      </c>
      <c r="E821" s="19">
        <v>45903</v>
      </c>
      <c r="F821" s="42">
        <v>2683.8</v>
      </c>
      <c r="G821" s="16">
        <v>19</v>
      </c>
      <c r="P821" s="72"/>
      <c r="V821" s="16" t="s">
        <v>273</v>
      </c>
      <c r="AD821" s="17">
        <f t="shared" ca="1" si="12"/>
        <v>35</v>
      </c>
      <c r="AH821" s="17" t="s">
        <v>668</v>
      </c>
    </row>
    <row r="822" spans="1:34" x14ac:dyDescent="0.3">
      <c r="A822" s="16" t="s">
        <v>60</v>
      </c>
      <c r="B822" s="21">
        <v>2202010001895</v>
      </c>
      <c r="C822" s="16" t="s">
        <v>239</v>
      </c>
      <c r="D822" s="19">
        <v>45918</v>
      </c>
      <c r="E822" s="19">
        <v>45903</v>
      </c>
      <c r="F822" s="42">
        <v>348.6</v>
      </c>
      <c r="G822" s="16">
        <v>2</v>
      </c>
      <c r="P822" s="72"/>
      <c r="V822" s="16" t="s">
        <v>273</v>
      </c>
      <c r="AD822" s="17">
        <f t="shared" ca="1" si="12"/>
        <v>35</v>
      </c>
      <c r="AH822" s="17" t="s">
        <v>668</v>
      </c>
    </row>
    <row r="823" spans="1:34" x14ac:dyDescent="0.3">
      <c r="A823" s="16" t="s">
        <v>60</v>
      </c>
      <c r="B823" s="21">
        <v>43886010000221</v>
      </c>
      <c r="C823" s="16" t="s">
        <v>853</v>
      </c>
      <c r="D823" s="19">
        <v>45918</v>
      </c>
      <c r="E823" s="19">
        <v>45903</v>
      </c>
      <c r="F823" s="42">
        <v>900.9</v>
      </c>
      <c r="G823" s="16">
        <v>13</v>
      </c>
      <c r="P823" s="72"/>
      <c r="V823" s="16" t="s">
        <v>273</v>
      </c>
      <c r="AD823" s="17">
        <f t="shared" ca="1" si="12"/>
        <v>35</v>
      </c>
      <c r="AH823" s="17" t="s">
        <v>668</v>
      </c>
    </row>
    <row r="824" spans="1:34" x14ac:dyDescent="0.3">
      <c r="A824" s="16" t="s">
        <v>60</v>
      </c>
      <c r="B824" s="21">
        <v>2896610000888</v>
      </c>
      <c r="C824" s="16" t="s">
        <v>519</v>
      </c>
      <c r="D824" s="19">
        <v>45918</v>
      </c>
      <c r="E824" s="19">
        <v>45903</v>
      </c>
      <c r="F824" s="42">
        <v>2448.6</v>
      </c>
      <c r="G824" s="16">
        <v>6</v>
      </c>
      <c r="P824" s="72"/>
      <c r="V824" s="16" t="s">
        <v>273</v>
      </c>
      <c r="AD824" s="17">
        <f t="shared" ca="1" si="12"/>
        <v>35</v>
      </c>
      <c r="AH824" s="17" t="s">
        <v>668</v>
      </c>
    </row>
    <row r="825" spans="1:34" x14ac:dyDescent="0.3">
      <c r="A825" s="16" t="s">
        <v>60</v>
      </c>
      <c r="B825" s="21">
        <v>1735110002628</v>
      </c>
      <c r="C825" s="16" t="s">
        <v>245</v>
      </c>
      <c r="D825" s="19">
        <v>45918</v>
      </c>
      <c r="E825" s="19">
        <v>45903</v>
      </c>
      <c r="F825" s="42">
        <v>348.6</v>
      </c>
      <c r="G825" s="16">
        <v>2</v>
      </c>
      <c r="P825" s="72"/>
      <c r="V825" s="16" t="s">
        <v>273</v>
      </c>
      <c r="AD825" s="17">
        <f t="shared" ca="1" si="12"/>
        <v>35</v>
      </c>
      <c r="AH825" s="17" t="s">
        <v>668</v>
      </c>
    </row>
    <row r="826" spans="1:34" x14ac:dyDescent="0.3">
      <c r="A826" s="16" t="s">
        <v>60</v>
      </c>
      <c r="B826" s="21">
        <v>1735810002766</v>
      </c>
      <c r="C826" s="16" t="s">
        <v>248</v>
      </c>
      <c r="D826" s="19">
        <v>45918</v>
      </c>
      <c r="E826" s="19">
        <v>45903</v>
      </c>
      <c r="F826" s="20">
        <v>10775.1</v>
      </c>
      <c r="G826" s="16">
        <v>30</v>
      </c>
      <c r="H826" s="16">
        <v>30</v>
      </c>
      <c r="K826" s="21">
        <v>30</v>
      </c>
      <c r="M826" s="19">
        <v>45923</v>
      </c>
      <c r="N826" s="19">
        <v>45922</v>
      </c>
      <c r="O826" s="16" t="s">
        <v>2087</v>
      </c>
      <c r="P826" s="72">
        <v>10775.1</v>
      </c>
      <c r="Q826" s="20" t="s">
        <v>167</v>
      </c>
      <c r="R826" s="21">
        <v>39937610203324</v>
      </c>
      <c r="S826" s="16" t="s">
        <v>39</v>
      </c>
      <c r="T826" s="16">
        <v>1</v>
      </c>
      <c r="U826" s="16">
        <v>2.9</v>
      </c>
      <c r="V826" s="16" t="s">
        <v>101</v>
      </c>
      <c r="W826" s="16" t="s">
        <v>87</v>
      </c>
      <c r="AD826" s="17">
        <f t="shared" ca="1" si="12"/>
        <v>35</v>
      </c>
      <c r="AH826" s="17" t="s">
        <v>668</v>
      </c>
    </row>
    <row r="827" spans="1:34" x14ac:dyDescent="0.3">
      <c r="A827" s="16" t="s">
        <v>60</v>
      </c>
      <c r="B827" s="21">
        <v>2873410001557</v>
      </c>
      <c r="C827" s="16" t="s">
        <v>524</v>
      </c>
      <c r="D827" s="19">
        <v>45918</v>
      </c>
      <c r="E827" s="19">
        <v>45903</v>
      </c>
      <c r="F827" s="20">
        <v>9832.2000000000007</v>
      </c>
      <c r="G827" s="16">
        <v>37</v>
      </c>
      <c r="H827" s="16">
        <v>37</v>
      </c>
      <c r="K827" s="21">
        <v>37</v>
      </c>
      <c r="M827" s="19">
        <v>45923</v>
      </c>
      <c r="N827" s="19">
        <v>45922</v>
      </c>
      <c r="O827" s="16" t="s">
        <v>2088</v>
      </c>
      <c r="P827" s="72">
        <v>9832.2199999999993</v>
      </c>
      <c r="Q827" s="20" t="s">
        <v>167</v>
      </c>
      <c r="R827" s="21">
        <v>39937610203346</v>
      </c>
      <c r="S827" s="16" t="s">
        <v>39</v>
      </c>
      <c r="T827" s="16">
        <v>1</v>
      </c>
      <c r="U827" s="16">
        <v>2</v>
      </c>
      <c r="V827" s="16" t="s">
        <v>101</v>
      </c>
      <c r="W827" s="16" t="s">
        <v>87</v>
      </c>
      <c r="AD827" s="17">
        <f t="shared" ca="1" si="12"/>
        <v>35</v>
      </c>
      <c r="AH827" s="17" t="s">
        <v>668</v>
      </c>
    </row>
    <row r="828" spans="1:34" x14ac:dyDescent="0.3">
      <c r="A828" s="16" t="s">
        <v>60</v>
      </c>
      <c r="B828" s="21">
        <v>3225610001193</v>
      </c>
      <c r="C828" s="16" t="s">
        <v>251</v>
      </c>
      <c r="D828" s="19">
        <v>45918</v>
      </c>
      <c r="E828" s="19">
        <v>45903</v>
      </c>
      <c r="F828" s="42">
        <v>6283.2</v>
      </c>
      <c r="G828" s="16">
        <v>36</v>
      </c>
      <c r="P828" s="72"/>
      <c r="V828" s="16" t="s">
        <v>273</v>
      </c>
      <c r="AD828" s="17">
        <f t="shared" ca="1" si="12"/>
        <v>35</v>
      </c>
      <c r="AH828" s="17" t="s">
        <v>668</v>
      </c>
    </row>
    <row r="829" spans="1:34" x14ac:dyDescent="0.3">
      <c r="A829" s="16" t="s">
        <v>60</v>
      </c>
      <c r="B829" s="21">
        <v>2888510001159</v>
      </c>
      <c r="C829" s="16" t="s">
        <v>254</v>
      </c>
      <c r="D829" s="19">
        <v>45918</v>
      </c>
      <c r="E829" s="19">
        <v>45903</v>
      </c>
      <c r="F829" s="20">
        <v>37275</v>
      </c>
      <c r="G829" s="16">
        <v>71</v>
      </c>
      <c r="P829" s="72"/>
      <c r="V829" s="16" t="s">
        <v>260</v>
      </c>
      <c r="AD829" s="17">
        <f t="shared" ca="1" si="12"/>
        <v>35</v>
      </c>
      <c r="AH829" s="17" t="s">
        <v>668</v>
      </c>
    </row>
    <row r="830" spans="1:34" x14ac:dyDescent="0.3">
      <c r="A830" s="16" t="s">
        <v>56</v>
      </c>
      <c r="B830" s="21" t="s">
        <v>2089</v>
      </c>
      <c r="C830" s="16" t="s">
        <v>720</v>
      </c>
      <c r="D830" s="19">
        <v>45918.000127314823</v>
      </c>
      <c r="E830" s="19">
        <v>45944</v>
      </c>
      <c r="F830" s="20">
        <v>33264</v>
      </c>
      <c r="G830" s="16">
        <v>162</v>
      </c>
      <c r="H830" s="16">
        <v>162</v>
      </c>
      <c r="I830" s="16" t="s">
        <v>102</v>
      </c>
      <c r="K830" s="21">
        <v>42</v>
      </c>
      <c r="L830" s="19">
        <v>45931</v>
      </c>
      <c r="M830" s="19">
        <v>45920</v>
      </c>
      <c r="N830" s="19">
        <v>45919</v>
      </c>
      <c r="O830" s="16" t="s">
        <v>2090</v>
      </c>
      <c r="P830" s="72">
        <v>14160</v>
      </c>
      <c r="Q830" s="20" t="s">
        <v>265</v>
      </c>
      <c r="R830" s="21">
        <v>100070822</v>
      </c>
      <c r="S830" s="16" t="s">
        <v>39</v>
      </c>
      <c r="T830" s="16">
        <v>1</v>
      </c>
      <c r="U830" s="16">
        <v>2.2000000000000002</v>
      </c>
      <c r="V830" s="16" t="s">
        <v>101</v>
      </c>
      <c r="W830" s="16" t="s">
        <v>81</v>
      </c>
      <c r="X830" s="19">
        <v>45931</v>
      </c>
      <c r="AD830" s="17">
        <f t="shared" ca="1" si="12"/>
        <v>35</v>
      </c>
      <c r="AH830" s="17" t="s">
        <v>668</v>
      </c>
    </row>
    <row r="831" spans="1:34" x14ac:dyDescent="0.3">
      <c r="A831" s="16" t="s">
        <v>56</v>
      </c>
      <c r="B831" s="21" t="s">
        <v>2091</v>
      </c>
      <c r="C831" s="16" t="s">
        <v>534</v>
      </c>
      <c r="D831" s="19">
        <v>45918.000358796293</v>
      </c>
      <c r="E831" s="19">
        <v>45944</v>
      </c>
      <c r="F831" s="20">
        <v>75207.600000000006</v>
      </c>
      <c r="G831" s="16">
        <v>186</v>
      </c>
      <c r="H831" s="16">
        <v>186</v>
      </c>
      <c r="I831" s="16" t="s">
        <v>102</v>
      </c>
      <c r="K831" s="21">
        <v>174</v>
      </c>
      <c r="L831" s="19">
        <v>45930</v>
      </c>
      <c r="M831" s="19">
        <v>45920</v>
      </c>
      <c r="N831" s="19">
        <v>45919</v>
      </c>
      <c r="O831" s="16" t="s">
        <v>2092</v>
      </c>
      <c r="P831" s="72">
        <v>77227.19</v>
      </c>
      <c r="Q831" s="20" t="s">
        <v>265</v>
      </c>
      <c r="R831" s="21">
        <v>100070824</v>
      </c>
      <c r="S831" s="16" t="s">
        <v>39</v>
      </c>
      <c r="T831" s="16">
        <v>3</v>
      </c>
      <c r="U831" s="16">
        <v>11.45</v>
      </c>
      <c r="V831" s="16" t="s">
        <v>101</v>
      </c>
      <c r="W831" s="16" t="s">
        <v>81</v>
      </c>
      <c r="X831" s="19">
        <v>45930</v>
      </c>
      <c r="AD831" s="17">
        <f t="shared" ca="1" si="12"/>
        <v>35</v>
      </c>
      <c r="AH831" s="17" t="s">
        <v>668</v>
      </c>
    </row>
    <row r="832" spans="1:34" x14ac:dyDescent="0.3">
      <c r="A832" s="16" t="s">
        <v>56</v>
      </c>
      <c r="B832" s="21" t="s">
        <v>2093</v>
      </c>
      <c r="C832" s="16" t="s">
        <v>717</v>
      </c>
      <c r="D832" s="19">
        <v>45918.002754629633</v>
      </c>
      <c r="E832" s="19">
        <v>45949</v>
      </c>
      <c r="F832" s="20">
        <v>81982.8</v>
      </c>
      <c r="G832" s="16">
        <v>200</v>
      </c>
      <c r="H832" s="16">
        <v>200</v>
      </c>
      <c r="I832" s="16" t="s">
        <v>102</v>
      </c>
      <c r="K832" s="21">
        <v>200</v>
      </c>
      <c r="L832" s="19">
        <v>45936</v>
      </c>
      <c r="M832" s="19">
        <v>45920</v>
      </c>
      <c r="N832" s="19">
        <v>45919</v>
      </c>
      <c r="O832" s="16" t="s">
        <v>2094</v>
      </c>
      <c r="P832" s="72">
        <v>86812.800000000003</v>
      </c>
      <c r="Q832" s="20" t="s">
        <v>265</v>
      </c>
      <c r="R832" s="21">
        <v>100070830</v>
      </c>
      <c r="S832" s="16" t="s">
        <v>39</v>
      </c>
      <c r="T832" s="16">
        <v>2</v>
      </c>
      <c r="U832" s="16">
        <v>9.9</v>
      </c>
      <c r="V832" s="16" t="s">
        <v>101</v>
      </c>
      <c r="W832" s="16" t="s">
        <v>81</v>
      </c>
      <c r="X832" s="19">
        <v>45936</v>
      </c>
      <c r="AD832" s="17">
        <f t="shared" ca="1" si="12"/>
        <v>35</v>
      </c>
      <c r="AH832" s="17" t="s">
        <v>668</v>
      </c>
    </row>
    <row r="833" spans="1:34" x14ac:dyDescent="0.3">
      <c r="A833" s="16" t="s">
        <v>56</v>
      </c>
      <c r="B833" s="21" t="s">
        <v>2095</v>
      </c>
      <c r="C833" s="16" t="s">
        <v>868</v>
      </c>
      <c r="D833" s="19">
        <v>45918.009988425933</v>
      </c>
      <c r="E833" s="19">
        <v>45950</v>
      </c>
      <c r="F833" s="20">
        <v>118365.6</v>
      </c>
      <c r="G833" s="16">
        <v>308</v>
      </c>
      <c r="H833" s="16">
        <v>308</v>
      </c>
      <c r="I833" s="16" t="s">
        <v>102</v>
      </c>
      <c r="K833" s="21">
        <v>308</v>
      </c>
      <c r="L833" s="19">
        <v>45929</v>
      </c>
      <c r="M833" s="19">
        <v>45920</v>
      </c>
      <c r="N833" s="19">
        <v>45919</v>
      </c>
      <c r="O833" s="16" t="s">
        <v>2096</v>
      </c>
      <c r="P833" s="72">
        <v>121305.59</v>
      </c>
      <c r="Q833" s="20" t="s">
        <v>265</v>
      </c>
      <c r="R833" s="21">
        <v>100070826</v>
      </c>
      <c r="S833" s="16" t="s">
        <v>39</v>
      </c>
      <c r="T833" s="16">
        <v>4</v>
      </c>
      <c r="U833" s="16">
        <v>21.3</v>
      </c>
      <c r="V833" s="16" t="s">
        <v>101</v>
      </c>
      <c r="W833" s="16" t="s">
        <v>81</v>
      </c>
      <c r="X833" s="19">
        <v>45929</v>
      </c>
      <c r="AD833" s="17">
        <f t="shared" ca="1" si="12"/>
        <v>35</v>
      </c>
      <c r="AH833" s="17" t="s">
        <v>668</v>
      </c>
    </row>
    <row r="834" spans="1:34" x14ac:dyDescent="0.3">
      <c r="A834" s="16" t="s">
        <v>56</v>
      </c>
      <c r="B834" s="21" t="s">
        <v>2097</v>
      </c>
      <c r="C834" s="16" t="s">
        <v>531</v>
      </c>
      <c r="D834" s="19">
        <v>45918.831423611111</v>
      </c>
      <c r="E834" s="19">
        <v>45932</v>
      </c>
      <c r="F834" s="20">
        <v>17280</v>
      </c>
      <c r="G834" s="16">
        <v>48</v>
      </c>
      <c r="H834" s="16">
        <v>48</v>
      </c>
      <c r="K834" s="21">
        <v>48</v>
      </c>
      <c r="M834" s="19">
        <v>45923</v>
      </c>
      <c r="N834" s="19">
        <v>45922</v>
      </c>
      <c r="O834" s="16" t="s">
        <v>2098</v>
      </c>
      <c r="P834" s="72">
        <v>17280</v>
      </c>
      <c r="Q834" s="20" t="s">
        <v>265</v>
      </c>
      <c r="R834" s="21">
        <v>100071358</v>
      </c>
      <c r="S834" s="16" t="s">
        <v>39</v>
      </c>
      <c r="T834" s="16">
        <v>1</v>
      </c>
      <c r="U834" s="16">
        <v>1.65</v>
      </c>
      <c r="V834" s="16" t="s">
        <v>101</v>
      </c>
      <c r="W834" s="16" t="s">
        <v>87</v>
      </c>
      <c r="AD834" s="17">
        <f t="shared" ref="AD834:AD897" ca="1" si="13">_xlfn.DAYS(TODAY(),D834)</f>
        <v>35</v>
      </c>
      <c r="AH834" s="17" t="s">
        <v>668</v>
      </c>
    </row>
    <row r="835" spans="1:34" x14ac:dyDescent="0.3">
      <c r="A835" s="16" t="s">
        <v>56</v>
      </c>
      <c r="B835" s="21" t="s">
        <v>2099</v>
      </c>
      <c r="C835" s="16" t="s">
        <v>868</v>
      </c>
      <c r="D835" s="19">
        <v>45918.834502314807</v>
      </c>
      <c r="E835" s="19">
        <v>45950</v>
      </c>
      <c r="F835" s="20">
        <v>33542.400000000001</v>
      </c>
      <c r="G835" s="16">
        <v>96</v>
      </c>
      <c r="H835" s="16">
        <v>96</v>
      </c>
      <c r="I835" s="16" t="s">
        <v>102</v>
      </c>
      <c r="K835" s="21">
        <v>96</v>
      </c>
      <c r="L835" s="19">
        <v>45939</v>
      </c>
      <c r="M835" s="19">
        <v>45923</v>
      </c>
      <c r="N835" s="19">
        <v>45922</v>
      </c>
      <c r="O835" s="16" t="s">
        <v>2100</v>
      </c>
      <c r="P835" s="72">
        <v>33542.400000000001</v>
      </c>
      <c r="Q835" s="20" t="s">
        <v>265</v>
      </c>
      <c r="R835" s="21">
        <v>100071359</v>
      </c>
      <c r="S835" s="16" t="s">
        <v>39</v>
      </c>
      <c r="T835" s="16">
        <v>1</v>
      </c>
      <c r="U835" s="16">
        <v>5.95</v>
      </c>
      <c r="V835" s="16" t="s">
        <v>101</v>
      </c>
      <c r="W835" s="16" t="s">
        <v>81</v>
      </c>
      <c r="X835" s="19">
        <v>45939</v>
      </c>
      <c r="AD835" s="17">
        <f t="shared" ca="1" si="13"/>
        <v>35</v>
      </c>
      <c r="AH835" s="17" t="s">
        <v>668</v>
      </c>
    </row>
    <row r="836" spans="1:34" x14ac:dyDescent="0.3">
      <c r="A836" s="16" t="s">
        <v>55</v>
      </c>
      <c r="B836" s="21" t="s">
        <v>2101</v>
      </c>
      <c r="C836" s="16" t="s">
        <v>262</v>
      </c>
      <c r="D836" s="19">
        <v>45919</v>
      </c>
      <c r="E836" s="19">
        <v>45935</v>
      </c>
      <c r="F836" s="20">
        <v>21258.773799999999</v>
      </c>
      <c r="G836" s="16">
        <v>88</v>
      </c>
      <c r="P836" s="72"/>
      <c r="V836" s="16" t="s">
        <v>1009</v>
      </c>
      <c r="AD836" s="17">
        <f t="shared" ca="1" si="13"/>
        <v>34</v>
      </c>
      <c r="AH836" s="17" t="s">
        <v>668</v>
      </c>
    </row>
    <row r="837" spans="1:34" x14ac:dyDescent="0.3">
      <c r="A837" s="16" t="s">
        <v>55</v>
      </c>
      <c r="B837" s="21" t="s">
        <v>2102</v>
      </c>
      <c r="C837" s="16" t="s">
        <v>262</v>
      </c>
      <c r="D837" s="19">
        <v>45919</v>
      </c>
      <c r="E837" s="19">
        <v>45935</v>
      </c>
      <c r="F837" s="20">
        <v>2432120.5262000002</v>
      </c>
      <c r="G837" s="16">
        <v>7157</v>
      </c>
      <c r="J837" s="21" t="s">
        <v>2103</v>
      </c>
      <c r="K837" s="21">
        <v>6272</v>
      </c>
      <c r="L837" s="19">
        <v>45932</v>
      </c>
      <c r="M837" s="19">
        <v>45924</v>
      </c>
      <c r="N837" s="19">
        <v>45923</v>
      </c>
      <c r="O837" s="16" t="s">
        <v>2104</v>
      </c>
      <c r="P837" s="72">
        <v>2025817.5</v>
      </c>
      <c r="Q837" s="20" t="s">
        <v>265</v>
      </c>
      <c r="R837" s="21">
        <v>100071625</v>
      </c>
      <c r="S837" s="16" t="s">
        <v>39</v>
      </c>
      <c r="T837" s="16">
        <v>62</v>
      </c>
      <c r="U837" s="16">
        <v>386.7</v>
      </c>
      <c r="V837" s="16" t="s">
        <v>101</v>
      </c>
      <c r="W837" s="16" t="s">
        <v>81</v>
      </c>
      <c r="X837" s="19">
        <v>45932</v>
      </c>
      <c r="AD837" s="17">
        <f t="shared" ca="1" si="13"/>
        <v>34</v>
      </c>
      <c r="AH837" s="17" t="s">
        <v>668</v>
      </c>
    </row>
    <row r="838" spans="1:34" x14ac:dyDescent="0.3">
      <c r="A838" s="16" t="s">
        <v>55</v>
      </c>
      <c r="B838" s="21" t="s">
        <v>2105</v>
      </c>
      <c r="C838" s="16" t="s">
        <v>258</v>
      </c>
      <c r="D838" s="19">
        <v>45919</v>
      </c>
      <c r="E838" s="19">
        <v>45935</v>
      </c>
      <c r="F838" s="20">
        <v>128062.6624</v>
      </c>
      <c r="G838" s="16">
        <v>394</v>
      </c>
      <c r="I838" s="16" t="s">
        <v>102</v>
      </c>
      <c r="K838" s="21">
        <v>313</v>
      </c>
      <c r="N838" s="19">
        <v>45930</v>
      </c>
      <c r="O838" s="16" t="s">
        <v>2106</v>
      </c>
      <c r="P838" s="72">
        <v>104134.09</v>
      </c>
      <c r="T838" s="16">
        <v>4</v>
      </c>
      <c r="U838" s="16">
        <v>22</v>
      </c>
      <c r="V838" s="16" t="s">
        <v>2107</v>
      </c>
      <c r="W838" s="16" t="s">
        <v>126</v>
      </c>
      <c r="AD838" s="17">
        <f t="shared" ca="1" si="13"/>
        <v>34</v>
      </c>
      <c r="AH838" s="17" t="s">
        <v>668</v>
      </c>
    </row>
    <row r="839" spans="1:34" x14ac:dyDescent="0.3">
      <c r="A839" s="16" t="s">
        <v>142</v>
      </c>
      <c r="B839" s="21">
        <v>1735210006268</v>
      </c>
      <c r="C839" s="16" t="s">
        <v>2108</v>
      </c>
      <c r="D839" s="19">
        <v>45919</v>
      </c>
      <c r="E839" s="19">
        <v>45929</v>
      </c>
      <c r="F839" s="20">
        <v>96705</v>
      </c>
      <c r="G839" s="16">
        <v>90</v>
      </c>
      <c r="H839" s="16">
        <v>90</v>
      </c>
      <c r="I839" s="16" t="s">
        <v>102</v>
      </c>
      <c r="J839" s="21" t="s">
        <v>2109</v>
      </c>
      <c r="K839" s="21">
        <v>90</v>
      </c>
      <c r="L839" s="19">
        <v>45926</v>
      </c>
      <c r="M839" s="19">
        <v>45919</v>
      </c>
      <c r="N839" s="19">
        <v>45919</v>
      </c>
      <c r="O839" s="16" t="s">
        <v>2110</v>
      </c>
      <c r="P839" s="72">
        <v>96705.19</v>
      </c>
      <c r="Q839" s="20" t="s">
        <v>167</v>
      </c>
      <c r="R839" s="21">
        <v>39937610190514</v>
      </c>
      <c r="S839" s="16" t="s">
        <v>39</v>
      </c>
      <c r="T839" s="16">
        <v>1</v>
      </c>
      <c r="U839" s="16">
        <v>18.3</v>
      </c>
      <c r="V839" s="16" t="s">
        <v>101</v>
      </c>
      <c r="W839" s="16" t="s">
        <v>81</v>
      </c>
      <c r="X839" s="19">
        <v>45926</v>
      </c>
      <c r="AD839" s="17">
        <f t="shared" ca="1" si="13"/>
        <v>34</v>
      </c>
      <c r="AH839" s="17" t="s">
        <v>668</v>
      </c>
    </row>
    <row r="840" spans="1:34" x14ac:dyDescent="0.3">
      <c r="A840" s="16" t="s">
        <v>53</v>
      </c>
      <c r="B840" s="16" t="s">
        <v>2111</v>
      </c>
      <c r="D840" s="19">
        <v>45919</v>
      </c>
      <c r="E840" s="19">
        <v>45948</v>
      </c>
      <c r="F840" s="20">
        <v>397575.09</v>
      </c>
      <c r="G840" s="16">
        <v>396</v>
      </c>
      <c r="V840" s="16" t="s">
        <v>1989</v>
      </c>
      <c r="AD840" s="17">
        <f t="shared" ca="1" si="13"/>
        <v>34</v>
      </c>
      <c r="AH840" s="17" t="s">
        <v>668</v>
      </c>
    </row>
    <row r="841" spans="1:34" x14ac:dyDescent="0.3">
      <c r="A841" s="16" t="s">
        <v>53</v>
      </c>
      <c r="B841" s="16" t="s">
        <v>2112</v>
      </c>
      <c r="D841" s="19">
        <v>45919</v>
      </c>
      <c r="E841" s="19">
        <v>45948</v>
      </c>
      <c r="F841" s="20">
        <v>204811.41</v>
      </c>
      <c r="G841" s="16">
        <v>204</v>
      </c>
      <c r="V841" s="16" t="s">
        <v>1989</v>
      </c>
      <c r="AD841" s="17">
        <f t="shared" ca="1" si="13"/>
        <v>34</v>
      </c>
      <c r="AH841" s="17" t="s">
        <v>668</v>
      </c>
    </row>
    <row r="842" spans="1:34" x14ac:dyDescent="0.3">
      <c r="A842" s="16" t="s">
        <v>61</v>
      </c>
      <c r="B842" s="21" t="s">
        <v>2113</v>
      </c>
      <c r="C842" s="16" t="s">
        <v>645</v>
      </c>
      <c r="D842" s="19">
        <v>45919.539583333331</v>
      </c>
      <c r="E842" s="19">
        <v>45964.999305555553</v>
      </c>
      <c r="F842" s="20">
        <v>48694.8</v>
      </c>
      <c r="G842" s="16">
        <v>156</v>
      </c>
      <c r="H842" s="16">
        <v>156</v>
      </c>
      <c r="I842" s="16" t="s">
        <v>102</v>
      </c>
      <c r="K842" s="21">
        <v>132</v>
      </c>
      <c r="L842" s="19">
        <v>45952</v>
      </c>
      <c r="M842" s="19">
        <v>45920</v>
      </c>
      <c r="N842" s="19">
        <v>45920</v>
      </c>
      <c r="O842" s="16" t="s">
        <v>2114</v>
      </c>
      <c r="P842" s="72">
        <v>41134.800000000003</v>
      </c>
      <c r="Q842" s="20" t="s">
        <v>167</v>
      </c>
      <c r="R842" s="21">
        <v>39937610192054</v>
      </c>
      <c r="S842" s="16" t="s">
        <v>39</v>
      </c>
      <c r="T842" s="16">
        <v>2</v>
      </c>
      <c r="U842" s="16">
        <v>7.3</v>
      </c>
      <c r="V842" s="16" t="s">
        <v>101</v>
      </c>
      <c r="W842" s="16" t="s">
        <v>80</v>
      </c>
      <c r="Z842" s="16" t="s">
        <v>2115</v>
      </c>
      <c r="AA842" s="16" t="str">
        <f>_xlfn.XLOOKUP(R842,'[1]RENEE Appoinment'!$B:$B,'[1]RENEE Appoinment'!$D:$D)</f>
        <v>Recipient wants open delivery</v>
      </c>
      <c r="AD842" s="17">
        <f t="shared" ca="1" si="13"/>
        <v>34</v>
      </c>
      <c r="AH842" s="17" t="s">
        <v>668</v>
      </c>
    </row>
    <row r="843" spans="1:34" x14ac:dyDescent="0.3">
      <c r="A843" s="16" t="s">
        <v>61</v>
      </c>
      <c r="B843" s="21" t="s">
        <v>2116</v>
      </c>
      <c r="C843" s="16" t="s">
        <v>1402</v>
      </c>
      <c r="D843" s="19">
        <v>45919.727083333331</v>
      </c>
      <c r="E843" s="19">
        <v>45942.999305555553</v>
      </c>
      <c r="F843" s="20">
        <v>123866.4</v>
      </c>
      <c r="G843" s="16">
        <v>252</v>
      </c>
      <c r="H843" s="16">
        <v>252</v>
      </c>
      <c r="I843" s="16" t="s">
        <v>102</v>
      </c>
      <c r="K843" s="21">
        <v>252</v>
      </c>
      <c r="L843" s="19">
        <v>45940</v>
      </c>
      <c r="M843" s="19">
        <v>45920</v>
      </c>
      <c r="N843" s="19">
        <v>45920</v>
      </c>
      <c r="O843" s="16" t="s">
        <v>2117</v>
      </c>
      <c r="P843" s="115">
        <v>123866.39</v>
      </c>
      <c r="Q843" s="20" t="s">
        <v>167</v>
      </c>
      <c r="R843" s="21">
        <v>39937610192021</v>
      </c>
      <c r="S843" s="16" t="s">
        <v>39</v>
      </c>
      <c r="T843" s="16">
        <v>2</v>
      </c>
      <c r="U843" s="16">
        <v>11.6</v>
      </c>
      <c r="V843" s="16" t="s">
        <v>101</v>
      </c>
      <c r="W843" s="16" t="s">
        <v>86</v>
      </c>
      <c r="Z843" s="16" t="s">
        <v>2118</v>
      </c>
      <c r="AA843" s="16" t="s">
        <v>175</v>
      </c>
      <c r="AD843" s="17">
        <f t="shared" ca="1" si="13"/>
        <v>34</v>
      </c>
      <c r="AH843" s="17" t="s">
        <v>668</v>
      </c>
    </row>
    <row r="844" spans="1:34" x14ac:dyDescent="0.3">
      <c r="A844" s="16" t="s">
        <v>61</v>
      </c>
      <c r="B844" s="21" t="s">
        <v>2119</v>
      </c>
      <c r="C844" s="16" t="s">
        <v>740</v>
      </c>
      <c r="D844" s="19">
        <v>45919.753472222219</v>
      </c>
      <c r="E844" s="19">
        <v>45952.999305555553</v>
      </c>
      <c r="F844" s="20">
        <v>13372.8</v>
      </c>
      <c r="G844" s="16">
        <v>96</v>
      </c>
      <c r="H844" s="16">
        <v>96</v>
      </c>
      <c r="I844" s="16" t="s">
        <v>102</v>
      </c>
      <c r="K844" s="21">
        <v>96</v>
      </c>
      <c r="L844" s="19">
        <v>45957</v>
      </c>
      <c r="M844" s="19">
        <v>45920</v>
      </c>
      <c r="N844" s="19">
        <v>45920</v>
      </c>
      <c r="O844" s="16" t="s">
        <v>2120</v>
      </c>
      <c r="P844" s="115">
        <v>13372.8</v>
      </c>
      <c r="Q844" s="20" t="s">
        <v>167</v>
      </c>
      <c r="R844" s="21">
        <v>39937610191726</v>
      </c>
      <c r="S844" s="16" t="s">
        <v>39</v>
      </c>
      <c r="T844" s="16">
        <v>1</v>
      </c>
      <c r="U844" s="16">
        <v>4.3499999999999996</v>
      </c>
      <c r="V844" s="16" t="s">
        <v>101</v>
      </c>
      <c r="W844" s="16" t="s">
        <v>86</v>
      </c>
      <c r="Z844" s="16" t="s">
        <v>2121</v>
      </c>
      <c r="AA844" s="16" t="s">
        <v>2122</v>
      </c>
      <c r="AD844" s="17">
        <f t="shared" ca="1" si="13"/>
        <v>34</v>
      </c>
      <c r="AH844" s="17" t="s">
        <v>668</v>
      </c>
    </row>
    <row r="845" spans="1:34" x14ac:dyDescent="0.3">
      <c r="A845" s="16" t="s">
        <v>61</v>
      </c>
      <c r="B845" s="21" t="s">
        <v>2123</v>
      </c>
      <c r="C845" s="16" t="s">
        <v>744</v>
      </c>
      <c r="D845" s="19">
        <v>45919.753472222219</v>
      </c>
      <c r="E845" s="19">
        <v>45952.999305555553</v>
      </c>
      <c r="F845" s="20">
        <v>18387.599999999999</v>
      </c>
      <c r="G845" s="16">
        <v>132</v>
      </c>
      <c r="H845" s="16">
        <v>132</v>
      </c>
      <c r="I845" s="16" t="s">
        <v>102</v>
      </c>
      <c r="K845" s="21">
        <v>132</v>
      </c>
      <c r="L845" s="19">
        <v>45933</v>
      </c>
      <c r="M845" s="19">
        <v>45920</v>
      </c>
      <c r="N845" s="19">
        <v>45920</v>
      </c>
      <c r="O845" s="16" t="s">
        <v>2124</v>
      </c>
      <c r="P845" s="72">
        <v>18387.599999999999</v>
      </c>
      <c r="Q845" s="20" t="s">
        <v>167</v>
      </c>
      <c r="R845" s="21">
        <v>39937610192006</v>
      </c>
      <c r="S845" s="16" t="s">
        <v>39</v>
      </c>
      <c r="T845" s="16">
        <v>1</v>
      </c>
      <c r="U845" s="16">
        <v>5.6</v>
      </c>
      <c r="V845" s="16" t="s">
        <v>101</v>
      </c>
      <c r="W845" s="16" t="s">
        <v>81</v>
      </c>
      <c r="X845" s="19">
        <v>45933</v>
      </c>
      <c r="Z845" s="16" t="s">
        <v>2125</v>
      </c>
      <c r="AD845" s="17">
        <f t="shared" ca="1" si="13"/>
        <v>34</v>
      </c>
      <c r="AH845" s="17" t="s">
        <v>668</v>
      </c>
    </row>
    <row r="846" spans="1:34" x14ac:dyDescent="0.3">
      <c r="A846" s="16" t="s">
        <v>61</v>
      </c>
      <c r="B846" s="21" t="s">
        <v>2126</v>
      </c>
      <c r="C846" s="16" t="s">
        <v>748</v>
      </c>
      <c r="D846" s="19">
        <v>45919.754166666673</v>
      </c>
      <c r="E846" s="19">
        <v>45952.999305555553</v>
      </c>
      <c r="F846" s="20">
        <v>10029.6</v>
      </c>
      <c r="G846" s="16">
        <v>72</v>
      </c>
      <c r="H846" s="16">
        <v>72</v>
      </c>
      <c r="I846" s="16" t="s">
        <v>102</v>
      </c>
      <c r="K846" s="21">
        <v>72</v>
      </c>
      <c r="L846" s="19">
        <v>45959</v>
      </c>
      <c r="M846" s="19">
        <v>45920</v>
      </c>
      <c r="N846" s="19">
        <v>45920</v>
      </c>
      <c r="O846" s="16" t="s">
        <v>2127</v>
      </c>
      <c r="P846" s="115">
        <v>10029.6</v>
      </c>
      <c r="Q846" s="20" t="s">
        <v>167</v>
      </c>
      <c r="R846" s="21">
        <v>39937610191704</v>
      </c>
      <c r="S846" s="16" t="s">
        <v>39</v>
      </c>
      <c r="T846" s="16">
        <v>1</v>
      </c>
      <c r="U846" s="16">
        <v>3.65</v>
      </c>
      <c r="V846" s="16" t="s">
        <v>101</v>
      </c>
      <c r="W846" s="16" t="s">
        <v>80</v>
      </c>
      <c r="Z846" s="16" t="s">
        <v>2128</v>
      </c>
      <c r="AA846" s="16" t="s">
        <v>175</v>
      </c>
      <c r="AD846" s="17">
        <f t="shared" ca="1" si="13"/>
        <v>34</v>
      </c>
      <c r="AH846" s="17" t="s">
        <v>668</v>
      </c>
    </row>
    <row r="847" spans="1:34" x14ac:dyDescent="0.3">
      <c r="A847" s="16" t="s">
        <v>61</v>
      </c>
      <c r="B847" s="21" t="s">
        <v>2129</v>
      </c>
      <c r="C847" s="16" t="s">
        <v>736</v>
      </c>
      <c r="D847" s="19">
        <v>45919.754166666673</v>
      </c>
      <c r="E847" s="19">
        <v>45952.999305555553</v>
      </c>
      <c r="F847" s="20">
        <v>13372.8</v>
      </c>
      <c r="G847" s="16">
        <v>96</v>
      </c>
      <c r="H847" s="16">
        <v>96</v>
      </c>
      <c r="I847" s="16" t="s">
        <v>102</v>
      </c>
      <c r="K847" s="21">
        <v>96</v>
      </c>
      <c r="L847" s="19">
        <v>45936</v>
      </c>
      <c r="M847" s="19">
        <v>45920</v>
      </c>
      <c r="N847" s="19">
        <v>45920</v>
      </c>
      <c r="O847" s="16" t="s">
        <v>2130</v>
      </c>
      <c r="P847" s="72">
        <v>13372.8</v>
      </c>
      <c r="Q847" s="20" t="s">
        <v>167</v>
      </c>
      <c r="R847" s="21">
        <v>39937610195591</v>
      </c>
      <c r="S847" s="16" t="s">
        <v>39</v>
      </c>
      <c r="T847" s="16">
        <v>1</v>
      </c>
      <c r="U847" s="16">
        <v>4.4000000000000004</v>
      </c>
      <c r="V847" s="16" t="s">
        <v>101</v>
      </c>
      <c r="W847" s="16" t="s">
        <v>81</v>
      </c>
      <c r="X847" s="19">
        <v>45936</v>
      </c>
      <c r="Z847" s="16" t="s">
        <v>2131</v>
      </c>
      <c r="AD847" s="17">
        <f t="shared" ca="1" si="13"/>
        <v>34</v>
      </c>
      <c r="AH847" s="17" t="s">
        <v>668</v>
      </c>
    </row>
    <row r="848" spans="1:34" x14ac:dyDescent="0.3">
      <c r="A848" s="16" t="s">
        <v>62</v>
      </c>
      <c r="B848" s="41" t="s">
        <v>2132</v>
      </c>
      <c r="C848" s="16" t="s">
        <v>2133</v>
      </c>
      <c r="D848" s="19">
        <v>45920</v>
      </c>
      <c r="E848" s="19">
        <v>46315</v>
      </c>
      <c r="F848" s="20">
        <v>2652424</v>
      </c>
      <c r="G848" s="16">
        <v>7152</v>
      </c>
      <c r="H848" s="16">
        <v>6348</v>
      </c>
      <c r="I848" s="16" t="s">
        <v>102</v>
      </c>
      <c r="K848" s="21">
        <v>6348</v>
      </c>
      <c r="L848" s="19">
        <v>45940</v>
      </c>
      <c r="M848" s="19">
        <v>45940</v>
      </c>
      <c r="N848" s="19">
        <v>45939</v>
      </c>
      <c r="O848" s="16" t="s">
        <v>2134</v>
      </c>
      <c r="P848" s="20">
        <v>2266521.37</v>
      </c>
      <c r="Q848" s="20" t="s">
        <v>1469</v>
      </c>
      <c r="R848" s="21" t="s">
        <v>1469</v>
      </c>
      <c r="S848" s="16" t="s">
        <v>39</v>
      </c>
      <c r="T848" s="16">
        <v>47</v>
      </c>
      <c r="U848" s="16">
        <v>209.55</v>
      </c>
      <c r="V848" s="16" t="s">
        <v>101</v>
      </c>
      <c r="W848" s="16" t="s">
        <v>81</v>
      </c>
      <c r="X848" s="19">
        <v>45940</v>
      </c>
      <c r="AD848" s="17">
        <f t="shared" ca="1" si="13"/>
        <v>33</v>
      </c>
      <c r="AH848" s="17" t="s">
        <v>668</v>
      </c>
    </row>
    <row r="849" spans="1:34" x14ac:dyDescent="0.3">
      <c r="A849" s="16" t="s">
        <v>56</v>
      </c>
      <c r="B849" s="21" t="s">
        <v>2135</v>
      </c>
      <c r="C849" s="16" t="s">
        <v>731</v>
      </c>
      <c r="D849" s="19">
        <v>45920.004918981482</v>
      </c>
      <c r="E849" s="19">
        <v>45951</v>
      </c>
      <c r="F849" s="20">
        <v>36912</v>
      </c>
      <c r="G849" s="16">
        <v>96</v>
      </c>
      <c r="H849" s="16">
        <v>96</v>
      </c>
      <c r="I849" s="16" t="s">
        <v>102</v>
      </c>
      <c r="K849" s="21">
        <v>96</v>
      </c>
      <c r="L849" s="19">
        <v>45945</v>
      </c>
      <c r="M849" s="19">
        <v>45923</v>
      </c>
      <c r="N849" s="19">
        <v>45922</v>
      </c>
      <c r="O849" s="16" t="s">
        <v>2136</v>
      </c>
      <c r="P849" s="115">
        <v>36912</v>
      </c>
      <c r="Q849" s="20" t="s">
        <v>265</v>
      </c>
      <c r="R849" s="21">
        <v>100071336</v>
      </c>
      <c r="S849" s="16" t="s">
        <v>39</v>
      </c>
      <c r="T849" s="16">
        <v>2</v>
      </c>
      <c r="U849" s="16">
        <v>18.850000000000001</v>
      </c>
      <c r="V849" s="16" t="s">
        <v>101</v>
      </c>
      <c r="W849" s="16" t="s">
        <v>81</v>
      </c>
      <c r="X849" s="19">
        <v>45945</v>
      </c>
      <c r="AD849" s="17">
        <f t="shared" ca="1" si="13"/>
        <v>33</v>
      </c>
      <c r="AH849" s="17" t="s">
        <v>668</v>
      </c>
    </row>
    <row r="850" spans="1:34" x14ac:dyDescent="0.3">
      <c r="A850" s="16" t="s">
        <v>56</v>
      </c>
      <c r="B850" s="21" t="s">
        <v>2137</v>
      </c>
      <c r="C850" s="16" t="s">
        <v>528</v>
      </c>
      <c r="D850" s="19">
        <v>45920.005011574067</v>
      </c>
      <c r="E850" s="19">
        <v>45949</v>
      </c>
      <c r="F850" s="20">
        <v>56534.399999999987</v>
      </c>
      <c r="G850" s="16">
        <v>156</v>
      </c>
      <c r="H850" s="16">
        <v>156</v>
      </c>
      <c r="I850" s="16" t="s">
        <v>102</v>
      </c>
      <c r="K850" s="21">
        <v>156</v>
      </c>
      <c r="L850" s="19">
        <v>45931</v>
      </c>
      <c r="M850" s="19">
        <v>45923</v>
      </c>
      <c r="N850" s="19">
        <v>45922</v>
      </c>
      <c r="O850" s="16" t="s">
        <v>2138</v>
      </c>
      <c r="P850" s="72">
        <v>56534.42</v>
      </c>
      <c r="Q850" s="20" t="s">
        <v>265</v>
      </c>
      <c r="R850" s="21">
        <v>100071357</v>
      </c>
      <c r="S850" s="16" t="s">
        <v>39</v>
      </c>
      <c r="T850" s="16">
        <v>3</v>
      </c>
      <c r="U850" s="16">
        <v>11</v>
      </c>
      <c r="V850" s="16" t="s">
        <v>101</v>
      </c>
      <c r="W850" s="16" t="s">
        <v>81</v>
      </c>
      <c r="X850" s="19">
        <v>45931</v>
      </c>
      <c r="AD850" s="17">
        <f t="shared" ca="1" si="13"/>
        <v>33</v>
      </c>
      <c r="AH850" s="17" t="s">
        <v>668</v>
      </c>
    </row>
    <row r="851" spans="1:34" x14ac:dyDescent="0.3">
      <c r="A851" s="16" t="s">
        <v>56</v>
      </c>
      <c r="B851" s="21" t="s">
        <v>2139</v>
      </c>
      <c r="C851" s="16" t="s">
        <v>687</v>
      </c>
      <c r="D851" s="19">
        <v>45920.005439814813</v>
      </c>
      <c r="E851" s="19">
        <v>45949</v>
      </c>
      <c r="F851" s="20">
        <v>28301.09</v>
      </c>
      <c r="G851" s="16">
        <v>145</v>
      </c>
      <c r="H851" s="16">
        <v>145</v>
      </c>
      <c r="K851" s="21">
        <v>145</v>
      </c>
      <c r="M851" s="19">
        <v>45923</v>
      </c>
      <c r="N851" s="19">
        <v>45922</v>
      </c>
      <c r="O851" s="16" t="s">
        <v>2140</v>
      </c>
      <c r="P851" s="72">
        <v>29312.79</v>
      </c>
      <c r="Q851" s="20" t="s">
        <v>265</v>
      </c>
      <c r="R851" s="21">
        <v>100071362</v>
      </c>
      <c r="S851" s="16" t="s">
        <v>39</v>
      </c>
      <c r="T851" s="16">
        <v>2</v>
      </c>
      <c r="U851" s="16">
        <v>9.65</v>
      </c>
      <c r="V851" s="16" t="s">
        <v>101</v>
      </c>
      <c r="W851" s="16" t="s">
        <v>87</v>
      </c>
      <c r="AD851" s="17">
        <f t="shared" ca="1" si="13"/>
        <v>33</v>
      </c>
      <c r="AH851" s="17" t="s">
        <v>668</v>
      </c>
    </row>
    <row r="852" spans="1:34" x14ac:dyDescent="0.3">
      <c r="A852" s="16" t="s">
        <v>56</v>
      </c>
      <c r="B852" s="21" t="s">
        <v>2141</v>
      </c>
      <c r="C852" s="16" t="s">
        <v>868</v>
      </c>
      <c r="D852" s="19">
        <v>45920.006527777783</v>
      </c>
      <c r="E852" s="19">
        <v>45951</v>
      </c>
      <c r="F852" s="20">
        <v>20611.2</v>
      </c>
      <c r="G852" s="16">
        <v>48</v>
      </c>
      <c r="H852" s="16">
        <v>48</v>
      </c>
      <c r="I852" s="16" t="s">
        <v>102</v>
      </c>
      <c r="K852" s="21">
        <v>48</v>
      </c>
      <c r="L852" s="19">
        <v>45939</v>
      </c>
      <c r="M852" s="19">
        <v>45923</v>
      </c>
      <c r="N852" s="19">
        <v>45922</v>
      </c>
      <c r="O852" s="16" t="s">
        <v>2142</v>
      </c>
      <c r="P852" s="72">
        <v>20611.189999999999</v>
      </c>
      <c r="Q852" s="20" t="s">
        <v>265</v>
      </c>
      <c r="R852" s="21">
        <v>100071361</v>
      </c>
      <c r="S852" s="16" t="s">
        <v>39</v>
      </c>
      <c r="T852" s="16">
        <v>1</v>
      </c>
      <c r="U852" s="16">
        <v>4.5999999999999996</v>
      </c>
      <c r="V852" s="16" t="s">
        <v>101</v>
      </c>
      <c r="W852" s="16" t="s">
        <v>81</v>
      </c>
      <c r="X852" s="19">
        <v>45939</v>
      </c>
      <c r="AD852" s="17">
        <f t="shared" ca="1" si="13"/>
        <v>33</v>
      </c>
      <c r="AH852" s="17" t="s">
        <v>668</v>
      </c>
    </row>
    <row r="853" spans="1:34" x14ac:dyDescent="0.3">
      <c r="A853" s="16" t="s">
        <v>56</v>
      </c>
      <c r="B853" s="21" t="s">
        <v>2143</v>
      </c>
      <c r="C853" s="16" t="s">
        <v>720</v>
      </c>
      <c r="D853" s="19">
        <v>45920.007013888891</v>
      </c>
      <c r="E853" s="19">
        <v>45946</v>
      </c>
      <c r="F853" s="20">
        <v>47350.8</v>
      </c>
      <c r="G853" s="16">
        <v>120</v>
      </c>
      <c r="H853" s="16">
        <v>120</v>
      </c>
      <c r="I853" s="16" t="s">
        <v>102</v>
      </c>
      <c r="K853" s="21">
        <v>120</v>
      </c>
      <c r="L853" s="19">
        <v>45934</v>
      </c>
      <c r="M853" s="19">
        <v>45923</v>
      </c>
      <c r="N853" s="19">
        <v>45922</v>
      </c>
      <c r="O853" s="16" t="s">
        <v>2144</v>
      </c>
      <c r="P853" s="72">
        <v>47980.79</v>
      </c>
      <c r="Q853" s="20" t="s">
        <v>265</v>
      </c>
      <c r="R853" s="21">
        <v>100071360</v>
      </c>
      <c r="S853" s="16" t="s">
        <v>39</v>
      </c>
      <c r="T853" s="16">
        <v>3</v>
      </c>
      <c r="U853" s="16">
        <v>13.6</v>
      </c>
      <c r="V853" s="16" t="s">
        <v>101</v>
      </c>
      <c r="W853" s="16" t="s">
        <v>81</v>
      </c>
      <c r="X853" s="19">
        <v>45934</v>
      </c>
      <c r="AD853" s="17">
        <f t="shared" ca="1" si="13"/>
        <v>33</v>
      </c>
      <c r="AH853" s="17" t="s">
        <v>668</v>
      </c>
    </row>
    <row r="854" spans="1:34" x14ac:dyDescent="0.3">
      <c r="A854" s="16" t="s">
        <v>56</v>
      </c>
      <c r="B854" s="21" t="s">
        <v>2145</v>
      </c>
      <c r="C854" s="16" t="s">
        <v>534</v>
      </c>
      <c r="D854" s="19">
        <v>45920.00708333333</v>
      </c>
      <c r="E854" s="19">
        <v>45946</v>
      </c>
      <c r="F854" s="20">
        <v>93561.600000000006</v>
      </c>
      <c r="G854" s="16">
        <v>184</v>
      </c>
      <c r="H854" s="16">
        <v>184</v>
      </c>
      <c r="I854" s="16" t="s">
        <v>102</v>
      </c>
      <c r="K854" s="21">
        <v>160</v>
      </c>
      <c r="L854" s="19">
        <v>45930</v>
      </c>
      <c r="M854" s="19">
        <v>45923</v>
      </c>
      <c r="N854" s="19">
        <v>45922</v>
      </c>
      <c r="O854" s="16" t="s">
        <v>2146</v>
      </c>
      <c r="P854" s="72">
        <v>78681.600000000006</v>
      </c>
      <c r="Q854" s="20" t="s">
        <v>265</v>
      </c>
      <c r="R854" s="21">
        <v>100071435</v>
      </c>
      <c r="S854" s="16" t="s">
        <v>39</v>
      </c>
      <c r="T854" s="16">
        <v>3</v>
      </c>
      <c r="U854" s="16">
        <v>6.3</v>
      </c>
      <c r="V854" s="16" t="s">
        <v>101</v>
      </c>
      <c r="W854" s="16" t="s">
        <v>81</v>
      </c>
      <c r="X854" s="19">
        <v>45930</v>
      </c>
      <c r="AD854" s="17">
        <f t="shared" ca="1" si="13"/>
        <v>33</v>
      </c>
      <c r="AH854" s="17" t="s">
        <v>668</v>
      </c>
    </row>
    <row r="855" spans="1:34" x14ac:dyDescent="0.3">
      <c r="A855" s="16" t="s">
        <v>56</v>
      </c>
      <c r="B855" s="21" t="s">
        <v>2147</v>
      </c>
      <c r="C855" s="16" t="s">
        <v>1175</v>
      </c>
      <c r="D855" s="19">
        <v>45920.007928240739</v>
      </c>
      <c r="E855" s="19">
        <v>45946</v>
      </c>
      <c r="F855" s="20">
        <v>46296</v>
      </c>
      <c r="G855" s="16">
        <v>106</v>
      </c>
      <c r="H855" s="16">
        <v>106</v>
      </c>
      <c r="I855" s="16" t="s">
        <v>102</v>
      </c>
      <c r="K855" s="21">
        <v>106</v>
      </c>
      <c r="L855" s="19">
        <v>45931</v>
      </c>
      <c r="M855" s="19">
        <v>45923</v>
      </c>
      <c r="N855" s="19">
        <v>45922</v>
      </c>
      <c r="O855" s="16" t="s">
        <v>2148</v>
      </c>
      <c r="P855" s="72">
        <v>49656.01</v>
      </c>
      <c r="Q855" s="20" t="s">
        <v>265</v>
      </c>
      <c r="R855" s="21">
        <v>100071440</v>
      </c>
      <c r="S855" s="16" t="s">
        <v>39</v>
      </c>
      <c r="T855" s="16">
        <v>2</v>
      </c>
      <c r="U855" s="16">
        <v>10.199999999999999</v>
      </c>
      <c r="V855" s="16" t="s">
        <v>101</v>
      </c>
      <c r="W855" s="16" t="s">
        <v>81</v>
      </c>
      <c r="X855" s="19">
        <v>45931</v>
      </c>
      <c r="AD855" s="17">
        <f t="shared" ca="1" si="13"/>
        <v>33</v>
      </c>
      <c r="AH855" s="17" t="s">
        <v>668</v>
      </c>
    </row>
    <row r="856" spans="1:34" x14ac:dyDescent="0.3">
      <c r="A856" s="16" t="s">
        <v>56</v>
      </c>
      <c r="B856" s="21" t="s">
        <v>2149</v>
      </c>
      <c r="C856" s="16" t="s">
        <v>889</v>
      </c>
      <c r="D856" s="19">
        <v>45920.008287037039</v>
      </c>
      <c r="E856" s="19">
        <v>45951</v>
      </c>
      <c r="F856" s="20">
        <v>35462.400000000001</v>
      </c>
      <c r="G856" s="16">
        <v>96</v>
      </c>
      <c r="H856" s="16">
        <v>96</v>
      </c>
      <c r="I856" s="16" t="s">
        <v>102</v>
      </c>
      <c r="K856" s="21">
        <v>84</v>
      </c>
      <c r="L856" s="19">
        <v>45933</v>
      </c>
      <c r="M856" s="19">
        <v>45923</v>
      </c>
      <c r="N856" s="19">
        <v>45922</v>
      </c>
      <c r="O856" s="16" t="s">
        <v>2150</v>
      </c>
      <c r="P856" s="115">
        <v>30672.01</v>
      </c>
      <c r="Q856" s="20" t="s">
        <v>265</v>
      </c>
      <c r="R856" s="21">
        <v>100071398</v>
      </c>
      <c r="S856" s="16" t="s">
        <v>39</v>
      </c>
      <c r="T856" s="16">
        <v>1</v>
      </c>
      <c r="U856" s="16">
        <v>4.1500000000000004</v>
      </c>
      <c r="V856" s="16" t="s">
        <v>101</v>
      </c>
      <c r="W856" s="16" t="s">
        <v>86</v>
      </c>
      <c r="X856" s="19"/>
      <c r="AA856" s="16" t="str">
        <f>_xlfn.XLOOKUP(R856,'[1]RENEE Appoinment'!$B:$B,'[1]RENEE Appoinment'!$D:$D)</f>
        <v>Delivered</v>
      </c>
      <c r="AD856" s="17">
        <f t="shared" ca="1" si="13"/>
        <v>33</v>
      </c>
      <c r="AH856" s="17" t="s">
        <v>668</v>
      </c>
    </row>
    <row r="857" spans="1:34" x14ac:dyDescent="0.3">
      <c r="A857" s="16" t="s">
        <v>56</v>
      </c>
      <c r="B857" s="21" t="s">
        <v>2151</v>
      </c>
      <c r="C857" s="16" t="s">
        <v>728</v>
      </c>
      <c r="D857" s="19">
        <v>45920.008668981478</v>
      </c>
      <c r="E857" s="19">
        <v>45951</v>
      </c>
      <c r="F857" s="20">
        <v>115315.2</v>
      </c>
      <c r="G857" s="16">
        <v>308</v>
      </c>
      <c r="H857" s="16">
        <v>308</v>
      </c>
      <c r="I857" s="16" t="s">
        <v>102</v>
      </c>
      <c r="K857" s="21">
        <v>308</v>
      </c>
      <c r="L857" s="19">
        <v>45940</v>
      </c>
      <c r="M857" s="19">
        <v>45923</v>
      </c>
      <c r="N857" s="19">
        <v>45923</v>
      </c>
      <c r="O857" s="16" t="s">
        <v>2152</v>
      </c>
      <c r="P857" s="72">
        <v>116995.22</v>
      </c>
      <c r="Q857" s="20" t="s">
        <v>265</v>
      </c>
      <c r="R857" s="21">
        <v>100071356</v>
      </c>
      <c r="S857" s="16" t="s">
        <v>39</v>
      </c>
      <c r="T857" s="16">
        <v>6</v>
      </c>
      <c r="U857" s="16">
        <v>27.75</v>
      </c>
      <c r="V857" s="16" t="s">
        <v>101</v>
      </c>
      <c r="W857" s="16" t="s">
        <v>81</v>
      </c>
      <c r="X857" s="19">
        <v>45940</v>
      </c>
      <c r="AD857" s="17">
        <f t="shared" ca="1" si="13"/>
        <v>33</v>
      </c>
      <c r="AH857" s="17" t="s">
        <v>668</v>
      </c>
    </row>
    <row r="858" spans="1:34" x14ac:dyDescent="0.3">
      <c r="A858" s="16" t="s">
        <v>56</v>
      </c>
      <c r="B858" s="21" t="s">
        <v>2153</v>
      </c>
      <c r="C858" s="16" t="s">
        <v>534</v>
      </c>
      <c r="D858" s="19">
        <v>45920.00880787037</v>
      </c>
      <c r="E858" s="19">
        <v>45946</v>
      </c>
      <c r="F858" s="20">
        <v>56372.4</v>
      </c>
      <c r="G858" s="16">
        <v>136</v>
      </c>
      <c r="H858" s="16">
        <v>136</v>
      </c>
      <c r="I858" s="16" t="s">
        <v>102</v>
      </c>
      <c r="K858" s="21">
        <v>136</v>
      </c>
      <c r="L858" s="19">
        <v>45929</v>
      </c>
      <c r="M858" s="19">
        <v>45923</v>
      </c>
      <c r="N858" s="19">
        <v>45922</v>
      </c>
      <c r="O858" s="16" t="s">
        <v>2154</v>
      </c>
      <c r="P858" s="72">
        <v>56582.400000000001</v>
      </c>
      <c r="Q858" s="20" t="s">
        <v>265</v>
      </c>
      <c r="R858" s="21">
        <v>100071364</v>
      </c>
      <c r="S858" s="16" t="s">
        <v>39</v>
      </c>
      <c r="T858" s="16">
        <v>2</v>
      </c>
      <c r="U858" s="16">
        <v>13.5</v>
      </c>
      <c r="V858" s="16" t="s">
        <v>101</v>
      </c>
      <c r="W858" s="16" t="s">
        <v>81</v>
      </c>
      <c r="X858" s="19">
        <v>45929</v>
      </c>
      <c r="AD858" s="17">
        <f t="shared" ca="1" si="13"/>
        <v>33</v>
      </c>
      <c r="AH858" s="17" t="s">
        <v>668</v>
      </c>
    </row>
    <row r="859" spans="1:34" x14ac:dyDescent="0.3">
      <c r="A859" s="16" t="s">
        <v>56</v>
      </c>
      <c r="B859" s="21" t="s">
        <v>2155</v>
      </c>
      <c r="C859" s="16" t="s">
        <v>717</v>
      </c>
      <c r="D859" s="19">
        <v>45920.009085648147</v>
      </c>
      <c r="E859" s="19">
        <v>45951</v>
      </c>
      <c r="F859" s="20">
        <v>109060.8</v>
      </c>
      <c r="G859" s="16">
        <v>354</v>
      </c>
      <c r="H859" s="16">
        <v>354</v>
      </c>
      <c r="I859" s="16" t="s">
        <v>102</v>
      </c>
      <c r="K859" s="21">
        <v>288</v>
      </c>
      <c r="L859" s="19">
        <v>45938</v>
      </c>
      <c r="M859" s="19">
        <v>45923</v>
      </c>
      <c r="N859" s="19">
        <v>45923</v>
      </c>
      <c r="O859" s="16" t="s">
        <v>2156</v>
      </c>
      <c r="P859" s="72">
        <v>98313.600000000006</v>
      </c>
      <c r="Q859" s="20" t="s">
        <v>265</v>
      </c>
      <c r="R859" s="21">
        <v>100071442</v>
      </c>
      <c r="S859" s="16" t="s">
        <v>39</v>
      </c>
      <c r="T859" s="16">
        <v>5</v>
      </c>
      <c r="U859" s="16">
        <v>11.85</v>
      </c>
      <c r="V859" s="16" t="s">
        <v>101</v>
      </c>
      <c r="W859" s="16" t="s">
        <v>81</v>
      </c>
      <c r="X859" s="19">
        <v>45938</v>
      </c>
      <c r="AD859" s="17">
        <f t="shared" ca="1" si="13"/>
        <v>33</v>
      </c>
      <c r="AH859" s="17" t="s">
        <v>668</v>
      </c>
    </row>
    <row r="860" spans="1:34" x14ac:dyDescent="0.3">
      <c r="A860" s="16" t="s">
        <v>56</v>
      </c>
      <c r="B860" s="21" t="s">
        <v>2157</v>
      </c>
      <c r="C860" s="16" t="s">
        <v>44</v>
      </c>
      <c r="D860" s="19">
        <v>45920.009930555563</v>
      </c>
      <c r="E860" s="19">
        <v>45951</v>
      </c>
      <c r="F860" s="20">
        <v>29712</v>
      </c>
      <c r="G860" s="16">
        <v>84</v>
      </c>
      <c r="H860" s="16">
        <v>84</v>
      </c>
      <c r="I860" s="16" t="s">
        <v>102</v>
      </c>
      <c r="K860" s="21">
        <v>84</v>
      </c>
      <c r="L860" s="19">
        <v>45931</v>
      </c>
      <c r="M860" s="19">
        <v>45923</v>
      </c>
      <c r="N860" s="19">
        <v>45922</v>
      </c>
      <c r="O860" s="16" t="s">
        <v>2158</v>
      </c>
      <c r="P860" s="115">
        <v>29712.01</v>
      </c>
      <c r="Q860" s="20" t="s">
        <v>265</v>
      </c>
      <c r="R860" s="21">
        <v>100071363</v>
      </c>
      <c r="S860" s="16" t="s">
        <v>39</v>
      </c>
      <c r="T860" s="16">
        <v>1</v>
      </c>
      <c r="U860" s="16">
        <v>5.3</v>
      </c>
      <c r="V860" s="16" t="s">
        <v>101</v>
      </c>
      <c r="W860" s="16" t="s">
        <v>86</v>
      </c>
      <c r="AA860" s="16" t="str">
        <f>_xlfn.XLOOKUP(R860,'[1]RENEE Appoinment'!$B:$B,'[1]RENEE Appoinment'!$D:$D)</f>
        <v>SPACE ISSUE PROBLEM</v>
      </c>
      <c r="AD860" s="17">
        <f t="shared" ca="1" si="13"/>
        <v>33</v>
      </c>
      <c r="AH860" s="17" t="s">
        <v>668</v>
      </c>
    </row>
    <row r="861" spans="1:34" x14ac:dyDescent="0.3">
      <c r="A861" s="16" t="s">
        <v>56</v>
      </c>
      <c r="B861" s="21" t="s">
        <v>2159</v>
      </c>
      <c r="C861" s="16" t="s">
        <v>1829</v>
      </c>
      <c r="D861" s="19">
        <v>45920.010798611111</v>
      </c>
      <c r="E861" s="19">
        <v>45951</v>
      </c>
      <c r="F861" s="20">
        <v>33273.599999999999</v>
      </c>
      <c r="G861" s="16">
        <v>144</v>
      </c>
      <c r="H861" s="16">
        <v>144</v>
      </c>
      <c r="I861" s="16" t="s">
        <v>102</v>
      </c>
      <c r="K861" s="21">
        <v>144</v>
      </c>
      <c r="L861" s="19">
        <v>45934</v>
      </c>
      <c r="M861" s="19">
        <v>45924</v>
      </c>
      <c r="N861" s="19">
        <v>45922</v>
      </c>
      <c r="O861" s="16" t="s">
        <v>2160</v>
      </c>
      <c r="P861" s="72">
        <v>35462.400000000001</v>
      </c>
      <c r="Q861" s="20" t="s">
        <v>265</v>
      </c>
      <c r="R861" s="21">
        <v>100071516</v>
      </c>
      <c r="S861" s="16" t="s">
        <v>39</v>
      </c>
      <c r="T861" s="16">
        <v>1</v>
      </c>
      <c r="U861" s="16">
        <v>6.4</v>
      </c>
      <c r="V861" s="16" t="s">
        <v>101</v>
      </c>
      <c r="W861" s="16" t="s">
        <v>81</v>
      </c>
      <c r="X861" s="19">
        <v>45934</v>
      </c>
      <c r="AD861" s="17">
        <f t="shared" ca="1" si="13"/>
        <v>33</v>
      </c>
      <c r="AH861" s="17" t="s">
        <v>668</v>
      </c>
    </row>
    <row r="862" spans="1:34" x14ac:dyDescent="0.3">
      <c r="A862" s="16" t="s">
        <v>55</v>
      </c>
      <c r="B862" s="21" t="s">
        <v>2161</v>
      </c>
      <c r="C862" s="16" t="s">
        <v>258</v>
      </c>
      <c r="D862" s="19">
        <v>45922</v>
      </c>
      <c r="E862" s="19">
        <v>45937</v>
      </c>
      <c r="F862" s="20">
        <v>74562.595199999996</v>
      </c>
      <c r="G862" s="16">
        <v>509</v>
      </c>
      <c r="I862" s="16" t="s">
        <v>102</v>
      </c>
      <c r="J862" s="21" t="s">
        <v>2162</v>
      </c>
      <c r="K862" s="21">
        <v>468</v>
      </c>
      <c r="L862" s="19">
        <v>45944</v>
      </c>
      <c r="M862" s="19">
        <v>45943</v>
      </c>
      <c r="N862" s="19">
        <v>45930</v>
      </c>
      <c r="O862" s="16" t="s">
        <v>2163</v>
      </c>
      <c r="P862" s="72">
        <v>61437.61</v>
      </c>
      <c r="Q862" s="20" t="s">
        <v>1469</v>
      </c>
      <c r="R862" s="20" t="s">
        <v>1469</v>
      </c>
      <c r="S862" s="16" t="s">
        <v>39</v>
      </c>
      <c r="T862" s="16">
        <v>3</v>
      </c>
      <c r="U862" s="16">
        <v>13</v>
      </c>
      <c r="V862" s="16" t="s">
        <v>101</v>
      </c>
      <c r="W862" s="16" t="s">
        <v>81</v>
      </c>
      <c r="X862" s="19">
        <v>45944</v>
      </c>
      <c r="AD862" s="17">
        <f t="shared" ca="1" si="13"/>
        <v>31</v>
      </c>
      <c r="AH862" s="17" t="s">
        <v>668</v>
      </c>
    </row>
    <row r="863" spans="1:34" x14ac:dyDescent="0.3">
      <c r="A863" s="16" t="s">
        <v>55</v>
      </c>
      <c r="B863" s="21" t="s">
        <v>2164</v>
      </c>
      <c r="C863" s="16" t="s">
        <v>262</v>
      </c>
      <c r="D863" s="19">
        <v>45922</v>
      </c>
      <c r="E863" s="19">
        <v>45937</v>
      </c>
      <c r="F863" s="20">
        <v>623435.44160000002</v>
      </c>
      <c r="G863" s="16">
        <v>1646</v>
      </c>
      <c r="I863" s="16" t="s">
        <v>102</v>
      </c>
      <c r="J863" s="21" t="s">
        <v>2165</v>
      </c>
      <c r="K863" s="21">
        <v>217</v>
      </c>
      <c r="L863" s="19">
        <v>45942</v>
      </c>
      <c r="N863" s="19">
        <v>45930</v>
      </c>
      <c r="O863" s="16" t="s">
        <v>2166</v>
      </c>
      <c r="P863" s="72">
        <v>90982.49</v>
      </c>
      <c r="R863" s="21" t="s">
        <v>2167</v>
      </c>
      <c r="V863" s="16" t="s">
        <v>101</v>
      </c>
      <c r="W863" s="16" t="s">
        <v>86</v>
      </c>
      <c r="AA863" s="16" t="s">
        <v>453</v>
      </c>
      <c r="AD863" s="17">
        <f t="shared" ca="1" si="13"/>
        <v>31</v>
      </c>
      <c r="AH863" s="17" t="s">
        <v>668</v>
      </c>
    </row>
    <row r="864" spans="1:34" x14ac:dyDescent="0.3">
      <c r="A864" s="16" t="s">
        <v>55</v>
      </c>
      <c r="B864" s="21" t="s">
        <v>2168</v>
      </c>
      <c r="C864" s="16" t="s">
        <v>262</v>
      </c>
      <c r="D864" s="19">
        <v>45922</v>
      </c>
      <c r="E864" s="19">
        <v>45937</v>
      </c>
      <c r="F864" s="72">
        <v>4264710</v>
      </c>
      <c r="G864" s="21">
        <v>13269</v>
      </c>
      <c r="I864" s="16" t="s">
        <v>102</v>
      </c>
      <c r="J864" s="21" t="s">
        <v>2169</v>
      </c>
      <c r="K864" s="21">
        <v>13269</v>
      </c>
      <c r="L864" s="19">
        <v>45937</v>
      </c>
      <c r="M864" s="19">
        <v>45926</v>
      </c>
      <c r="N864" s="19">
        <v>45926</v>
      </c>
      <c r="O864" s="16" t="s">
        <v>2170</v>
      </c>
      <c r="P864" s="72">
        <v>4264710.1500000004</v>
      </c>
      <c r="Q864" s="20" t="s">
        <v>265</v>
      </c>
      <c r="R864" s="21">
        <v>100072074</v>
      </c>
      <c r="S864" s="16" t="s">
        <v>39</v>
      </c>
      <c r="T864" s="16">
        <v>187</v>
      </c>
      <c r="U864" s="16">
        <v>916.2</v>
      </c>
      <c r="V864" s="16" t="s">
        <v>101</v>
      </c>
      <c r="W864" s="16" t="s">
        <v>81</v>
      </c>
      <c r="X864" s="19">
        <v>45937</v>
      </c>
      <c r="AD864" s="17">
        <f t="shared" ca="1" si="13"/>
        <v>31</v>
      </c>
      <c r="AH864" s="17" t="s">
        <v>668</v>
      </c>
    </row>
    <row r="865" spans="1:34" x14ac:dyDescent="0.3">
      <c r="A865" s="16" t="s">
        <v>55</v>
      </c>
      <c r="B865" s="21" t="s">
        <v>2171</v>
      </c>
      <c r="C865" s="16" t="s">
        <v>258</v>
      </c>
      <c r="D865" s="19">
        <v>45922</v>
      </c>
      <c r="E865" s="19">
        <v>45937</v>
      </c>
      <c r="F865" s="72">
        <v>1802952.91</v>
      </c>
      <c r="G865" s="21">
        <v>5353</v>
      </c>
      <c r="I865" s="16" t="s">
        <v>102</v>
      </c>
      <c r="J865" s="21">
        <v>247474004983</v>
      </c>
      <c r="K865" s="21">
        <v>5353</v>
      </c>
      <c r="L865" s="19">
        <v>45936</v>
      </c>
      <c r="M865" s="19">
        <v>45935</v>
      </c>
      <c r="N865" s="19">
        <v>45926</v>
      </c>
      <c r="O865" s="16" t="s">
        <v>2172</v>
      </c>
      <c r="P865" s="72">
        <v>1802952.91</v>
      </c>
      <c r="Q865" s="20" t="s">
        <v>1469</v>
      </c>
      <c r="R865" s="21" t="s">
        <v>2173</v>
      </c>
      <c r="S865" s="16" t="s">
        <v>39</v>
      </c>
      <c r="T865" s="16">
        <v>106</v>
      </c>
      <c r="U865" s="16">
        <v>482</v>
      </c>
      <c r="V865" s="16" t="s">
        <v>101</v>
      </c>
      <c r="W865" s="16" t="s">
        <v>81</v>
      </c>
      <c r="X865" s="19">
        <v>45936</v>
      </c>
      <c r="AD865" s="17">
        <f t="shared" ca="1" si="13"/>
        <v>31</v>
      </c>
      <c r="AH865" s="17" t="s">
        <v>668</v>
      </c>
    </row>
    <row r="866" spans="1:34" x14ac:dyDescent="0.3">
      <c r="A866" s="16" t="s">
        <v>142</v>
      </c>
      <c r="B866" s="21">
        <v>1735210006579</v>
      </c>
      <c r="C866" s="16" t="s">
        <v>2108</v>
      </c>
      <c r="D866" s="19">
        <v>45922</v>
      </c>
      <c r="E866" s="19">
        <v>45932</v>
      </c>
      <c r="F866" s="20">
        <v>54100</v>
      </c>
      <c r="G866" s="16">
        <v>295</v>
      </c>
      <c r="H866" s="16">
        <v>295</v>
      </c>
      <c r="I866" s="16" t="s">
        <v>102</v>
      </c>
      <c r="J866" s="21" t="s">
        <v>2109</v>
      </c>
      <c r="K866" s="21">
        <v>295</v>
      </c>
      <c r="L866" s="19">
        <v>45929</v>
      </c>
      <c r="M866" s="19">
        <v>45922</v>
      </c>
      <c r="N866" s="19">
        <v>45922</v>
      </c>
      <c r="O866" s="16" t="s">
        <v>2174</v>
      </c>
      <c r="P866" s="72">
        <v>54099.7</v>
      </c>
      <c r="Q866" s="20" t="s">
        <v>167</v>
      </c>
      <c r="R866" s="21">
        <v>39937610197072</v>
      </c>
      <c r="S866" s="16" t="s">
        <v>39</v>
      </c>
      <c r="T866" s="16">
        <v>4</v>
      </c>
      <c r="U866" s="16">
        <v>13.2</v>
      </c>
      <c r="V866" s="16" t="s">
        <v>101</v>
      </c>
      <c r="W866" s="16" t="s">
        <v>81</v>
      </c>
      <c r="X866" s="19">
        <v>45929</v>
      </c>
      <c r="AD866" s="17">
        <f t="shared" ca="1" si="13"/>
        <v>31</v>
      </c>
      <c r="AH866" s="17" t="s">
        <v>668</v>
      </c>
    </row>
    <row r="867" spans="1:34" x14ac:dyDescent="0.3">
      <c r="A867" s="16" t="s">
        <v>52</v>
      </c>
      <c r="B867" s="21" t="s">
        <v>2175</v>
      </c>
      <c r="C867" s="16" t="s">
        <v>493</v>
      </c>
      <c r="D867" s="19">
        <v>45922</v>
      </c>
      <c r="E867" s="19">
        <v>45933</v>
      </c>
      <c r="F867" s="42">
        <v>192.5</v>
      </c>
      <c r="G867" s="16">
        <v>2</v>
      </c>
      <c r="P867" s="72"/>
      <c r="V867" s="16" t="s">
        <v>273</v>
      </c>
      <c r="AD867" s="17">
        <f t="shared" ca="1" si="13"/>
        <v>31</v>
      </c>
      <c r="AH867" s="17" t="s">
        <v>668</v>
      </c>
    </row>
    <row r="868" spans="1:34" x14ac:dyDescent="0.3">
      <c r="A868" s="16" t="s">
        <v>52</v>
      </c>
      <c r="B868" s="21" t="s">
        <v>2176</v>
      </c>
      <c r="C868" s="16" t="s">
        <v>486</v>
      </c>
      <c r="D868" s="19">
        <v>45922</v>
      </c>
      <c r="E868" s="19">
        <v>45933</v>
      </c>
      <c r="F868" s="42">
        <v>577.5</v>
      </c>
      <c r="G868" s="16">
        <v>6</v>
      </c>
      <c r="P868" s="72"/>
      <c r="V868" s="16" t="s">
        <v>273</v>
      </c>
      <c r="AD868" s="17">
        <f t="shared" ca="1" si="13"/>
        <v>31</v>
      </c>
      <c r="AH868" s="17" t="s">
        <v>668</v>
      </c>
    </row>
    <row r="869" spans="1:34" x14ac:dyDescent="0.3">
      <c r="A869" s="16" t="s">
        <v>52</v>
      </c>
      <c r="B869" s="21" t="s">
        <v>2177</v>
      </c>
      <c r="C869" s="16" t="s">
        <v>493</v>
      </c>
      <c r="D869" s="19">
        <v>45922</v>
      </c>
      <c r="E869" s="19">
        <v>45933</v>
      </c>
      <c r="F869" s="42">
        <v>917.84</v>
      </c>
      <c r="G869" s="16">
        <v>8</v>
      </c>
      <c r="P869" s="72"/>
      <c r="V869" s="16" t="s">
        <v>273</v>
      </c>
      <c r="AD869" s="17">
        <f t="shared" ca="1" si="13"/>
        <v>31</v>
      </c>
      <c r="AH869" s="17" t="s">
        <v>668</v>
      </c>
    </row>
    <row r="870" spans="1:34" x14ac:dyDescent="0.3">
      <c r="A870" s="16" t="s">
        <v>60</v>
      </c>
      <c r="B870" s="52">
        <v>2738110002768</v>
      </c>
      <c r="C870" s="16" t="s">
        <v>164</v>
      </c>
      <c r="D870" s="19">
        <v>45922</v>
      </c>
      <c r="E870" s="19">
        <v>45937</v>
      </c>
      <c r="F870" s="20">
        <v>1246175.7</v>
      </c>
      <c r="G870" s="16">
        <v>4436</v>
      </c>
      <c r="I870" s="16" t="s">
        <v>102</v>
      </c>
      <c r="J870" s="21" t="s">
        <v>2178</v>
      </c>
      <c r="K870" s="21">
        <v>3559</v>
      </c>
      <c r="L870" s="19">
        <v>45938</v>
      </c>
      <c r="M870" s="19">
        <v>45927</v>
      </c>
      <c r="N870" s="19">
        <v>45924</v>
      </c>
      <c r="O870" s="22" t="s">
        <v>2179</v>
      </c>
      <c r="P870" s="72">
        <v>855654.83</v>
      </c>
      <c r="Q870" s="20" t="s">
        <v>167</v>
      </c>
      <c r="R870" s="21">
        <v>39937610234776</v>
      </c>
      <c r="S870" s="16" t="s">
        <v>39</v>
      </c>
      <c r="T870" s="16">
        <v>25</v>
      </c>
      <c r="U870" s="16">
        <v>187.52</v>
      </c>
      <c r="V870" s="16" t="s">
        <v>101</v>
      </c>
      <c r="W870" s="16" t="s">
        <v>81</v>
      </c>
      <c r="X870" s="19">
        <v>45938</v>
      </c>
      <c r="AB870" s="21" t="s">
        <v>2180</v>
      </c>
      <c r="AD870" s="17">
        <f t="shared" ca="1" si="13"/>
        <v>31</v>
      </c>
      <c r="AH870" s="17" t="s">
        <v>668</v>
      </c>
    </row>
    <row r="871" spans="1:34" x14ac:dyDescent="0.3">
      <c r="A871" s="16" t="s">
        <v>60</v>
      </c>
      <c r="B871" s="52">
        <v>2296210004182</v>
      </c>
      <c r="C871" s="16" t="s">
        <v>171</v>
      </c>
      <c r="D871" s="19">
        <v>45922</v>
      </c>
      <c r="E871" s="19">
        <v>45937</v>
      </c>
      <c r="F871" s="20">
        <v>2104561.9</v>
      </c>
      <c r="G871" s="16">
        <v>7575</v>
      </c>
      <c r="I871" s="16" t="s">
        <v>102</v>
      </c>
      <c r="J871" s="21" t="s">
        <v>2181</v>
      </c>
      <c r="K871" s="21">
        <v>5398</v>
      </c>
      <c r="L871" s="19">
        <v>45936</v>
      </c>
      <c r="M871" s="19">
        <v>45927</v>
      </c>
      <c r="N871" s="19">
        <v>45924</v>
      </c>
      <c r="O871" s="22" t="s">
        <v>2182</v>
      </c>
      <c r="P871" s="72">
        <v>1216073.6100000001</v>
      </c>
      <c r="Q871" s="20" t="s">
        <v>167</v>
      </c>
      <c r="R871" s="21">
        <v>39937610235443</v>
      </c>
      <c r="S871" s="16" t="s">
        <v>39</v>
      </c>
      <c r="T871" s="16">
        <v>35</v>
      </c>
      <c r="U871" s="16">
        <v>233.6</v>
      </c>
      <c r="V871" s="16" t="s">
        <v>101</v>
      </c>
      <c r="W871" s="16" t="s">
        <v>81</v>
      </c>
      <c r="X871" s="19">
        <v>45936</v>
      </c>
      <c r="AD871" s="17">
        <f t="shared" ca="1" si="13"/>
        <v>31</v>
      </c>
      <c r="AH871" s="17" t="s">
        <v>668</v>
      </c>
    </row>
    <row r="872" spans="1:34" x14ac:dyDescent="0.3">
      <c r="A872" s="16" t="s">
        <v>60</v>
      </c>
      <c r="B872" s="21">
        <v>27828910000783</v>
      </c>
      <c r="C872" s="16" t="s">
        <v>176</v>
      </c>
      <c r="D872" s="19">
        <v>45922</v>
      </c>
      <c r="E872" s="19">
        <v>45937</v>
      </c>
      <c r="F872" s="20">
        <v>506717.40000000008</v>
      </c>
      <c r="G872" s="16">
        <v>1676</v>
      </c>
      <c r="I872" s="16" t="s">
        <v>102</v>
      </c>
      <c r="J872" s="21" t="s">
        <v>2183</v>
      </c>
      <c r="K872" s="21">
        <v>1180</v>
      </c>
      <c r="L872" s="19">
        <v>45936</v>
      </c>
      <c r="M872" s="19">
        <v>45930</v>
      </c>
      <c r="N872" s="19">
        <v>45930</v>
      </c>
      <c r="O872" s="22" t="s">
        <v>2184</v>
      </c>
      <c r="P872" s="72">
        <v>275592.15999999997</v>
      </c>
      <c r="Q872" s="20" t="s">
        <v>167</v>
      </c>
      <c r="R872" s="21">
        <v>39937610257876</v>
      </c>
      <c r="S872" s="16" t="s">
        <v>39</v>
      </c>
      <c r="T872" s="16">
        <v>8</v>
      </c>
      <c r="U872" s="16">
        <v>54.9</v>
      </c>
      <c r="V872" s="16" t="s">
        <v>101</v>
      </c>
      <c r="W872" s="16" t="s">
        <v>81</v>
      </c>
      <c r="X872" s="19">
        <v>45936</v>
      </c>
      <c r="AD872" s="17">
        <f t="shared" ca="1" si="13"/>
        <v>31</v>
      </c>
      <c r="AH872" s="17" t="s">
        <v>668</v>
      </c>
    </row>
    <row r="873" spans="1:34" x14ac:dyDescent="0.3">
      <c r="A873" s="16" t="s">
        <v>60</v>
      </c>
      <c r="B873" s="81">
        <v>5407610000787</v>
      </c>
      <c r="C873" s="16" t="s">
        <v>179</v>
      </c>
      <c r="D873" s="19">
        <v>45922</v>
      </c>
      <c r="E873" s="19">
        <v>45937</v>
      </c>
      <c r="F873" s="20">
        <v>164543.4</v>
      </c>
      <c r="G873" s="16">
        <v>538</v>
      </c>
      <c r="I873" s="16" t="s">
        <v>102</v>
      </c>
      <c r="J873" s="21" t="s">
        <v>2185</v>
      </c>
      <c r="K873" s="21">
        <v>403</v>
      </c>
      <c r="L873" s="19">
        <v>45937</v>
      </c>
      <c r="M873" s="19">
        <v>45927</v>
      </c>
      <c r="N873" s="19">
        <v>45927</v>
      </c>
      <c r="O873" s="16" t="s">
        <v>2186</v>
      </c>
      <c r="P873" s="72">
        <v>105093.8</v>
      </c>
      <c r="Q873" s="20" t="s">
        <v>167</v>
      </c>
      <c r="R873" s="21">
        <v>39937610231733</v>
      </c>
      <c r="S873" s="16" t="s">
        <v>39</v>
      </c>
      <c r="T873" s="16">
        <v>3</v>
      </c>
      <c r="U873" s="16">
        <v>21.7</v>
      </c>
      <c r="V873" s="16" t="s">
        <v>101</v>
      </c>
      <c r="W873" s="16" t="s">
        <v>81</v>
      </c>
      <c r="X873" s="19">
        <v>45937</v>
      </c>
      <c r="AD873" s="17">
        <f t="shared" ca="1" si="13"/>
        <v>31</v>
      </c>
      <c r="AH873" s="17" t="s">
        <v>668</v>
      </c>
    </row>
    <row r="874" spans="1:34" x14ac:dyDescent="0.3">
      <c r="A874" s="16" t="s">
        <v>60</v>
      </c>
      <c r="B874" s="81">
        <v>8525210002427</v>
      </c>
      <c r="C874" s="16" t="s">
        <v>182</v>
      </c>
      <c r="D874" s="19">
        <v>45922</v>
      </c>
      <c r="E874" s="19">
        <v>45937</v>
      </c>
      <c r="F874" s="20">
        <v>430996.3</v>
      </c>
      <c r="G874" s="16">
        <v>1631</v>
      </c>
      <c r="I874" s="16" t="s">
        <v>102</v>
      </c>
      <c r="J874" s="21" t="s">
        <v>2187</v>
      </c>
      <c r="K874" s="21">
        <v>1373</v>
      </c>
      <c r="L874" s="19">
        <v>45937</v>
      </c>
      <c r="M874" s="19">
        <v>45927</v>
      </c>
      <c r="N874" s="19">
        <v>45927</v>
      </c>
      <c r="O874" s="16" t="s">
        <v>2188</v>
      </c>
      <c r="P874" s="72">
        <v>313676.3</v>
      </c>
      <c r="Q874" s="20" t="s">
        <v>167</v>
      </c>
      <c r="R874" s="21">
        <v>39937610232175</v>
      </c>
      <c r="S874" s="16" t="s">
        <v>39</v>
      </c>
      <c r="T874" s="16">
        <v>8</v>
      </c>
      <c r="U874" s="16">
        <v>48.75</v>
      </c>
      <c r="V874" s="16" t="s">
        <v>101</v>
      </c>
      <c r="W874" s="16" t="s">
        <v>81</v>
      </c>
      <c r="X874" s="19">
        <v>45937</v>
      </c>
      <c r="AD874" s="17">
        <f t="shared" ca="1" si="13"/>
        <v>31</v>
      </c>
      <c r="AH874" s="17" t="s">
        <v>668</v>
      </c>
    </row>
    <row r="875" spans="1:34" x14ac:dyDescent="0.3">
      <c r="A875" s="16" t="s">
        <v>60</v>
      </c>
      <c r="B875" s="52">
        <v>2883810001366</v>
      </c>
      <c r="C875" s="16" t="s">
        <v>185</v>
      </c>
      <c r="D875" s="19">
        <v>45922</v>
      </c>
      <c r="E875" s="19">
        <v>45937</v>
      </c>
      <c r="F875" s="20">
        <v>156839.20000000001</v>
      </c>
      <c r="G875" s="16">
        <v>393</v>
      </c>
      <c r="I875" s="16" t="s">
        <v>102</v>
      </c>
      <c r="J875" s="21" t="s">
        <v>2189</v>
      </c>
      <c r="K875" s="21">
        <v>234</v>
      </c>
      <c r="L875" s="19">
        <v>45937</v>
      </c>
      <c r="M875" s="19">
        <v>45927</v>
      </c>
      <c r="N875" s="19">
        <v>45926</v>
      </c>
      <c r="O875" s="22" t="s">
        <v>2190</v>
      </c>
      <c r="P875" s="72">
        <v>79045.399999999994</v>
      </c>
      <c r="Q875" s="20" t="s">
        <v>167</v>
      </c>
      <c r="R875" s="21">
        <v>39937610231652</v>
      </c>
      <c r="S875" s="16" t="s">
        <v>39</v>
      </c>
      <c r="T875" s="16">
        <v>4</v>
      </c>
      <c r="U875" s="16">
        <v>21.5</v>
      </c>
      <c r="V875" s="16" t="s">
        <v>101</v>
      </c>
      <c r="W875" s="16" t="s">
        <v>81</v>
      </c>
      <c r="X875" s="19">
        <v>45937</v>
      </c>
      <c r="AD875" s="17">
        <f t="shared" ca="1" si="13"/>
        <v>31</v>
      </c>
      <c r="AH875" s="17" t="s">
        <v>668</v>
      </c>
    </row>
    <row r="876" spans="1:34" x14ac:dyDescent="0.3">
      <c r="A876" s="16" t="s">
        <v>60</v>
      </c>
      <c r="B876" s="81">
        <v>2576310001986</v>
      </c>
      <c r="C876" s="16" t="s">
        <v>188</v>
      </c>
      <c r="D876" s="19">
        <v>45922</v>
      </c>
      <c r="E876" s="19">
        <v>45937</v>
      </c>
      <c r="F876" s="20">
        <v>8561.7000000000007</v>
      </c>
      <c r="G876" s="16">
        <v>81</v>
      </c>
      <c r="I876" s="16" t="s">
        <v>102</v>
      </c>
      <c r="J876" s="21" t="s">
        <v>2191</v>
      </c>
      <c r="K876" s="21">
        <v>81</v>
      </c>
      <c r="L876" s="19">
        <v>45936</v>
      </c>
      <c r="M876" s="19">
        <v>45927</v>
      </c>
      <c r="N876" s="19">
        <v>45925</v>
      </c>
      <c r="O876" s="22" t="s">
        <v>2192</v>
      </c>
      <c r="P876" s="72">
        <v>8561.7000000000007</v>
      </c>
      <c r="Q876" s="20" t="s">
        <v>167</v>
      </c>
      <c r="R876" s="21">
        <v>39937610235421</v>
      </c>
      <c r="S876" s="16" t="s">
        <v>39</v>
      </c>
      <c r="T876" s="16">
        <v>1</v>
      </c>
      <c r="U876" s="16">
        <v>2.75</v>
      </c>
      <c r="V876" s="16" t="s">
        <v>101</v>
      </c>
      <c r="W876" s="16" t="s">
        <v>81</v>
      </c>
      <c r="X876" s="19">
        <v>45936</v>
      </c>
      <c r="AD876" s="17">
        <f t="shared" ca="1" si="13"/>
        <v>31</v>
      </c>
      <c r="AH876" s="17" t="s">
        <v>668</v>
      </c>
    </row>
    <row r="877" spans="1:34" x14ac:dyDescent="0.3">
      <c r="A877" s="16" t="s">
        <v>60</v>
      </c>
      <c r="B877" s="52">
        <v>2173110001427</v>
      </c>
      <c r="C877" s="16" t="s">
        <v>499</v>
      </c>
      <c r="D877" s="19">
        <v>45922</v>
      </c>
      <c r="E877" s="19">
        <v>45937</v>
      </c>
      <c r="F877" s="68">
        <v>212720.9</v>
      </c>
      <c r="G877" s="16">
        <v>456</v>
      </c>
      <c r="I877" s="16" t="s">
        <v>102</v>
      </c>
      <c r="J877" s="21" t="s">
        <v>2193</v>
      </c>
      <c r="K877" s="21">
        <v>193</v>
      </c>
      <c r="L877" s="19">
        <v>45937</v>
      </c>
      <c r="M877" s="19">
        <v>45927</v>
      </c>
      <c r="N877" s="19">
        <v>45927</v>
      </c>
      <c r="O877" s="22" t="s">
        <v>2194</v>
      </c>
      <c r="P877" s="72">
        <v>83465.899999999994</v>
      </c>
      <c r="Q877" s="20" t="s">
        <v>167</v>
      </c>
      <c r="R877" s="21">
        <v>39937610235362</v>
      </c>
      <c r="S877" s="16" t="s">
        <v>39</v>
      </c>
      <c r="T877" s="16">
        <v>3</v>
      </c>
      <c r="U877" s="16">
        <v>13</v>
      </c>
      <c r="V877" s="16" t="s">
        <v>101</v>
      </c>
      <c r="W877" s="16" t="s">
        <v>81</v>
      </c>
      <c r="X877" s="19">
        <v>45937</v>
      </c>
      <c r="AB877" s="21" t="s">
        <v>2195</v>
      </c>
      <c r="AD877" s="17">
        <f t="shared" ca="1" si="13"/>
        <v>31</v>
      </c>
      <c r="AH877" s="17" t="s">
        <v>668</v>
      </c>
    </row>
    <row r="878" spans="1:34" x14ac:dyDescent="0.3">
      <c r="A878" s="16" t="s">
        <v>60</v>
      </c>
      <c r="B878" s="52">
        <v>2173110001449</v>
      </c>
      <c r="C878" s="16" t="s">
        <v>499</v>
      </c>
      <c r="D878" s="19">
        <v>45922</v>
      </c>
      <c r="E878" s="19">
        <v>45937</v>
      </c>
      <c r="F878" s="68">
        <v>1432.2</v>
      </c>
      <c r="G878" s="16">
        <v>5</v>
      </c>
      <c r="I878" s="16" t="s">
        <v>102</v>
      </c>
      <c r="J878" s="21" t="s">
        <v>2196</v>
      </c>
      <c r="K878" s="21">
        <v>5</v>
      </c>
      <c r="L878" s="19">
        <v>45937</v>
      </c>
      <c r="M878" s="19">
        <v>45927</v>
      </c>
      <c r="N878" s="19">
        <v>45927</v>
      </c>
      <c r="O878" s="22" t="s">
        <v>2197</v>
      </c>
      <c r="P878" s="77">
        <v>1432.18</v>
      </c>
      <c r="Q878" s="20" t="s">
        <v>167</v>
      </c>
      <c r="R878" s="21">
        <v>39937610235362</v>
      </c>
      <c r="S878" s="16" t="s">
        <v>39</v>
      </c>
      <c r="T878" s="16">
        <v>3</v>
      </c>
      <c r="U878" s="16">
        <v>13</v>
      </c>
      <c r="V878" s="16" t="s">
        <v>101</v>
      </c>
      <c r="W878" s="16" t="s">
        <v>81</v>
      </c>
      <c r="X878" s="19">
        <v>45937</v>
      </c>
      <c r="AB878" s="21" t="s">
        <v>2195</v>
      </c>
      <c r="AD878" s="17">
        <f t="shared" ca="1" si="13"/>
        <v>31</v>
      </c>
      <c r="AH878" s="17" t="s">
        <v>668</v>
      </c>
    </row>
    <row r="879" spans="1:34" x14ac:dyDescent="0.3">
      <c r="A879" s="16" t="s">
        <v>60</v>
      </c>
      <c r="B879" s="21">
        <v>1735210006563</v>
      </c>
      <c r="C879" s="16" t="s">
        <v>191</v>
      </c>
      <c r="D879" s="19">
        <v>45922</v>
      </c>
      <c r="E879" s="19">
        <v>45937</v>
      </c>
      <c r="F879" s="68">
        <v>418141.5</v>
      </c>
      <c r="G879" s="16">
        <v>1649</v>
      </c>
      <c r="I879" s="16" t="s">
        <v>102</v>
      </c>
      <c r="J879" s="21" t="s">
        <v>2198</v>
      </c>
      <c r="K879" s="21">
        <v>1400</v>
      </c>
      <c r="L879" s="19">
        <v>45954</v>
      </c>
      <c r="M879" s="19">
        <v>45927</v>
      </c>
      <c r="N879" s="19">
        <v>45927</v>
      </c>
      <c r="O879" s="16" t="s">
        <v>2199</v>
      </c>
      <c r="P879" s="72">
        <v>309969.07</v>
      </c>
      <c r="Q879" s="20" t="s">
        <v>167</v>
      </c>
      <c r="R879" s="21">
        <v>39937610231534</v>
      </c>
      <c r="S879" s="16" t="s">
        <v>39</v>
      </c>
      <c r="T879" s="16">
        <v>11</v>
      </c>
      <c r="U879" s="16">
        <v>75.099999999999994</v>
      </c>
      <c r="V879" s="16" t="s">
        <v>101</v>
      </c>
      <c r="W879" s="16" t="s">
        <v>80</v>
      </c>
      <c r="AD879" s="17">
        <f t="shared" ca="1" si="13"/>
        <v>31</v>
      </c>
      <c r="AH879" s="17" t="s">
        <v>668</v>
      </c>
    </row>
    <row r="880" spans="1:34" x14ac:dyDescent="0.3">
      <c r="A880" s="16" t="s">
        <v>60</v>
      </c>
      <c r="B880" s="21">
        <v>1735210006695</v>
      </c>
      <c r="C880" s="16" t="s">
        <v>191</v>
      </c>
      <c r="D880" s="19">
        <v>45922</v>
      </c>
      <c r="E880" s="19">
        <v>45937</v>
      </c>
      <c r="F880" s="42">
        <v>1917.3</v>
      </c>
      <c r="G880" s="16">
        <v>11</v>
      </c>
      <c r="P880" s="72"/>
      <c r="V880" s="16" t="s">
        <v>273</v>
      </c>
      <c r="AB880" s="21" t="s">
        <v>2200</v>
      </c>
      <c r="AD880" s="17">
        <f t="shared" ca="1" si="13"/>
        <v>31</v>
      </c>
      <c r="AH880" s="17" t="s">
        <v>668</v>
      </c>
    </row>
    <row r="881" spans="1:37" x14ac:dyDescent="0.3">
      <c r="A881" s="16" t="s">
        <v>60</v>
      </c>
      <c r="B881" s="21">
        <v>5383910001749</v>
      </c>
      <c r="C881" s="16" t="s">
        <v>194</v>
      </c>
      <c r="D881" s="19">
        <v>45922</v>
      </c>
      <c r="E881" s="19">
        <v>45937</v>
      </c>
      <c r="F881" s="20">
        <v>1328368.3</v>
      </c>
      <c r="G881" s="16">
        <v>4402</v>
      </c>
      <c r="I881" s="16" t="s">
        <v>102</v>
      </c>
      <c r="J881" s="21" t="s">
        <v>2201</v>
      </c>
      <c r="K881" s="21">
        <v>3342</v>
      </c>
      <c r="L881" s="19">
        <v>45939</v>
      </c>
      <c r="M881" s="19">
        <v>45924</v>
      </c>
      <c r="N881" s="19">
        <v>45924</v>
      </c>
      <c r="O881" s="16" t="s">
        <v>2202</v>
      </c>
      <c r="P881" s="72">
        <v>1050521.52</v>
      </c>
      <c r="Q881" s="20" t="s">
        <v>167</v>
      </c>
      <c r="R881" s="21">
        <v>39937610207141</v>
      </c>
      <c r="S881" s="16" t="s">
        <v>39</v>
      </c>
      <c r="T881" s="16">
        <v>26</v>
      </c>
      <c r="U881" s="16">
        <v>185.7</v>
      </c>
      <c r="V881" s="16" t="s">
        <v>101</v>
      </c>
      <c r="W881" s="16" t="s">
        <v>81</v>
      </c>
      <c r="X881" s="19">
        <v>45939</v>
      </c>
      <c r="AB881" s="16" t="s">
        <v>2203</v>
      </c>
      <c r="AD881" s="17">
        <f t="shared" ca="1" si="13"/>
        <v>31</v>
      </c>
      <c r="AH881" s="17" t="s">
        <v>668</v>
      </c>
    </row>
    <row r="882" spans="1:37" x14ac:dyDescent="0.3">
      <c r="A882" s="16" t="s">
        <v>60</v>
      </c>
      <c r="B882" s="21">
        <v>2271310000791</v>
      </c>
      <c r="C882" s="16" t="s">
        <v>197</v>
      </c>
      <c r="D882" s="19">
        <v>45922</v>
      </c>
      <c r="E882" s="19">
        <v>45937</v>
      </c>
      <c r="F882" s="20">
        <v>70426.3</v>
      </c>
      <c r="G882" s="16">
        <v>191</v>
      </c>
      <c r="I882" s="16" t="s">
        <v>102</v>
      </c>
      <c r="J882" s="21" t="s">
        <v>2204</v>
      </c>
      <c r="K882" s="21">
        <v>137</v>
      </c>
      <c r="L882" s="19">
        <v>45934</v>
      </c>
      <c r="M882" s="19">
        <v>45927</v>
      </c>
      <c r="N882" s="19">
        <v>45926</v>
      </c>
      <c r="O882" s="16" t="s">
        <v>2205</v>
      </c>
      <c r="P882" s="72">
        <v>45226.31</v>
      </c>
      <c r="Q882" s="20" t="s">
        <v>167</v>
      </c>
      <c r="R882" s="21">
        <v>39937610230565</v>
      </c>
      <c r="S882" s="16" t="s">
        <v>39</v>
      </c>
      <c r="T882" s="16">
        <v>2</v>
      </c>
      <c r="U882" s="16">
        <v>9.4</v>
      </c>
      <c r="V882" s="16" t="s">
        <v>101</v>
      </c>
      <c r="W882" s="16" t="s">
        <v>81</v>
      </c>
      <c r="X882" s="19">
        <v>45934</v>
      </c>
      <c r="AD882" s="17">
        <f t="shared" ca="1" si="13"/>
        <v>31</v>
      </c>
      <c r="AH882" s="17" t="s">
        <v>668</v>
      </c>
    </row>
    <row r="883" spans="1:37" x14ac:dyDescent="0.3">
      <c r="A883" s="16" t="s">
        <v>60</v>
      </c>
      <c r="B883" s="21">
        <v>41315210000251</v>
      </c>
      <c r="C883" s="16" t="s">
        <v>850</v>
      </c>
      <c r="D883" s="19">
        <v>45922</v>
      </c>
      <c r="E883" s="19">
        <v>45937</v>
      </c>
      <c r="F883" s="20">
        <v>56244.999999999993</v>
      </c>
      <c r="G883" s="16">
        <v>231</v>
      </c>
      <c r="I883" s="16" t="s">
        <v>102</v>
      </c>
      <c r="J883" s="21" t="s">
        <v>2206</v>
      </c>
      <c r="K883" s="21">
        <v>195</v>
      </c>
      <c r="L883" s="19">
        <v>45937</v>
      </c>
      <c r="M883" s="19">
        <v>45929</v>
      </c>
      <c r="N883" s="19">
        <v>45926</v>
      </c>
      <c r="O883" s="16" t="s">
        <v>2207</v>
      </c>
      <c r="P883" s="72">
        <v>36120.01</v>
      </c>
      <c r="Q883" s="20" t="s">
        <v>167</v>
      </c>
      <c r="R883" s="21">
        <v>39937610239890</v>
      </c>
      <c r="S883" s="16" t="s">
        <v>39</v>
      </c>
      <c r="T883" s="16">
        <v>2</v>
      </c>
      <c r="U883" s="16">
        <v>10.15</v>
      </c>
      <c r="V883" s="16" t="s">
        <v>101</v>
      </c>
      <c r="W883" s="16" t="s">
        <v>81</v>
      </c>
      <c r="X883" s="19">
        <v>45937</v>
      </c>
      <c r="AD883" s="17">
        <f t="shared" ca="1" si="13"/>
        <v>31</v>
      </c>
      <c r="AH883" s="17" t="s">
        <v>668</v>
      </c>
    </row>
    <row r="884" spans="1:37" x14ac:dyDescent="0.3">
      <c r="A884" s="16" t="s">
        <v>60</v>
      </c>
      <c r="B884" s="21">
        <v>7165810000613</v>
      </c>
      <c r="C884" s="16" t="s">
        <v>200</v>
      </c>
      <c r="D884" s="19">
        <v>45922</v>
      </c>
      <c r="E884" s="19">
        <v>45937</v>
      </c>
      <c r="F884" s="20">
        <v>314337.79999999987</v>
      </c>
      <c r="G884" s="16">
        <v>846</v>
      </c>
      <c r="I884" s="16" t="s">
        <v>102</v>
      </c>
      <c r="J884" s="21" t="s">
        <v>2208</v>
      </c>
      <c r="K884" s="21">
        <v>579</v>
      </c>
      <c r="L884" s="19">
        <v>45936</v>
      </c>
      <c r="M884" s="19">
        <v>45929</v>
      </c>
      <c r="N884" s="19">
        <v>45928</v>
      </c>
      <c r="O884" s="16" t="s">
        <v>2209</v>
      </c>
      <c r="P884" s="72">
        <v>185724.7</v>
      </c>
      <c r="Q884" s="20" t="s">
        <v>167</v>
      </c>
      <c r="R884" s="21">
        <v>39937610237694</v>
      </c>
      <c r="S884" s="16" t="s">
        <v>39</v>
      </c>
      <c r="T884" s="16">
        <v>5</v>
      </c>
      <c r="U884" s="16">
        <v>31.7</v>
      </c>
      <c r="V884" s="16" t="s">
        <v>101</v>
      </c>
      <c r="W884" s="16" t="s">
        <v>81</v>
      </c>
      <c r="X884" s="19">
        <v>45936</v>
      </c>
      <c r="AD884" s="17">
        <f t="shared" ca="1" si="13"/>
        <v>31</v>
      </c>
      <c r="AH884" s="17" t="s">
        <v>668</v>
      </c>
    </row>
    <row r="885" spans="1:37" x14ac:dyDescent="0.3">
      <c r="A885" s="16" t="s">
        <v>60</v>
      </c>
      <c r="B885" s="21">
        <v>6769710002554</v>
      </c>
      <c r="C885" s="16" t="s">
        <v>203</v>
      </c>
      <c r="D885" s="19">
        <v>45922</v>
      </c>
      <c r="E885" s="19">
        <v>45937</v>
      </c>
      <c r="F885" s="20">
        <v>1018149.3</v>
      </c>
      <c r="G885" s="16">
        <v>3539</v>
      </c>
      <c r="I885" s="16" t="s">
        <v>102</v>
      </c>
      <c r="J885" s="21" t="s">
        <v>2210</v>
      </c>
      <c r="K885" s="21">
        <v>2581</v>
      </c>
      <c r="L885" s="19">
        <v>45939</v>
      </c>
      <c r="M885" s="19">
        <v>45924</v>
      </c>
      <c r="N885" s="19">
        <v>45924</v>
      </c>
      <c r="O885" s="16" t="s">
        <v>2211</v>
      </c>
      <c r="P885" s="72">
        <v>645135.43999999994</v>
      </c>
      <c r="Q885" s="20" t="s">
        <v>167</v>
      </c>
      <c r="R885" s="38">
        <v>39937610206695</v>
      </c>
      <c r="S885" s="16" t="s">
        <v>39</v>
      </c>
      <c r="T885" s="16">
        <v>14</v>
      </c>
      <c r="U885" s="16">
        <v>102.35</v>
      </c>
      <c r="V885" s="16" t="s">
        <v>101</v>
      </c>
      <c r="W885" s="16" t="s">
        <v>81</v>
      </c>
      <c r="X885" s="19">
        <v>45939</v>
      </c>
      <c r="AD885" s="17">
        <f t="shared" ca="1" si="13"/>
        <v>31</v>
      </c>
      <c r="AH885" s="17" t="s">
        <v>668</v>
      </c>
    </row>
    <row r="886" spans="1:37" x14ac:dyDescent="0.3">
      <c r="A886" s="16" t="s">
        <v>60</v>
      </c>
      <c r="B886" s="21">
        <v>1994710001573</v>
      </c>
      <c r="C886" s="16" t="s">
        <v>504</v>
      </c>
      <c r="D886" s="19">
        <v>45922</v>
      </c>
      <c r="E886" s="19">
        <v>45937</v>
      </c>
      <c r="F886" s="68">
        <v>181891.5</v>
      </c>
      <c r="G886" s="16">
        <v>373</v>
      </c>
      <c r="I886" s="16" t="s">
        <v>102</v>
      </c>
      <c r="J886" s="21" t="s">
        <v>2212</v>
      </c>
      <c r="K886" s="21">
        <v>167</v>
      </c>
      <c r="L886" s="19">
        <v>45944</v>
      </c>
      <c r="M886" s="19">
        <v>45926</v>
      </c>
      <c r="N886" s="19">
        <v>45926</v>
      </c>
      <c r="O886" s="16" t="s">
        <v>2213</v>
      </c>
      <c r="P886" s="72">
        <v>75211.5</v>
      </c>
      <c r="Q886" s="108" t="s">
        <v>167</v>
      </c>
      <c r="R886" s="21">
        <v>39937610227360</v>
      </c>
      <c r="S886" s="28" t="s">
        <v>39</v>
      </c>
      <c r="T886" s="3">
        <v>2</v>
      </c>
      <c r="U886" s="3">
        <v>12.55</v>
      </c>
      <c r="V886" s="16" t="s">
        <v>101</v>
      </c>
      <c r="W886" s="16" t="s">
        <v>81</v>
      </c>
      <c r="X886" s="19">
        <v>45944</v>
      </c>
      <c r="AA886" s="21" t="s">
        <v>2214</v>
      </c>
      <c r="AB886" s="21" t="s">
        <v>2215</v>
      </c>
      <c r="AD886" s="17">
        <f t="shared" ca="1" si="13"/>
        <v>31</v>
      </c>
      <c r="AH886" s="17" t="s">
        <v>668</v>
      </c>
    </row>
    <row r="887" spans="1:37" x14ac:dyDescent="0.3">
      <c r="A887" s="16" t="s">
        <v>60</v>
      </c>
      <c r="B887" s="21">
        <v>1994710001603</v>
      </c>
      <c r="C887" s="16" t="s">
        <v>504</v>
      </c>
      <c r="D887" s="19">
        <v>45922</v>
      </c>
      <c r="E887" s="19">
        <v>45937</v>
      </c>
      <c r="F887" s="20">
        <v>3780</v>
      </c>
      <c r="G887" s="16">
        <v>12</v>
      </c>
      <c r="N887" s="19">
        <v>45927</v>
      </c>
      <c r="O887" s="16" t="s">
        <v>2216</v>
      </c>
      <c r="P887" s="72">
        <v>3780</v>
      </c>
      <c r="R887" s="34"/>
      <c r="T887" s="98"/>
      <c r="U887" s="98"/>
      <c r="V887" s="16" t="s">
        <v>1221</v>
      </c>
      <c r="W887" s="16" t="s">
        <v>118</v>
      </c>
      <c r="AD887" s="17">
        <f t="shared" ca="1" si="13"/>
        <v>31</v>
      </c>
      <c r="AH887" s="17" t="s">
        <v>668</v>
      </c>
      <c r="AK887" s="21" t="s">
        <v>2217</v>
      </c>
    </row>
    <row r="888" spans="1:37" x14ac:dyDescent="0.3">
      <c r="A888" s="16" t="s">
        <v>60</v>
      </c>
      <c r="B888" s="21">
        <v>6478710002246</v>
      </c>
      <c r="C888" s="16" t="s">
        <v>206</v>
      </c>
      <c r="D888" s="19">
        <v>45922</v>
      </c>
      <c r="E888" s="19">
        <v>45937</v>
      </c>
      <c r="F888" s="20">
        <v>1046410.4</v>
      </c>
      <c r="G888" s="16">
        <v>3342</v>
      </c>
      <c r="I888" s="16" t="s">
        <v>102</v>
      </c>
      <c r="J888" s="21" t="s">
        <v>2218</v>
      </c>
      <c r="K888" s="21">
        <v>2642</v>
      </c>
      <c r="L888" s="19">
        <v>45937</v>
      </c>
      <c r="M888" s="19">
        <v>45924</v>
      </c>
      <c r="N888" s="19">
        <v>45924</v>
      </c>
      <c r="O888" s="16" t="s">
        <v>2219</v>
      </c>
      <c r="P888" s="72">
        <v>847366.13</v>
      </c>
      <c r="Q888" s="20" t="s">
        <v>167</v>
      </c>
      <c r="R888" s="21">
        <v>39937610208003</v>
      </c>
      <c r="S888" s="16" t="s">
        <v>39</v>
      </c>
      <c r="T888" s="16">
        <v>23</v>
      </c>
      <c r="U888" s="16">
        <v>137.554</v>
      </c>
      <c r="V888" s="16" t="s">
        <v>101</v>
      </c>
      <c r="W888" s="16" t="s">
        <v>81</v>
      </c>
      <c r="X888" s="19">
        <v>45937</v>
      </c>
      <c r="AD888" s="17">
        <f t="shared" ca="1" si="13"/>
        <v>31</v>
      </c>
      <c r="AH888" s="17" t="s">
        <v>668</v>
      </c>
    </row>
    <row r="889" spans="1:37" x14ac:dyDescent="0.3">
      <c r="A889" s="16" t="s">
        <v>60</v>
      </c>
      <c r="B889" s="21">
        <v>2135610004000</v>
      </c>
      <c r="C889" s="16" t="s">
        <v>209</v>
      </c>
      <c r="D889" s="19">
        <v>45922</v>
      </c>
      <c r="E889" s="19">
        <v>45937</v>
      </c>
      <c r="F889" s="20">
        <v>1563454.9</v>
      </c>
      <c r="G889" s="16">
        <v>6206</v>
      </c>
      <c r="I889" s="16" t="s">
        <v>102</v>
      </c>
      <c r="J889" s="21" t="s">
        <v>2220</v>
      </c>
      <c r="K889" s="21">
        <v>4269</v>
      </c>
      <c r="L889" s="19">
        <v>45942</v>
      </c>
      <c r="M889" s="19">
        <v>45924</v>
      </c>
      <c r="N889" s="19">
        <v>45924</v>
      </c>
      <c r="O889" s="16" t="s">
        <v>2221</v>
      </c>
      <c r="P889" s="72">
        <v>1011769.48</v>
      </c>
      <c r="Q889" s="20" t="s">
        <v>167</v>
      </c>
      <c r="R889" s="90">
        <v>39937610206846</v>
      </c>
      <c r="S889" s="16" t="s">
        <v>39</v>
      </c>
      <c r="T889" s="16">
        <v>29</v>
      </c>
      <c r="U889" s="16">
        <v>208</v>
      </c>
      <c r="V889" s="16" t="s">
        <v>101</v>
      </c>
      <c r="W889" s="16" t="s">
        <v>81</v>
      </c>
      <c r="X889" s="19">
        <v>45942</v>
      </c>
      <c r="AD889" s="17">
        <f t="shared" ca="1" si="13"/>
        <v>31</v>
      </c>
      <c r="AH889" s="17" t="s">
        <v>668</v>
      </c>
    </row>
    <row r="890" spans="1:37" x14ac:dyDescent="0.3">
      <c r="A890" s="16" t="s">
        <v>60</v>
      </c>
      <c r="B890" s="21">
        <v>27845210000664</v>
      </c>
      <c r="C890" s="16" t="s">
        <v>1576</v>
      </c>
      <c r="D890" s="19">
        <v>45922</v>
      </c>
      <c r="E890" s="19">
        <v>45937</v>
      </c>
      <c r="F890" s="20">
        <v>46725</v>
      </c>
      <c r="G890" s="16">
        <v>89</v>
      </c>
      <c r="I890" s="16" t="s">
        <v>102</v>
      </c>
      <c r="J890" s="21" t="s">
        <v>2222</v>
      </c>
      <c r="K890" s="21">
        <v>56</v>
      </c>
      <c r="L890" s="19">
        <v>45943</v>
      </c>
      <c r="M890" s="19">
        <v>45927</v>
      </c>
      <c r="N890" s="19">
        <v>45924</v>
      </c>
      <c r="O890" s="16" t="s">
        <v>2223</v>
      </c>
      <c r="P890" s="72">
        <v>29400</v>
      </c>
      <c r="Q890" s="20" t="s">
        <v>167</v>
      </c>
      <c r="R890" s="21">
        <v>39937610227393</v>
      </c>
      <c r="S890" s="16" t="s">
        <v>39</v>
      </c>
      <c r="T890" s="16">
        <v>2</v>
      </c>
      <c r="U890" s="16">
        <v>8.9499999999999993</v>
      </c>
      <c r="V890" s="16" t="s">
        <v>101</v>
      </c>
      <c r="W890" s="16" t="s">
        <v>86</v>
      </c>
      <c r="AA890" s="16" t="str">
        <f>_xlfn.XLOOKUP(R890,'[1]RENEE Appoinment'!$B:$B,'[1]RENEE Appoinment'!$D:$D)</f>
        <v>Check</v>
      </c>
      <c r="AD890" s="17">
        <f t="shared" ca="1" si="13"/>
        <v>31</v>
      </c>
      <c r="AH890" s="17" t="s">
        <v>668</v>
      </c>
    </row>
    <row r="891" spans="1:37" x14ac:dyDescent="0.3">
      <c r="A891" s="16" t="s">
        <v>60</v>
      </c>
      <c r="B891" s="21">
        <v>2011710004508</v>
      </c>
      <c r="C891" s="16" t="s">
        <v>212</v>
      </c>
      <c r="D891" s="19">
        <v>45922</v>
      </c>
      <c r="E891" s="19">
        <v>45937</v>
      </c>
      <c r="F891" s="20">
        <v>1654739.8</v>
      </c>
      <c r="G891" s="16">
        <v>6374</v>
      </c>
      <c r="I891" s="16" t="s">
        <v>102</v>
      </c>
      <c r="J891" s="21" t="s">
        <v>2224</v>
      </c>
      <c r="K891" s="21">
        <v>4780</v>
      </c>
      <c r="L891" s="19">
        <v>45937</v>
      </c>
      <c r="M891" s="19">
        <v>45927</v>
      </c>
      <c r="N891" s="19">
        <v>45925</v>
      </c>
      <c r="O891" s="16" t="s">
        <v>2225</v>
      </c>
      <c r="P891" s="72">
        <v>1061351.8700000001</v>
      </c>
      <c r="Q891" s="20" t="s">
        <v>167</v>
      </c>
      <c r="R891" s="21">
        <v>39937610236703</v>
      </c>
      <c r="S891" s="16" t="s">
        <v>39</v>
      </c>
      <c r="T891" s="16">
        <v>39</v>
      </c>
      <c r="U891" s="16">
        <v>232.95</v>
      </c>
      <c r="V891" s="16" t="s">
        <v>101</v>
      </c>
      <c r="W891" s="16" t="s">
        <v>81</v>
      </c>
      <c r="X891" s="19">
        <v>45937</v>
      </c>
      <c r="AD891" s="17">
        <f t="shared" ca="1" si="13"/>
        <v>31</v>
      </c>
      <c r="AH891" s="17" t="s">
        <v>668</v>
      </c>
    </row>
    <row r="892" spans="1:37" x14ac:dyDescent="0.3">
      <c r="A892" s="16" t="s">
        <v>60</v>
      </c>
      <c r="B892" s="81">
        <v>2011710004524</v>
      </c>
      <c r="C892" s="16" t="s">
        <v>212</v>
      </c>
      <c r="D892" s="19">
        <v>45922</v>
      </c>
      <c r="E892" s="19">
        <v>45937</v>
      </c>
      <c r="F892" s="20">
        <v>175723.8</v>
      </c>
      <c r="G892" s="16">
        <v>628</v>
      </c>
      <c r="K892" s="21">
        <v>340</v>
      </c>
      <c r="M892" s="19">
        <v>45927</v>
      </c>
      <c r="N892" s="19">
        <v>45927</v>
      </c>
      <c r="O892" s="16" t="s">
        <v>2226</v>
      </c>
      <c r="P892" s="72">
        <v>34954.51</v>
      </c>
      <c r="Q892" s="20" t="s">
        <v>167</v>
      </c>
      <c r="R892" s="21">
        <v>39937610235406</v>
      </c>
      <c r="S892" s="16" t="s">
        <v>39</v>
      </c>
      <c r="T892" s="16">
        <v>1</v>
      </c>
      <c r="U892" s="16">
        <v>11.25</v>
      </c>
      <c r="V892" s="16" t="s">
        <v>101</v>
      </c>
      <c r="W892" s="16" t="s">
        <v>87</v>
      </c>
      <c r="AD892" s="17">
        <f t="shared" ca="1" si="13"/>
        <v>31</v>
      </c>
      <c r="AH892" s="17" t="s">
        <v>668</v>
      </c>
    </row>
    <row r="893" spans="1:37" x14ac:dyDescent="0.3">
      <c r="A893" s="16" t="s">
        <v>60</v>
      </c>
      <c r="B893" s="21">
        <v>2940310001037</v>
      </c>
      <c r="C893" s="16" t="s">
        <v>215</v>
      </c>
      <c r="D893" s="19">
        <v>45922</v>
      </c>
      <c r="E893" s="19">
        <v>45937</v>
      </c>
      <c r="F893" s="20">
        <v>509412.4</v>
      </c>
      <c r="G893" s="16">
        <v>2191</v>
      </c>
      <c r="I893" s="16" t="s">
        <v>102</v>
      </c>
      <c r="J893" s="21" t="s">
        <v>2227</v>
      </c>
      <c r="K893" s="21">
        <v>1746</v>
      </c>
      <c r="L893" s="19">
        <v>45936</v>
      </c>
      <c r="M893" s="19">
        <v>45929</v>
      </c>
      <c r="N893" s="19">
        <v>45927</v>
      </c>
      <c r="O893" s="16" t="s">
        <v>2228</v>
      </c>
      <c r="P893" s="72">
        <v>326446.40999999997</v>
      </c>
      <c r="Q893" s="20" t="s">
        <v>167</v>
      </c>
      <c r="R893" s="21">
        <v>39937610237753</v>
      </c>
      <c r="S893" s="16" t="s">
        <v>39</v>
      </c>
      <c r="T893" s="16">
        <v>12</v>
      </c>
      <c r="U893" s="16">
        <v>69.400000000000006</v>
      </c>
      <c r="V893" s="16" t="s">
        <v>101</v>
      </c>
      <c r="W893" s="16" t="s">
        <v>81</v>
      </c>
      <c r="X893" s="19">
        <v>45936</v>
      </c>
      <c r="AD893" s="17">
        <f t="shared" ca="1" si="13"/>
        <v>31</v>
      </c>
      <c r="AH893" s="17" t="s">
        <v>668</v>
      </c>
    </row>
    <row r="894" spans="1:37" x14ac:dyDescent="0.3">
      <c r="A894" s="16" t="s">
        <v>60</v>
      </c>
      <c r="B894" s="21">
        <v>3226810001496</v>
      </c>
      <c r="C894" s="16" t="s">
        <v>218</v>
      </c>
      <c r="D894" s="19">
        <v>45922</v>
      </c>
      <c r="E894" s="19">
        <v>45937</v>
      </c>
      <c r="F894" s="20">
        <v>301816.89999999991</v>
      </c>
      <c r="G894" s="16">
        <v>1616</v>
      </c>
      <c r="I894" s="16" t="s">
        <v>102</v>
      </c>
      <c r="J894" s="21" t="s">
        <v>2229</v>
      </c>
      <c r="K894" s="21">
        <v>1489</v>
      </c>
      <c r="L894" s="19">
        <v>45936</v>
      </c>
      <c r="M894" s="19">
        <v>45927</v>
      </c>
      <c r="N894" s="19">
        <v>45927</v>
      </c>
      <c r="O894" s="16" t="s">
        <v>2230</v>
      </c>
      <c r="P894" s="72">
        <v>256949.65</v>
      </c>
      <c r="Q894" s="20" t="s">
        <v>167</v>
      </c>
      <c r="R894" s="21">
        <v>39937610235955</v>
      </c>
      <c r="S894" s="16" t="s">
        <v>39</v>
      </c>
      <c r="T894" s="16">
        <v>10</v>
      </c>
      <c r="U894" s="16">
        <v>61.2</v>
      </c>
      <c r="V894" s="16" t="s">
        <v>101</v>
      </c>
      <c r="W894" s="16" t="s">
        <v>81</v>
      </c>
      <c r="X894" s="19">
        <v>45936</v>
      </c>
      <c r="AD894" s="17">
        <f t="shared" ca="1" si="13"/>
        <v>31</v>
      </c>
      <c r="AH894" s="17" t="s">
        <v>668</v>
      </c>
    </row>
    <row r="895" spans="1:37" x14ac:dyDescent="0.3">
      <c r="A895" s="16" t="s">
        <v>60</v>
      </c>
      <c r="B895" s="21">
        <v>2273910006244</v>
      </c>
      <c r="C895" s="16" t="s">
        <v>221</v>
      </c>
      <c r="D895" s="19">
        <v>45922</v>
      </c>
      <c r="E895" s="19">
        <v>45937</v>
      </c>
      <c r="F895" s="20">
        <v>890653.40000000014</v>
      </c>
      <c r="G895" s="16">
        <v>3273</v>
      </c>
      <c r="K895" s="21">
        <v>2512</v>
      </c>
      <c r="M895" s="19">
        <v>45924</v>
      </c>
      <c r="N895" s="19">
        <v>45924</v>
      </c>
      <c r="O895" s="16" t="s">
        <v>2231</v>
      </c>
      <c r="P895" s="72">
        <v>668021.89</v>
      </c>
      <c r="Q895" s="20" t="s">
        <v>167</v>
      </c>
      <c r="R895" s="21">
        <v>39937610207804</v>
      </c>
      <c r="S895" s="16" t="s">
        <v>39</v>
      </c>
      <c r="T895" s="35">
        <v>19</v>
      </c>
      <c r="U895" s="35">
        <v>123.7</v>
      </c>
      <c r="V895" s="16" t="s">
        <v>101</v>
      </c>
      <c r="W895" s="16" t="s">
        <v>87</v>
      </c>
      <c r="AD895" s="17">
        <f t="shared" ca="1" si="13"/>
        <v>31</v>
      </c>
      <c r="AH895" s="17" t="s">
        <v>668</v>
      </c>
    </row>
    <row r="896" spans="1:37" x14ac:dyDescent="0.3">
      <c r="A896" s="16" t="s">
        <v>60</v>
      </c>
      <c r="B896" s="21">
        <v>5625710001433</v>
      </c>
      <c r="C896" s="16" t="s">
        <v>224</v>
      </c>
      <c r="D896" s="19">
        <v>45922</v>
      </c>
      <c r="E896" s="19">
        <v>45937</v>
      </c>
      <c r="F896" s="20">
        <v>752390.10000000009</v>
      </c>
      <c r="G896" s="16">
        <v>2168</v>
      </c>
      <c r="I896" s="16" t="s">
        <v>102</v>
      </c>
      <c r="J896" s="21" t="s">
        <v>2232</v>
      </c>
      <c r="K896" s="21">
        <v>1680</v>
      </c>
      <c r="L896" s="19">
        <v>45937</v>
      </c>
      <c r="M896" s="19">
        <v>45924</v>
      </c>
      <c r="N896" s="19">
        <v>45924</v>
      </c>
      <c r="O896" s="16" t="s">
        <v>2233</v>
      </c>
      <c r="P896" s="72">
        <v>534180.52</v>
      </c>
      <c r="Q896" s="20" t="s">
        <v>167</v>
      </c>
      <c r="R896" s="21">
        <v>39937610207631</v>
      </c>
      <c r="S896" s="39" t="s">
        <v>39</v>
      </c>
      <c r="T896" s="16">
        <v>16</v>
      </c>
      <c r="U896" s="16">
        <v>108.55</v>
      </c>
      <c r="V896" s="28" t="s">
        <v>101</v>
      </c>
      <c r="W896" s="16" t="s">
        <v>81</v>
      </c>
      <c r="X896" s="19">
        <v>45937</v>
      </c>
      <c r="AD896" s="17">
        <f t="shared" ca="1" si="13"/>
        <v>31</v>
      </c>
      <c r="AH896" s="17" t="s">
        <v>668</v>
      </c>
    </row>
    <row r="897" spans="1:34" x14ac:dyDescent="0.3">
      <c r="A897" s="16" t="s">
        <v>60</v>
      </c>
      <c r="B897" s="81">
        <v>2549710001506</v>
      </c>
      <c r="C897" s="16" t="s">
        <v>227</v>
      </c>
      <c r="D897" s="19">
        <v>45922</v>
      </c>
      <c r="E897" s="19">
        <v>45937</v>
      </c>
      <c r="F897" s="68">
        <v>154528.5</v>
      </c>
      <c r="G897" s="16">
        <v>600</v>
      </c>
      <c r="I897" s="16" t="s">
        <v>102</v>
      </c>
      <c r="K897" s="21">
        <v>463</v>
      </c>
      <c r="M897" s="19">
        <v>45927</v>
      </c>
      <c r="N897" s="19">
        <v>45927</v>
      </c>
      <c r="O897" s="16" t="s">
        <v>2234</v>
      </c>
      <c r="P897" s="72">
        <v>102131.4</v>
      </c>
      <c r="Q897" s="20" t="s">
        <v>167</v>
      </c>
      <c r="R897" s="21">
        <v>39937610232072</v>
      </c>
      <c r="S897" s="16" t="s">
        <v>39</v>
      </c>
      <c r="T897" s="31">
        <v>5</v>
      </c>
      <c r="U897" s="31">
        <v>27.95</v>
      </c>
      <c r="V897" s="16" t="s">
        <v>101</v>
      </c>
      <c r="W897" s="16" t="s">
        <v>87</v>
      </c>
      <c r="AB897" s="21" t="s">
        <v>2235</v>
      </c>
      <c r="AD897" s="17">
        <f t="shared" ca="1" si="13"/>
        <v>31</v>
      </c>
      <c r="AH897" s="17" t="s">
        <v>668</v>
      </c>
    </row>
    <row r="898" spans="1:34" x14ac:dyDescent="0.3">
      <c r="A898" s="16" t="s">
        <v>60</v>
      </c>
      <c r="B898" s="81">
        <v>2549710001544</v>
      </c>
      <c r="C898" s="16" t="s">
        <v>227</v>
      </c>
      <c r="D898" s="19">
        <v>45922</v>
      </c>
      <c r="E898" s="19">
        <v>45937</v>
      </c>
      <c r="F898" s="68">
        <v>4689.3</v>
      </c>
      <c r="G898" s="16">
        <v>15</v>
      </c>
      <c r="K898" s="21">
        <v>15</v>
      </c>
      <c r="M898" s="19">
        <v>45927</v>
      </c>
      <c r="N898" s="19">
        <v>45927</v>
      </c>
      <c r="O898" s="16" t="s">
        <v>2236</v>
      </c>
      <c r="P898" s="72">
        <v>4689.29</v>
      </c>
      <c r="Q898" s="20" t="s">
        <v>167</v>
      </c>
      <c r="R898" s="21">
        <v>39937610232072</v>
      </c>
      <c r="S898" s="16" t="s">
        <v>39</v>
      </c>
      <c r="T898" s="16">
        <v>0</v>
      </c>
      <c r="U898" s="16">
        <v>0</v>
      </c>
      <c r="V898" s="16" t="s">
        <v>101</v>
      </c>
      <c r="W898" s="16" t="s">
        <v>87</v>
      </c>
      <c r="AB898" s="21" t="s">
        <v>2235</v>
      </c>
      <c r="AD898" s="17">
        <f t="shared" ref="AD898:AD961" ca="1" si="14">_xlfn.DAYS(TODAY(),D898)</f>
        <v>31</v>
      </c>
      <c r="AH898" s="17" t="s">
        <v>668</v>
      </c>
    </row>
    <row r="899" spans="1:34" x14ac:dyDescent="0.3">
      <c r="A899" s="16" t="s">
        <v>60</v>
      </c>
      <c r="B899" s="21">
        <v>2867410003579</v>
      </c>
      <c r="C899" s="16" t="s">
        <v>230</v>
      </c>
      <c r="D899" s="19">
        <v>45922</v>
      </c>
      <c r="E899" s="19">
        <v>45937</v>
      </c>
      <c r="F899" s="20">
        <v>625331.70000000007</v>
      </c>
      <c r="G899" s="16">
        <v>2447</v>
      </c>
      <c r="I899" s="16" t="s">
        <v>102</v>
      </c>
      <c r="J899" s="21" t="s">
        <v>2237</v>
      </c>
      <c r="K899" s="21">
        <v>1912</v>
      </c>
      <c r="L899" s="19">
        <v>45937</v>
      </c>
      <c r="M899" s="19">
        <v>45929</v>
      </c>
      <c r="N899" s="19">
        <v>45927</v>
      </c>
      <c r="O899" s="22" t="s">
        <v>2238</v>
      </c>
      <c r="P899" s="72">
        <v>349668.94</v>
      </c>
      <c r="Q899" s="20" t="s">
        <v>167</v>
      </c>
      <c r="R899" s="21">
        <v>39937610237366</v>
      </c>
      <c r="S899" s="16" t="s">
        <v>39</v>
      </c>
      <c r="T899" s="16">
        <v>16</v>
      </c>
      <c r="U899" s="16">
        <v>109.3</v>
      </c>
      <c r="V899" s="16" t="s">
        <v>101</v>
      </c>
      <c r="W899" s="16" t="s">
        <v>81</v>
      </c>
      <c r="X899" s="19">
        <v>45937</v>
      </c>
      <c r="AD899" s="17">
        <f t="shared" ca="1" si="14"/>
        <v>31</v>
      </c>
      <c r="AH899" s="17" t="s">
        <v>668</v>
      </c>
    </row>
    <row r="900" spans="1:34" x14ac:dyDescent="0.3">
      <c r="A900" s="16" t="s">
        <v>60</v>
      </c>
      <c r="B900" s="81">
        <v>3292010001029</v>
      </c>
      <c r="C900" s="16" t="s">
        <v>233</v>
      </c>
      <c r="D900" s="19">
        <v>45922</v>
      </c>
      <c r="E900" s="19">
        <v>45937</v>
      </c>
      <c r="F900" s="20">
        <v>115461.5</v>
      </c>
      <c r="G900" s="16">
        <v>616</v>
      </c>
      <c r="I900" s="16" t="s">
        <v>102</v>
      </c>
      <c r="J900" s="21" t="s">
        <v>2239</v>
      </c>
      <c r="K900" s="21">
        <v>539</v>
      </c>
      <c r="L900" s="19">
        <v>45937</v>
      </c>
      <c r="M900" s="19">
        <v>45927</v>
      </c>
      <c r="N900" s="19">
        <v>45927</v>
      </c>
      <c r="O900" s="16" t="s">
        <v>2240</v>
      </c>
      <c r="P900" s="72">
        <v>86236.53</v>
      </c>
      <c r="Q900" s="20" t="s">
        <v>167</v>
      </c>
      <c r="R900" s="21">
        <v>39937610232131</v>
      </c>
      <c r="S900" s="16" t="s">
        <v>39</v>
      </c>
      <c r="T900" s="16">
        <v>3</v>
      </c>
      <c r="U900" s="16">
        <v>23.2</v>
      </c>
      <c r="V900" s="16" t="s">
        <v>101</v>
      </c>
      <c r="W900" s="16" t="s">
        <v>81</v>
      </c>
      <c r="X900" s="19">
        <v>45937</v>
      </c>
      <c r="AD900" s="17">
        <f t="shared" ca="1" si="14"/>
        <v>31</v>
      </c>
      <c r="AH900" s="17" t="s">
        <v>668</v>
      </c>
    </row>
    <row r="901" spans="1:34" x14ac:dyDescent="0.3">
      <c r="A901" s="16" t="s">
        <v>60</v>
      </c>
      <c r="B901" s="21">
        <v>1723710004055</v>
      </c>
      <c r="C901" s="16" t="s">
        <v>236</v>
      </c>
      <c r="D901" s="19">
        <v>45922</v>
      </c>
      <c r="E901" s="19">
        <v>45937</v>
      </c>
      <c r="F901" s="20">
        <v>1341446.399999999</v>
      </c>
      <c r="G901" s="16">
        <v>4033</v>
      </c>
      <c r="K901" s="21">
        <v>2406</v>
      </c>
      <c r="M901" s="19">
        <v>45924</v>
      </c>
      <c r="N901" s="19">
        <v>45924</v>
      </c>
      <c r="O901" s="16" t="s">
        <v>2241</v>
      </c>
      <c r="P901" s="72">
        <v>527412.93000000005</v>
      </c>
      <c r="Q901" s="20" t="s">
        <v>167</v>
      </c>
      <c r="R901" s="21">
        <v>39937610207410</v>
      </c>
      <c r="S901" s="16" t="s">
        <v>39</v>
      </c>
      <c r="T901" s="16">
        <v>21</v>
      </c>
      <c r="U901" s="16">
        <v>117.05</v>
      </c>
      <c r="V901" s="16" t="s">
        <v>101</v>
      </c>
      <c r="W901" s="16" t="s">
        <v>87</v>
      </c>
      <c r="AD901" s="17">
        <f t="shared" ca="1" si="14"/>
        <v>31</v>
      </c>
      <c r="AH901" s="17" t="s">
        <v>668</v>
      </c>
    </row>
    <row r="902" spans="1:34" x14ac:dyDescent="0.3">
      <c r="A902" s="16" t="s">
        <v>60</v>
      </c>
      <c r="B902" s="52">
        <v>43886110000159</v>
      </c>
      <c r="C902" s="16" t="s">
        <v>1148</v>
      </c>
      <c r="D902" s="19">
        <v>45922</v>
      </c>
      <c r="E902" s="19">
        <v>45937</v>
      </c>
      <c r="F902" s="20">
        <v>601111.69999999995</v>
      </c>
      <c r="G902" s="16">
        <v>2232</v>
      </c>
      <c r="I902" s="16" t="s">
        <v>102</v>
      </c>
      <c r="J902" s="21" t="s">
        <v>2242</v>
      </c>
      <c r="K902" s="21">
        <v>1785</v>
      </c>
      <c r="L902" s="19">
        <v>45940</v>
      </c>
      <c r="M902" s="19">
        <v>45929</v>
      </c>
      <c r="N902" s="19">
        <v>45930</v>
      </c>
      <c r="O902" s="22" t="s">
        <v>2243</v>
      </c>
      <c r="P902" s="72">
        <v>407052.75</v>
      </c>
      <c r="Q902" s="20" t="s">
        <v>167</v>
      </c>
      <c r="R902" s="21">
        <v>39937610257412</v>
      </c>
      <c r="S902" s="16" t="s">
        <v>39</v>
      </c>
      <c r="T902" s="16">
        <v>9</v>
      </c>
      <c r="U902" s="16">
        <v>76.099999999999994</v>
      </c>
      <c r="V902" s="16" t="s">
        <v>101</v>
      </c>
      <c r="W902" s="16" t="s">
        <v>81</v>
      </c>
      <c r="X902" s="19">
        <v>45940</v>
      </c>
      <c r="AA902" s="21">
        <v>39937610256045</v>
      </c>
      <c r="AD902" s="17">
        <f t="shared" ca="1" si="14"/>
        <v>31</v>
      </c>
      <c r="AH902" s="17" t="s">
        <v>668</v>
      </c>
    </row>
    <row r="903" spans="1:34" x14ac:dyDescent="0.3">
      <c r="A903" s="16" t="s">
        <v>60</v>
      </c>
      <c r="B903" s="81">
        <v>2202010002053</v>
      </c>
      <c r="C903" s="16" t="s">
        <v>239</v>
      </c>
      <c r="D903" s="19">
        <v>45922</v>
      </c>
      <c r="E903" s="19">
        <v>45937</v>
      </c>
      <c r="F903" s="68">
        <v>726777.09999999974</v>
      </c>
      <c r="G903" s="16">
        <v>2613</v>
      </c>
      <c r="I903" s="16" t="s">
        <v>102</v>
      </c>
      <c r="J903" s="21" t="s">
        <v>2244</v>
      </c>
      <c r="K903" s="21">
        <v>1805</v>
      </c>
      <c r="L903" s="19">
        <v>45937</v>
      </c>
      <c r="M903" s="19">
        <v>45927</v>
      </c>
      <c r="N903" s="19">
        <v>45926</v>
      </c>
      <c r="O903" s="16" t="s">
        <v>2245</v>
      </c>
      <c r="P903" s="72">
        <v>350980.72</v>
      </c>
      <c r="Q903" s="20" t="s">
        <v>167</v>
      </c>
      <c r="R903" s="21">
        <v>39937610230591</v>
      </c>
      <c r="S903" s="16" t="s">
        <v>39</v>
      </c>
      <c r="T903" s="16">
        <v>11</v>
      </c>
      <c r="U903" s="16">
        <v>76.2</v>
      </c>
      <c r="V903" s="16" t="s">
        <v>101</v>
      </c>
      <c r="W903" s="16" t="s">
        <v>81</v>
      </c>
      <c r="X903" s="19">
        <v>45937</v>
      </c>
      <c r="AB903" s="21" t="s">
        <v>2246</v>
      </c>
      <c r="AD903" s="17">
        <f t="shared" ca="1" si="14"/>
        <v>31</v>
      </c>
      <c r="AH903" s="17" t="s">
        <v>668</v>
      </c>
    </row>
    <row r="904" spans="1:34" x14ac:dyDescent="0.3">
      <c r="A904" s="16" t="s">
        <v>60</v>
      </c>
      <c r="B904" s="81">
        <v>2202010002070</v>
      </c>
      <c r="C904" s="16" t="s">
        <v>239</v>
      </c>
      <c r="D904" s="19">
        <v>45922</v>
      </c>
      <c r="E904" s="19">
        <v>45937</v>
      </c>
      <c r="F904" s="68">
        <v>279.3</v>
      </c>
      <c r="G904" s="16">
        <v>1</v>
      </c>
      <c r="K904" s="21">
        <v>1</v>
      </c>
      <c r="M904" s="19">
        <v>45927</v>
      </c>
      <c r="N904" s="19">
        <v>45926</v>
      </c>
      <c r="O904" s="16" t="s">
        <v>2247</v>
      </c>
      <c r="P904" s="72">
        <v>279.29000000000002</v>
      </c>
      <c r="Q904" s="20" t="s">
        <v>167</v>
      </c>
      <c r="R904" s="21">
        <v>39937610230591</v>
      </c>
      <c r="S904" s="16" t="s">
        <v>39</v>
      </c>
      <c r="T904" s="16">
        <v>0</v>
      </c>
      <c r="U904" s="16">
        <v>0</v>
      </c>
      <c r="V904" s="16" t="s">
        <v>101</v>
      </c>
      <c r="W904" s="16" t="s">
        <v>87</v>
      </c>
      <c r="AB904" s="21" t="s">
        <v>2246</v>
      </c>
      <c r="AD904" s="17">
        <f t="shared" ca="1" si="14"/>
        <v>31</v>
      </c>
      <c r="AH904" s="17" t="s">
        <v>668</v>
      </c>
    </row>
    <row r="905" spans="1:34" x14ac:dyDescent="0.3">
      <c r="A905" s="16" t="s">
        <v>60</v>
      </c>
      <c r="B905" s="21">
        <v>43886010000243</v>
      </c>
      <c r="C905" s="16" t="s">
        <v>853</v>
      </c>
      <c r="D905" s="19">
        <v>45922</v>
      </c>
      <c r="E905" s="19">
        <v>45937</v>
      </c>
      <c r="F905" s="20">
        <v>18306.400000000001</v>
      </c>
      <c r="G905" s="16">
        <v>90</v>
      </c>
      <c r="I905" s="16" t="s">
        <v>102</v>
      </c>
      <c r="J905" s="21" t="s">
        <v>2248</v>
      </c>
      <c r="K905" s="21">
        <v>72</v>
      </c>
      <c r="L905" s="19">
        <v>45937</v>
      </c>
      <c r="M905" s="19">
        <v>45926</v>
      </c>
      <c r="N905" s="19">
        <v>45926</v>
      </c>
      <c r="O905" s="16" t="s">
        <v>2249</v>
      </c>
      <c r="P905" s="72">
        <v>11804.8</v>
      </c>
      <c r="Q905" s="20" t="s">
        <v>167</v>
      </c>
      <c r="R905" s="21">
        <v>39937610227500</v>
      </c>
      <c r="S905" s="16" t="s">
        <v>39</v>
      </c>
      <c r="T905" s="16">
        <v>1</v>
      </c>
      <c r="U905" s="16">
        <v>1.7</v>
      </c>
      <c r="V905" s="16" t="s">
        <v>101</v>
      </c>
      <c r="W905" s="16" t="s">
        <v>81</v>
      </c>
      <c r="X905" s="19">
        <v>45937</v>
      </c>
      <c r="AD905" s="17">
        <f t="shared" ca="1" si="14"/>
        <v>31</v>
      </c>
      <c r="AH905" s="17" t="s">
        <v>668</v>
      </c>
    </row>
    <row r="906" spans="1:34" x14ac:dyDescent="0.3">
      <c r="A906" s="16" t="s">
        <v>60</v>
      </c>
      <c r="B906" s="21">
        <v>43886010000252</v>
      </c>
      <c r="C906" s="16" t="s">
        <v>853</v>
      </c>
      <c r="D906" s="19">
        <v>45922</v>
      </c>
      <c r="E906" s="19">
        <v>45937</v>
      </c>
      <c r="F906" s="20">
        <v>51746.1</v>
      </c>
      <c r="G906" s="16">
        <v>152</v>
      </c>
      <c r="I906" s="16" t="s">
        <v>102</v>
      </c>
      <c r="J906" s="21" t="s">
        <v>2250</v>
      </c>
      <c r="K906" s="21">
        <v>152</v>
      </c>
      <c r="L906" s="19">
        <v>45937</v>
      </c>
      <c r="M906" s="19">
        <v>45926</v>
      </c>
      <c r="N906" s="19">
        <v>45926</v>
      </c>
      <c r="O906" s="22" t="s">
        <v>2251</v>
      </c>
      <c r="P906" s="72">
        <v>51746.09</v>
      </c>
      <c r="Q906" s="20" t="s">
        <v>167</v>
      </c>
      <c r="R906" s="21">
        <v>39937610228583</v>
      </c>
      <c r="S906" s="16" t="s">
        <v>39</v>
      </c>
      <c r="T906" s="16">
        <v>2</v>
      </c>
      <c r="U906" s="16">
        <v>8.4</v>
      </c>
      <c r="V906" s="16" t="s">
        <v>101</v>
      </c>
      <c r="W906" s="16" t="s">
        <v>81</v>
      </c>
      <c r="X906" s="19">
        <v>45937</v>
      </c>
      <c r="AD906" s="17">
        <f t="shared" ca="1" si="14"/>
        <v>31</v>
      </c>
      <c r="AH906" s="17" t="s">
        <v>668</v>
      </c>
    </row>
    <row r="907" spans="1:34" x14ac:dyDescent="0.3">
      <c r="A907" s="16" t="s">
        <v>60</v>
      </c>
      <c r="B907" s="81">
        <v>2896610000942</v>
      </c>
      <c r="C907" s="16" t="s">
        <v>519</v>
      </c>
      <c r="D907" s="19">
        <v>45922</v>
      </c>
      <c r="E907" s="19">
        <v>45937</v>
      </c>
      <c r="F907" s="20">
        <v>110765.9</v>
      </c>
      <c r="G907" s="16">
        <v>285</v>
      </c>
      <c r="I907" s="16" t="s">
        <v>102</v>
      </c>
      <c r="J907" s="21" t="s">
        <v>2252</v>
      </c>
      <c r="K907" s="21">
        <v>177</v>
      </c>
      <c r="L907" s="19">
        <v>45937</v>
      </c>
      <c r="M907" s="19">
        <v>45927</v>
      </c>
      <c r="N907" s="19">
        <v>45927</v>
      </c>
      <c r="O907" s="16" t="s">
        <v>2253</v>
      </c>
      <c r="P907" s="72">
        <v>61835.9</v>
      </c>
      <c r="Q907" s="20" t="s">
        <v>167</v>
      </c>
      <c r="R907" s="21">
        <v>39937610231700</v>
      </c>
      <c r="S907" s="16" t="s">
        <v>39</v>
      </c>
      <c r="T907" s="16">
        <v>2</v>
      </c>
      <c r="U907" s="16">
        <v>21</v>
      </c>
      <c r="V907" s="16" t="s">
        <v>101</v>
      </c>
      <c r="W907" s="16" t="s">
        <v>81</v>
      </c>
      <c r="X907" s="19">
        <v>45937</v>
      </c>
      <c r="AB907" s="21" t="s">
        <v>2254</v>
      </c>
      <c r="AD907" s="17">
        <f t="shared" ca="1" si="14"/>
        <v>31</v>
      </c>
      <c r="AH907" s="17" t="s">
        <v>668</v>
      </c>
    </row>
    <row r="908" spans="1:34" x14ac:dyDescent="0.3">
      <c r="A908" s="16" t="s">
        <v>60</v>
      </c>
      <c r="B908" s="21">
        <v>2896610000966</v>
      </c>
      <c r="C908" s="16" t="s">
        <v>519</v>
      </c>
      <c r="D908" s="19">
        <v>45922</v>
      </c>
      <c r="E908" s="19">
        <v>45937</v>
      </c>
      <c r="F908" s="42">
        <v>554.4</v>
      </c>
      <c r="G908" s="16">
        <v>8</v>
      </c>
      <c r="P908" s="72"/>
      <c r="V908" s="16" t="s">
        <v>273</v>
      </c>
      <c r="AB908" s="21" t="s">
        <v>2254</v>
      </c>
      <c r="AD908" s="17">
        <f t="shared" ca="1" si="14"/>
        <v>31</v>
      </c>
      <c r="AH908" s="17" t="s">
        <v>668</v>
      </c>
    </row>
    <row r="909" spans="1:34" x14ac:dyDescent="0.3">
      <c r="A909" s="16" t="s">
        <v>60</v>
      </c>
      <c r="B909" s="21">
        <v>1724010002266</v>
      </c>
      <c r="C909" s="16" t="s">
        <v>242</v>
      </c>
      <c r="D909" s="19">
        <v>45922</v>
      </c>
      <c r="E909" s="19">
        <v>45937</v>
      </c>
      <c r="F909" s="20">
        <v>411054.70000000013</v>
      </c>
      <c r="G909" s="16">
        <v>1672</v>
      </c>
      <c r="K909" s="21">
        <v>1363</v>
      </c>
      <c r="M909" s="19">
        <v>45929</v>
      </c>
      <c r="N909" s="19">
        <v>45927</v>
      </c>
      <c r="O909" s="16" t="s">
        <v>2255</v>
      </c>
      <c r="P909" s="72">
        <v>304306.82</v>
      </c>
      <c r="Q909" s="20" t="s">
        <v>167</v>
      </c>
      <c r="R909" s="21">
        <v>39937610237554</v>
      </c>
      <c r="S909" s="16" t="s">
        <v>39</v>
      </c>
      <c r="T909" s="16">
        <v>13</v>
      </c>
      <c r="U909" s="16">
        <v>77.3</v>
      </c>
      <c r="V909" s="16" t="s">
        <v>101</v>
      </c>
      <c r="W909" s="16" t="s">
        <v>87</v>
      </c>
      <c r="AD909" s="17">
        <f t="shared" ca="1" si="14"/>
        <v>31</v>
      </c>
      <c r="AH909" s="17" t="s">
        <v>668</v>
      </c>
    </row>
    <row r="910" spans="1:34" x14ac:dyDescent="0.3">
      <c r="A910" s="16" t="s">
        <v>60</v>
      </c>
      <c r="B910" s="21">
        <v>1735110002717</v>
      </c>
      <c r="C910" s="16" t="s">
        <v>245</v>
      </c>
      <c r="D910" s="19">
        <v>45922</v>
      </c>
      <c r="E910" s="19">
        <v>45937</v>
      </c>
      <c r="F910" s="20">
        <v>324693.59999999998</v>
      </c>
      <c r="G910" s="16">
        <v>1147</v>
      </c>
      <c r="I910" s="16" t="s">
        <v>102</v>
      </c>
      <c r="J910" s="21" t="s">
        <v>2256</v>
      </c>
      <c r="K910" s="21">
        <v>691</v>
      </c>
      <c r="L910" s="19">
        <v>45937</v>
      </c>
      <c r="M910" s="19">
        <v>45927</v>
      </c>
      <c r="N910" s="19">
        <v>45927</v>
      </c>
      <c r="O910" s="16" t="s">
        <v>2257</v>
      </c>
      <c r="P910" s="72">
        <v>136064.59</v>
      </c>
      <c r="Q910" s="20" t="s">
        <v>167</v>
      </c>
      <c r="R910" s="21">
        <v>39937610231475</v>
      </c>
      <c r="S910" s="16" t="s">
        <v>39</v>
      </c>
      <c r="T910" s="16">
        <v>5</v>
      </c>
      <c r="U910" s="16">
        <v>31.6</v>
      </c>
      <c r="V910" s="16" t="s">
        <v>101</v>
      </c>
      <c r="W910" s="16" t="s">
        <v>81</v>
      </c>
      <c r="X910" s="19">
        <v>45937</v>
      </c>
      <c r="AD910" s="17">
        <f t="shared" ca="1" si="14"/>
        <v>31</v>
      </c>
      <c r="AH910" s="17" t="s">
        <v>668</v>
      </c>
    </row>
    <row r="911" spans="1:34" x14ac:dyDescent="0.3">
      <c r="A911" s="16" t="s">
        <v>60</v>
      </c>
      <c r="B911" s="81">
        <v>1735810002882</v>
      </c>
      <c r="C911" s="16" t="s">
        <v>248</v>
      </c>
      <c r="D911" s="19">
        <v>45922</v>
      </c>
      <c r="E911" s="19">
        <v>45937</v>
      </c>
      <c r="F911" s="20">
        <v>623076.30000000005</v>
      </c>
      <c r="G911" s="16">
        <v>2032</v>
      </c>
      <c r="I911" s="16" t="s">
        <v>102</v>
      </c>
      <c r="J911" s="21" t="s">
        <v>2258</v>
      </c>
      <c r="K911" s="21">
        <v>1412</v>
      </c>
      <c r="L911" s="19">
        <v>45936</v>
      </c>
      <c r="M911" s="19">
        <v>45927</v>
      </c>
      <c r="N911" s="19">
        <v>45927</v>
      </c>
      <c r="O911" s="16" t="s">
        <v>2259</v>
      </c>
      <c r="P911" s="72">
        <v>386752.14</v>
      </c>
      <c r="Q911" s="20" t="s">
        <v>167</v>
      </c>
      <c r="R911" s="21">
        <v>39937610231910</v>
      </c>
      <c r="S911" s="16" t="s">
        <v>39</v>
      </c>
      <c r="T911" s="16">
        <v>15</v>
      </c>
      <c r="U911" s="16">
        <v>94.2</v>
      </c>
      <c r="V911" s="16" t="s">
        <v>101</v>
      </c>
      <c r="W911" s="16" t="s">
        <v>81</v>
      </c>
      <c r="X911" s="19">
        <v>45936</v>
      </c>
      <c r="AD911" s="17">
        <f t="shared" ca="1" si="14"/>
        <v>31</v>
      </c>
      <c r="AH911" s="17" t="s">
        <v>668</v>
      </c>
    </row>
    <row r="912" spans="1:34" x14ac:dyDescent="0.3">
      <c r="A912" s="16" t="s">
        <v>60</v>
      </c>
      <c r="B912" s="81">
        <v>2873410001644</v>
      </c>
      <c r="C912" s="16" t="s">
        <v>524</v>
      </c>
      <c r="D912" s="19">
        <v>45922</v>
      </c>
      <c r="E912" s="19">
        <v>45937</v>
      </c>
      <c r="F912" s="68">
        <v>171273.9</v>
      </c>
      <c r="G912" s="16">
        <v>354</v>
      </c>
      <c r="K912" s="21">
        <v>240</v>
      </c>
      <c r="M912" s="19">
        <v>45927</v>
      </c>
      <c r="N912" s="19">
        <v>45926</v>
      </c>
      <c r="O912" s="16" t="s">
        <v>2260</v>
      </c>
      <c r="P912" s="72">
        <v>111423.89</v>
      </c>
      <c r="Q912" s="20" t="s">
        <v>167</v>
      </c>
      <c r="R912" s="21">
        <v>39937610230521</v>
      </c>
      <c r="S912" s="16" t="s">
        <v>39</v>
      </c>
      <c r="T912" s="16">
        <v>3</v>
      </c>
      <c r="U912" s="16">
        <v>23.55</v>
      </c>
      <c r="V912" s="16" t="s">
        <v>101</v>
      </c>
      <c r="W912" s="16" t="s">
        <v>81</v>
      </c>
      <c r="X912" s="19">
        <v>45929</v>
      </c>
      <c r="AB912" s="21" t="s">
        <v>2261</v>
      </c>
      <c r="AD912" s="17">
        <f t="shared" ca="1" si="14"/>
        <v>31</v>
      </c>
      <c r="AH912" s="17" t="s">
        <v>668</v>
      </c>
    </row>
    <row r="913" spans="1:34" x14ac:dyDescent="0.3">
      <c r="A913" s="16" t="s">
        <v>60</v>
      </c>
      <c r="B913" s="81">
        <v>2873410001695</v>
      </c>
      <c r="C913" s="16" t="s">
        <v>524</v>
      </c>
      <c r="D913" s="19">
        <v>45922</v>
      </c>
      <c r="E913" s="19">
        <v>45937</v>
      </c>
      <c r="F913" s="68">
        <v>2940</v>
      </c>
      <c r="G913" s="16">
        <v>12</v>
      </c>
      <c r="K913" s="21">
        <v>12</v>
      </c>
      <c r="M913" s="19">
        <v>45927</v>
      </c>
      <c r="N913" s="19">
        <v>45926</v>
      </c>
      <c r="O913" s="16" t="s">
        <v>2262</v>
      </c>
      <c r="P913" s="72">
        <v>2940.01</v>
      </c>
      <c r="Q913" s="20" t="s">
        <v>167</v>
      </c>
      <c r="R913" s="21">
        <v>39937610230521</v>
      </c>
      <c r="S913" s="16" t="s">
        <v>39</v>
      </c>
      <c r="T913" s="16">
        <v>3</v>
      </c>
      <c r="U913" s="16">
        <v>23.55</v>
      </c>
      <c r="V913" s="16" t="s">
        <v>101</v>
      </c>
      <c r="W913" s="16" t="s">
        <v>87</v>
      </c>
      <c r="AB913" s="21" t="s">
        <v>2263</v>
      </c>
      <c r="AD913" s="17">
        <f t="shared" ca="1" si="14"/>
        <v>31</v>
      </c>
      <c r="AH913" s="17" t="s">
        <v>668</v>
      </c>
    </row>
    <row r="914" spans="1:34" x14ac:dyDescent="0.3">
      <c r="A914" s="16" t="s">
        <v>60</v>
      </c>
      <c r="B914" s="81">
        <v>3225610001274</v>
      </c>
      <c r="C914" s="16" t="s">
        <v>251</v>
      </c>
      <c r="D914" s="19">
        <v>45922</v>
      </c>
      <c r="E914" s="19">
        <v>45937</v>
      </c>
      <c r="F914" s="20">
        <v>465128.29999999981</v>
      </c>
      <c r="G914" s="16">
        <v>1854</v>
      </c>
      <c r="I914" s="16" t="s">
        <v>102</v>
      </c>
      <c r="J914" s="21" t="s">
        <v>2264</v>
      </c>
      <c r="K914" s="21">
        <v>1349</v>
      </c>
      <c r="L914" s="19">
        <v>45937</v>
      </c>
      <c r="M914" s="19">
        <v>45927</v>
      </c>
      <c r="N914" s="19">
        <v>45927</v>
      </c>
      <c r="O914" s="16" t="s">
        <v>2265</v>
      </c>
      <c r="P914" s="72">
        <v>307795.59999999998</v>
      </c>
      <c r="Q914" s="20" t="s">
        <v>167</v>
      </c>
      <c r="R914" s="21">
        <v>39937610231770</v>
      </c>
      <c r="S914" s="16" t="s">
        <v>39</v>
      </c>
      <c r="T914" s="16">
        <v>11</v>
      </c>
      <c r="U914" s="16">
        <v>65.3</v>
      </c>
      <c r="V914" s="16" t="s">
        <v>101</v>
      </c>
      <c r="W914" s="16" t="s">
        <v>81</v>
      </c>
      <c r="X914" s="19">
        <v>45937</v>
      </c>
      <c r="AD914" s="17">
        <f t="shared" ca="1" si="14"/>
        <v>31</v>
      </c>
      <c r="AH914" s="17" t="s">
        <v>668</v>
      </c>
    </row>
    <row r="915" spans="1:34" x14ac:dyDescent="0.3">
      <c r="A915" s="16" t="s">
        <v>60</v>
      </c>
      <c r="B915" s="81">
        <v>2888510001237</v>
      </c>
      <c r="C915" s="16" t="s">
        <v>254</v>
      </c>
      <c r="D915" s="19">
        <v>45922</v>
      </c>
      <c r="E915" s="19">
        <v>45937</v>
      </c>
      <c r="F915" s="20">
        <v>115612.7</v>
      </c>
      <c r="G915" s="16">
        <v>624</v>
      </c>
      <c r="I915" s="16" t="s">
        <v>102</v>
      </c>
      <c r="J915" s="21" t="s">
        <v>2266</v>
      </c>
      <c r="K915" s="21">
        <v>585</v>
      </c>
      <c r="L915" s="19">
        <v>45937</v>
      </c>
      <c r="M915" s="19">
        <v>45927</v>
      </c>
      <c r="N915" s="19">
        <v>45926</v>
      </c>
      <c r="O915" s="22" t="s">
        <v>2267</v>
      </c>
      <c r="P915" s="72">
        <v>109367.33</v>
      </c>
      <c r="Q915" s="20" t="s">
        <v>167</v>
      </c>
      <c r="R915" s="21">
        <v>39937610236390</v>
      </c>
      <c r="S915" s="16" t="s">
        <v>39</v>
      </c>
      <c r="T915" s="16">
        <v>4</v>
      </c>
      <c r="U915" s="16">
        <v>28.7</v>
      </c>
      <c r="V915" s="16" t="s">
        <v>101</v>
      </c>
      <c r="W915" s="16" t="s">
        <v>81</v>
      </c>
      <c r="X915" s="19">
        <v>45937</v>
      </c>
      <c r="AD915" s="17">
        <f t="shared" ca="1" si="14"/>
        <v>31</v>
      </c>
      <c r="AH915" s="17" t="s">
        <v>668</v>
      </c>
    </row>
    <row r="916" spans="1:34" x14ac:dyDescent="0.3">
      <c r="A916" s="16" t="s">
        <v>60</v>
      </c>
      <c r="B916" s="21">
        <v>2888510001267</v>
      </c>
      <c r="C916" s="16" t="s">
        <v>254</v>
      </c>
      <c r="D916" s="19">
        <v>45922</v>
      </c>
      <c r="E916" s="19">
        <v>45937</v>
      </c>
      <c r="F916" s="20">
        <v>3150</v>
      </c>
      <c r="G916" s="43">
        <v>6</v>
      </c>
      <c r="P916" s="72"/>
      <c r="V916" s="16" t="s">
        <v>273</v>
      </c>
      <c r="AD916" s="17">
        <f t="shared" ca="1" si="14"/>
        <v>31</v>
      </c>
      <c r="AH916" s="17" t="s">
        <v>668</v>
      </c>
    </row>
    <row r="917" spans="1:34" x14ac:dyDescent="0.3">
      <c r="A917" s="16" t="s">
        <v>59</v>
      </c>
      <c r="B917" s="21" t="s">
        <v>2268</v>
      </c>
      <c r="C917" s="16" t="s">
        <v>486</v>
      </c>
      <c r="D917" s="19">
        <v>45922</v>
      </c>
      <c r="E917" s="19">
        <v>45936</v>
      </c>
      <c r="F917" s="42">
        <v>577.5</v>
      </c>
      <c r="G917" s="16">
        <v>6</v>
      </c>
      <c r="P917" s="72"/>
      <c r="V917" s="16" t="s">
        <v>273</v>
      </c>
      <c r="AD917" s="17">
        <f t="shared" ca="1" si="14"/>
        <v>31</v>
      </c>
      <c r="AH917" s="17" t="s">
        <v>668</v>
      </c>
    </row>
    <row r="918" spans="1:34" x14ac:dyDescent="0.3">
      <c r="A918" s="16" t="s">
        <v>59</v>
      </c>
      <c r="B918" s="21" t="s">
        <v>2269</v>
      </c>
      <c r="C918" s="16" t="s">
        <v>493</v>
      </c>
      <c r="D918" s="19">
        <v>45922</v>
      </c>
      <c r="E918" s="19">
        <v>45936</v>
      </c>
      <c r="F918" s="42">
        <v>192.5</v>
      </c>
      <c r="G918" s="16">
        <v>2</v>
      </c>
      <c r="P918" s="72"/>
      <c r="V918" s="16" t="s">
        <v>273</v>
      </c>
      <c r="AD918" s="17">
        <f t="shared" ca="1" si="14"/>
        <v>31</v>
      </c>
      <c r="AH918" s="17" t="s">
        <v>668</v>
      </c>
    </row>
    <row r="919" spans="1:34" x14ac:dyDescent="0.3">
      <c r="A919" s="16" t="s">
        <v>59</v>
      </c>
      <c r="B919" s="21" t="s">
        <v>2270</v>
      </c>
      <c r="C919" s="16" t="s">
        <v>493</v>
      </c>
      <c r="D919" s="19">
        <v>45922</v>
      </c>
      <c r="E919" s="19">
        <v>45936</v>
      </c>
      <c r="F919" s="42">
        <v>917.84</v>
      </c>
      <c r="G919" s="16">
        <v>8</v>
      </c>
      <c r="P919" s="72"/>
      <c r="V919" s="16" t="s">
        <v>273</v>
      </c>
      <c r="AD919" s="17">
        <f t="shared" ca="1" si="14"/>
        <v>31</v>
      </c>
      <c r="AH919" s="17" t="s">
        <v>668</v>
      </c>
    </row>
    <row r="920" spans="1:34" x14ac:dyDescent="0.3">
      <c r="A920" s="16" t="s">
        <v>55</v>
      </c>
      <c r="B920" s="21" t="s">
        <v>2271</v>
      </c>
      <c r="C920" s="16" t="s">
        <v>272</v>
      </c>
      <c r="D920" s="19">
        <v>45922</v>
      </c>
      <c r="E920" s="19">
        <v>45927</v>
      </c>
      <c r="F920" s="20">
        <v>171007.88920000001</v>
      </c>
      <c r="G920" s="16">
        <v>500</v>
      </c>
      <c r="P920" s="72"/>
      <c r="V920" s="16" t="s">
        <v>96</v>
      </c>
      <c r="AD920" s="17">
        <f t="shared" ca="1" si="14"/>
        <v>31</v>
      </c>
      <c r="AH920" s="17" t="s">
        <v>668</v>
      </c>
    </row>
    <row r="921" spans="1:34" x14ac:dyDescent="0.3">
      <c r="A921" s="16" t="s">
        <v>55</v>
      </c>
      <c r="B921" s="21" t="s">
        <v>2272</v>
      </c>
      <c r="C921" s="16" t="s">
        <v>981</v>
      </c>
      <c r="D921" s="19">
        <v>45922</v>
      </c>
      <c r="E921" s="19">
        <v>45951</v>
      </c>
      <c r="F921" s="20">
        <v>456372.76439999999</v>
      </c>
      <c r="G921" s="16">
        <v>1092</v>
      </c>
      <c r="I921" s="16" t="s">
        <v>102</v>
      </c>
      <c r="K921" s="21">
        <v>576</v>
      </c>
      <c r="N921" s="19">
        <v>45930</v>
      </c>
      <c r="O921" s="16" t="s">
        <v>2273</v>
      </c>
      <c r="P921" s="72">
        <v>188047.3</v>
      </c>
      <c r="T921" s="16">
        <v>5</v>
      </c>
      <c r="U921" s="16">
        <v>36.799999999999997</v>
      </c>
      <c r="V921" s="16" t="s">
        <v>84</v>
      </c>
      <c r="W921" s="16" t="s">
        <v>126</v>
      </c>
      <c r="AD921" s="17">
        <f t="shared" ca="1" si="14"/>
        <v>31</v>
      </c>
      <c r="AH921" s="17" t="s">
        <v>668</v>
      </c>
    </row>
    <row r="922" spans="1:34" x14ac:dyDescent="0.3">
      <c r="A922" s="16" t="s">
        <v>55</v>
      </c>
      <c r="B922" s="21" t="s">
        <v>2168</v>
      </c>
      <c r="C922" s="16" t="s">
        <v>262</v>
      </c>
      <c r="D922" s="19">
        <v>45922</v>
      </c>
      <c r="E922" s="19">
        <v>45937</v>
      </c>
      <c r="F922" s="20">
        <v>3623075.69</v>
      </c>
      <c r="G922" s="16">
        <v>9687</v>
      </c>
      <c r="K922" s="21">
        <v>5147</v>
      </c>
      <c r="M922" s="19">
        <v>45929</v>
      </c>
      <c r="N922" s="19">
        <v>45928</v>
      </c>
      <c r="O922" s="16" t="s">
        <v>2274</v>
      </c>
      <c r="P922" s="72">
        <v>1976974.29</v>
      </c>
      <c r="Q922" s="20" t="s">
        <v>37</v>
      </c>
      <c r="R922" s="21" t="s">
        <v>2275</v>
      </c>
      <c r="S922" s="16" t="s">
        <v>39</v>
      </c>
      <c r="T922" s="16">
        <v>87</v>
      </c>
      <c r="U922" s="16">
        <v>400</v>
      </c>
      <c r="V922" s="16" t="s">
        <v>2276</v>
      </c>
      <c r="W922" s="16" t="s">
        <v>87</v>
      </c>
      <c r="AD922" s="17">
        <f t="shared" ca="1" si="14"/>
        <v>31</v>
      </c>
      <c r="AH922" s="17" t="s">
        <v>668</v>
      </c>
    </row>
    <row r="923" spans="1:34" x14ac:dyDescent="0.3">
      <c r="A923" s="16" t="s">
        <v>55</v>
      </c>
      <c r="B923" s="21" t="s">
        <v>2171</v>
      </c>
      <c r="C923" s="16" t="s">
        <v>258</v>
      </c>
      <c r="D923" s="19">
        <v>45922</v>
      </c>
      <c r="E923" s="19">
        <v>45937</v>
      </c>
      <c r="F923" s="20">
        <v>1934765.88</v>
      </c>
      <c r="G923" s="16">
        <v>4893</v>
      </c>
      <c r="I923" s="16" t="s">
        <v>102</v>
      </c>
      <c r="J923" s="21">
        <v>247474004983</v>
      </c>
      <c r="K923" s="21">
        <v>3131</v>
      </c>
      <c r="L923" s="19">
        <v>45936</v>
      </c>
      <c r="M923" s="19">
        <v>45935</v>
      </c>
      <c r="N923" s="19">
        <v>45930</v>
      </c>
      <c r="O923" s="16" t="s">
        <v>2277</v>
      </c>
      <c r="P923" s="72">
        <v>1261315.99</v>
      </c>
      <c r="Q923" s="20" t="s">
        <v>1469</v>
      </c>
      <c r="R923" s="21" t="s">
        <v>2173</v>
      </c>
      <c r="S923" s="16" t="s">
        <v>39</v>
      </c>
      <c r="T923" s="16">
        <v>106</v>
      </c>
      <c r="U923" s="16">
        <v>842</v>
      </c>
      <c r="V923" s="16" t="s">
        <v>101</v>
      </c>
      <c r="W923" s="16" t="s">
        <v>81</v>
      </c>
      <c r="X923" s="19">
        <v>45936</v>
      </c>
      <c r="AD923" s="17">
        <f t="shared" ca="1" si="14"/>
        <v>31</v>
      </c>
      <c r="AH923" s="17" t="s">
        <v>668</v>
      </c>
    </row>
    <row r="924" spans="1:34" x14ac:dyDescent="0.3">
      <c r="A924" s="16" t="s">
        <v>61</v>
      </c>
      <c r="B924" s="21" t="s">
        <v>2278</v>
      </c>
      <c r="C924" s="16" t="s">
        <v>304</v>
      </c>
      <c r="D924" s="19">
        <v>45922.580555555563</v>
      </c>
      <c r="E924" s="19">
        <v>45967.999305555553</v>
      </c>
      <c r="F924" s="20">
        <v>116264.4</v>
      </c>
      <c r="G924" s="16">
        <v>312</v>
      </c>
      <c r="H924" s="16">
        <v>312</v>
      </c>
      <c r="I924" s="16" t="s">
        <v>102</v>
      </c>
      <c r="K924" s="21">
        <v>288</v>
      </c>
      <c r="L924" s="19">
        <v>45933</v>
      </c>
      <c r="M924" s="19">
        <v>45923</v>
      </c>
      <c r="N924" s="19">
        <v>45923</v>
      </c>
      <c r="O924" s="16" t="s">
        <v>2279</v>
      </c>
      <c r="P924" s="72">
        <v>106201.21</v>
      </c>
      <c r="Q924" s="20" t="s">
        <v>167</v>
      </c>
      <c r="R924" s="21">
        <v>39937610203965</v>
      </c>
      <c r="S924" s="16" t="s">
        <v>39</v>
      </c>
      <c r="T924" s="16">
        <v>4</v>
      </c>
      <c r="U924" s="16">
        <v>17.3</v>
      </c>
      <c r="V924" s="16" t="s">
        <v>101</v>
      </c>
      <c r="W924" s="16" t="s">
        <v>81</v>
      </c>
      <c r="X924" s="19">
        <v>45933</v>
      </c>
      <c r="Z924" s="16" t="s">
        <v>2280</v>
      </c>
      <c r="AD924" s="17">
        <f t="shared" ca="1" si="14"/>
        <v>31</v>
      </c>
      <c r="AH924" s="17" t="s">
        <v>668</v>
      </c>
    </row>
    <row r="925" spans="1:34" x14ac:dyDescent="0.3">
      <c r="A925" s="16" t="s">
        <v>61</v>
      </c>
      <c r="B925" s="21" t="s">
        <v>2281</v>
      </c>
      <c r="C925" s="16" t="s">
        <v>340</v>
      </c>
      <c r="D925" s="19">
        <v>45922.580555555563</v>
      </c>
      <c r="E925" s="19">
        <v>45967.999305555553</v>
      </c>
      <c r="F925" s="20">
        <v>244238.4</v>
      </c>
      <c r="G925" s="16">
        <v>624</v>
      </c>
      <c r="H925" s="16">
        <v>624</v>
      </c>
      <c r="I925" s="16" t="s">
        <v>102</v>
      </c>
      <c r="K925" s="21">
        <v>540</v>
      </c>
      <c r="L925" s="19">
        <v>45936</v>
      </c>
      <c r="M925" s="19">
        <v>45923</v>
      </c>
      <c r="N925" s="19">
        <v>45923</v>
      </c>
      <c r="O925" s="16" t="s">
        <v>2282</v>
      </c>
      <c r="P925" s="72">
        <v>209017.21</v>
      </c>
      <c r="Q925" s="20" t="s">
        <v>167</v>
      </c>
      <c r="R925" s="21">
        <v>39937610204142</v>
      </c>
      <c r="S925" s="16" t="s">
        <v>39</v>
      </c>
      <c r="T925" s="16">
        <v>5</v>
      </c>
      <c r="U925" s="16">
        <v>36.299999999999997</v>
      </c>
      <c r="V925" s="16" t="s">
        <v>101</v>
      </c>
      <c r="W925" s="16" t="s">
        <v>81</v>
      </c>
      <c r="X925" s="19">
        <v>45936</v>
      </c>
      <c r="Z925" s="16" t="s">
        <v>2283</v>
      </c>
      <c r="AD925" s="17">
        <f t="shared" ca="1" si="14"/>
        <v>31</v>
      </c>
      <c r="AH925" s="17" t="s">
        <v>668</v>
      </c>
    </row>
    <row r="926" spans="1:34" x14ac:dyDescent="0.3">
      <c r="A926" s="16" t="s">
        <v>61</v>
      </c>
      <c r="B926" s="21" t="s">
        <v>2284</v>
      </c>
      <c r="C926" s="16" t="s">
        <v>336</v>
      </c>
      <c r="D926" s="19">
        <v>45922.580555555563</v>
      </c>
      <c r="E926" s="19">
        <v>45967.999305555553</v>
      </c>
      <c r="F926" s="20">
        <v>195980.4</v>
      </c>
      <c r="G926" s="16">
        <v>600</v>
      </c>
      <c r="H926" s="16">
        <v>600</v>
      </c>
      <c r="I926" s="16" t="s">
        <v>102</v>
      </c>
      <c r="K926" s="21">
        <v>528</v>
      </c>
      <c r="L926" s="19">
        <v>45933</v>
      </c>
      <c r="M926" s="19">
        <v>45923</v>
      </c>
      <c r="N926" s="19">
        <v>45923</v>
      </c>
      <c r="O926" s="16" t="s">
        <v>2285</v>
      </c>
      <c r="P926" s="72">
        <v>165790.81</v>
      </c>
      <c r="Q926" s="20" t="s">
        <v>167</v>
      </c>
      <c r="R926" s="21">
        <v>39937610204061</v>
      </c>
      <c r="S926" s="16" t="s">
        <v>39</v>
      </c>
      <c r="T926" s="16">
        <v>7</v>
      </c>
      <c r="U926" s="16">
        <v>30.9</v>
      </c>
      <c r="V926" s="16" t="s">
        <v>101</v>
      </c>
      <c r="W926" s="16" t="s">
        <v>81</v>
      </c>
      <c r="X926" s="19">
        <v>45933</v>
      </c>
      <c r="Z926" s="16" t="s">
        <v>2286</v>
      </c>
      <c r="AD926" s="17">
        <f t="shared" ca="1" si="14"/>
        <v>31</v>
      </c>
      <c r="AH926" s="17" t="s">
        <v>668</v>
      </c>
    </row>
    <row r="927" spans="1:34" x14ac:dyDescent="0.3">
      <c r="A927" s="16" t="s">
        <v>61</v>
      </c>
      <c r="B927" s="21" t="s">
        <v>2287</v>
      </c>
      <c r="C927" s="16" t="s">
        <v>308</v>
      </c>
      <c r="D927" s="19">
        <v>45922.580555555563</v>
      </c>
      <c r="E927" s="19">
        <v>45967.999305555553</v>
      </c>
      <c r="F927" s="20">
        <v>562791.60000000009</v>
      </c>
      <c r="G927" s="16">
        <v>1680</v>
      </c>
      <c r="H927" s="16">
        <v>1680</v>
      </c>
      <c r="I927" s="16" t="s">
        <v>102</v>
      </c>
      <c r="K927" s="21">
        <v>1464</v>
      </c>
      <c r="L927" s="19">
        <v>45941</v>
      </c>
      <c r="M927" s="19">
        <v>45923</v>
      </c>
      <c r="N927" s="19">
        <v>45923</v>
      </c>
      <c r="O927" s="16" t="s">
        <v>2288</v>
      </c>
      <c r="P927" s="72">
        <v>472222.81</v>
      </c>
      <c r="Q927" s="20" t="s">
        <v>167</v>
      </c>
      <c r="R927" s="21">
        <v>39937610203840</v>
      </c>
      <c r="S927" s="16" t="s">
        <v>39</v>
      </c>
      <c r="T927" s="16">
        <v>11</v>
      </c>
      <c r="U927" s="16">
        <v>97.55</v>
      </c>
      <c r="V927" s="16" t="s">
        <v>101</v>
      </c>
      <c r="W927" s="16" t="s">
        <v>81</v>
      </c>
      <c r="X927" s="19">
        <v>45941</v>
      </c>
      <c r="Z927" s="16" t="s">
        <v>2289</v>
      </c>
      <c r="AD927" s="17">
        <f t="shared" ca="1" si="14"/>
        <v>31</v>
      </c>
      <c r="AH927" s="17" t="s">
        <v>668</v>
      </c>
    </row>
    <row r="928" spans="1:34" x14ac:dyDescent="0.3">
      <c r="A928" s="16" t="s">
        <v>61</v>
      </c>
      <c r="B928" s="21" t="s">
        <v>2290</v>
      </c>
      <c r="C928" s="16" t="s">
        <v>312</v>
      </c>
      <c r="D928" s="19">
        <v>45922.581250000003</v>
      </c>
      <c r="E928" s="19">
        <v>45967.999305555553</v>
      </c>
      <c r="F928" s="20">
        <v>57069.599999999999</v>
      </c>
      <c r="G928" s="16">
        <v>144</v>
      </c>
      <c r="H928" s="16">
        <v>144</v>
      </c>
      <c r="I928" s="16" t="s">
        <v>102</v>
      </c>
      <c r="K928" s="21">
        <v>132</v>
      </c>
      <c r="L928" s="19">
        <v>45939</v>
      </c>
      <c r="M928" s="19">
        <v>45923</v>
      </c>
      <c r="N928" s="19">
        <v>45923</v>
      </c>
      <c r="O928" s="16" t="s">
        <v>2291</v>
      </c>
      <c r="P928" s="72">
        <v>52038</v>
      </c>
      <c r="Q928" s="20" t="s">
        <v>167</v>
      </c>
      <c r="R928" s="21">
        <v>39937610203490</v>
      </c>
      <c r="S928" s="16" t="s">
        <v>39</v>
      </c>
      <c r="T928" s="16">
        <v>1</v>
      </c>
      <c r="U928" s="16">
        <v>6.35</v>
      </c>
      <c r="V928" s="41" t="s">
        <v>101</v>
      </c>
      <c r="W928" s="21" t="s">
        <v>81</v>
      </c>
      <c r="Z928" s="16" t="s">
        <v>2292</v>
      </c>
      <c r="AB928" s="21" t="s">
        <v>81</v>
      </c>
      <c r="AD928" s="17">
        <f t="shared" ca="1" si="14"/>
        <v>31</v>
      </c>
      <c r="AH928" s="17" t="s">
        <v>668</v>
      </c>
    </row>
    <row r="929" spans="1:34" x14ac:dyDescent="0.3">
      <c r="A929" s="16" t="s">
        <v>61</v>
      </c>
      <c r="B929" s="21" t="s">
        <v>2293</v>
      </c>
      <c r="C929" s="16" t="s">
        <v>328</v>
      </c>
      <c r="D929" s="19">
        <v>45922.581250000003</v>
      </c>
      <c r="E929" s="19">
        <v>45967.999305555553</v>
      </c>
      <c r="F929" s="20">
        <v>78464.399999999994</v>
      </c>
      <c r="G929" s="16">
        <v>264</v>
      </c>
      <c r="H929" s="16">
        <v>264</v>
      </c>
      <c r="I929" s="16" t="s">
        <v>102</v>
      </c>
      <c r="K929" s="21">
        <v>240</v>
      </c>
      <c r="L929" s="19">
        <v>45930</v>
      </c>
      <c r="M929" s="19">
        <v>45923</v>
      </c>
      <c r="N929" s="19">
        <v>45923</v>
      </c>
      <c r="O929" s="16" t="s">
        <v>2294</v>
      </c>
      <c r="P929" s="72">
        <v>68401.2</v>
      </c>
      <c r="Q929" s="20" t="s">
        <v>167</v>
      </c>
      <c r="R929" s="21">
        <v>39937610204481</v>
      </c>
      <c r="S929" s="16" t="s">
        <v>39</v>
      </c>
      <c r="T929" s="16">
        <v>3</v>
      </c>
      <c r="U929" s="16">
        <v>7.55</v>
      </c>
      <c r="V929" s="16" t="s">
        <v>101</v>
      </c>
      <c r="W929" s="16" t="s">
        <v>81</v>
      </c>
      <c r="X929" s="19">
        <v>45930</v>
      </c>
      <c r="Z929" s="16" t="s">
        <v>2295</v>
      </c>
      <c r="AD929" s="17">
        <f t="shared" ca="1" si="14"/>
        <v>31</v>
      </c>
      <c r="AH929" s="17" t="s">
        <v>668</v>
      </c>
    </row>
    <row r="930" spans="1:34" x14ac:dyDescent="0.3">
      <c r="A930" s="16" t="s">
        <v>61</v>
      </c>
      <c r="B930" s="21" t="s">
        <v>2296</v>
      </c>
      <c r="C930" s="16" t="s">
        <v>320</v>
      </c>
      <c r="D930" s="19">
        <v>45922.581250000003</v>
      </c>
      <c r="E930" s="19">
        <v>45947.999305555553</v>
      </c>
      <c r="F930" s="20">
        <v>91518</v>
      </c>
      <c r="G930" s="16">
        <v>252</v>
      </c>
      <c r="H930" s="16">
        <v>252</v>
      </c>
      <c r="I930" s="16" t="s">
        <v>102</v>
      </c>
      <c r="K930" s="21">
        <v>228</v>
      </c>
      <c r="L930" s="19">
        <v>45932</v>
      </c>
      <c r="M930" s="19">
        <v>45923</v>
      </c>
      <c r="N930" s="19">
        <v>45923</v>
      </c>
      <c r="O930" s="16" t="s">
        <v>2297</v>
      </c>
      <c r="P930" s="72">
        <v>81454.8</v>
      </c>
      <c r="Q930" s="20" t="s">
        <v>167</v>
      </c>
      <c r="R930" s="21">
        <v>39937610203770</v>
      </c>
      <c r="S930" s="16" t="s">
        <v>39</v>
      </c>
      <c r="T930" s="16">
        <v>4</v>
      </c>
      <c r="U930" s="16">
        <v>14.55</v>
      </c>
      <c r="V930" s="16" t="s">
        <v>101</v>
      </c>
      <c r="W930" s="16" t="s">
        <v>81</v>
      </c>
      <c r="X930" s="19">
        <v>45932</v>
      </c>
      <c r="Z930" s="16" t="s">
        <v>2298</v>
      </c>
      <c r="AD930" s="17">
        <f t="shared" ca="1" si="14"/>
        <v>31</v>
      </c>
      <c r="AH930" s="17" t="s">
        <v>668</v>
      </c>
    </row>
    <row r="931" spans="1:34" x14ac:dyDescent="0.3">
      <c r="A931" s="16" t="s">
        <v>61</v>
      </c>
      <c r="B931" s="21" t="s">
        <v>2299</v>
      </c>
      <c r="C931" s="16" t="s">
        <v>324</v>
      </c>
      <c r="D931" s="19">
        <v>45922.581250000003</v>
      </c>
      <c r="E931" s="19">
        <v>45967.999305555553</v>
      </c>
      <c r="F931" s="20">
        <v>100304.4</v>
      </c>
      <c r="G931" s="16">
        <v>264</v>
      </c>
      <c r="H931" s="16">
        <v>264</v>
      </c>
      <c r="I931" s="16" t="s">
        <v>102</v>
      </c>
      <c r="K931" s="21">
        <v>216</v>
      </c>
      <c r="L931" s="19">
        <v>45931</v>
      </c>
      <c r="M931" s="19">
        <v>45923</v>
      </c>
      <c r="N931" s="19">
        <v>45923</v>
      </c>
      <c r="O931" s="19" t="s">
        <v>2300</v>
      </c>
      <c r="P931" s="72">
        <v>80178</v>
      </c>
      <c r="Q931" s="20" t="s">
        <v>167</v>
      </c>
      <c r="R931" s="21">
        <v>39937610204330</v>
      </c>
      <c r="S931" s="16" t="s">
        <v>39</v>
      </c>
      <c r="T931" s="16">
        <v>4</v>
      </c>
      <c r="U931" s="16">
        <v>20.45</v>
      </c>
      <c r="V931" s="16" t="s">
        <v>101</v>
      </c>
      <c r="W931" s="16" t="s">
        <v>81</v>
      </c>
      <c r="X931" s="19">
        <v>45931</v>
      </c>
      <c r="Z931" s="16" t="s">
        <v>2301</v>
      </c>
      <c r="AD931" s="17">
        <f t="shared" ca="1" si="14"/>
        <v>31</v>
      </c>
      <c r="AH931" s="17" t="s">
        <v>668</v>
      </c>
    </row>
    <row r="932" spans="1:34" x14ac:dyDescent="0.3">
      <c r="A932" s="16" t="s">
        <v>61</v>
      </c>
      <c r="B932" s="21" t="s">
        <v>2302</v>
      </c>
      <c r="C932" s="16" t="s">
        <v>300</v>
      </c>
      <c r="D932" s="19">
        <v>45922.581944444442</v>
      </c>
      <c r="E932" s="19">
        <v>45967.999305555553</v>
      </c>
      <c r="F932" s="20">
        <v>168747.6</v>
      </c>
      <c r="G932" s="16">
        <v>444</v>
      </c>
      <c r="H932" s="16">
        <v>444</v>
      </c>
      <c r="I932" s="16" t="s">
        <v>102</v>
      </c>
      <c r="K932" s="21">
        <v>384</v>
      </c>
      <c r="L932" s="19">
        <v>45934</v>
      </c>
      <c r="M932" s="19">
        <v>45923</v>
      </c>
      <c r="N932" s="19">
        <v>45923</v>
      </c>
      <c r="O932" s="16" t="s">
        <v>2303</v>
      </c>
      <c r="P932" s="72">
        <v>143589.6</v>
      </c>
      <c r="Q932" s="20" t="s">
        <v>167</v>
      </c>
      <c r="R932" s="21">
        <v>39937610204385</v>
      </c>
      <c r="S932" s="16" t="s">
        <v>39</v>
      </c>
      <c r="T932" s="16">
        <v>6</v>
      </c>
      <c r="U932" s="16">
        <v>25.4</v>
      </c>
      <c r="V932" s="16" t="s">
        <v>101</v>
      </c>
      <c r="W932" s="16" t="s">
        <v>81</v>
      </c>
      <c r="X932" s="19">
        <v>45934</v>
      </c>
      <c r="Z932" s="16" t="s">
        <v>2304</v>
      </c>
      <c r="AD932" s="17">
        <f t="shared" ca="1" si="14"/>
        <v>31</v>
      </c>
      <c r="AH932" s="17" t="s">
        <v>668</v>
      </c>
    </row>
    <row r="933" spans="1:34" x14ac:dyDescent="0.3">
      <c r="A933" s="16" t="s">
        <v>61</v>
      </c>
      <c r="B933" s="21" t="s">
        <v>2305</v>
      </c>
      <c r="C933" s="16" t="s">
        <v>645</v>
      </c>
      <c r="D933" s="19">
        <v>45922.581944444442</v>
      </c>
      <c r="E933" s="19">
        <v>45967.999305555553</v>
      </c>
      <c r="F933" s="20">
        <v>35850.5</v>
      </c>
      <c r="G933" s="16">
        <v>94</v>
      </c>
      <c r="H933" s="16">
        <v>94</v>
      </c>
      <c r="I933" s="16" t="s">
        <v>2017</v>
      </c>
      <c r="K933" s="21">
        <v>94</v>
      </c>
      <c r="L933" s="19">
        <v>45952</v>
      </c>
      <c r="M933" s="19">
        <v>45923</v>
      </c>
      <c r="N933" s="19">
        <v>45923</v>
      </c>
      <c r="O933" s="16" t="s">
        <v>2306</v>
      </c>
      <c r="P933" s="72">
        <v>35850.5</v>
      </c>
      <c r="Q933" s="20" t="s">
        <v>167</v>
      </c>
      <c r="R933" s="21">
        <v>39937610205881</v>
      </c>
      <c r="S933" s="16" t="s">
        <v>39</v>
      </c>
      <c r="T933" s="16">
        <v>3</v>
      </c>
      <c r="U933" s="16">
        <v>7.55</v>
      </c>
      <c r="V933" s="16" t="s">
        <v>101</v>
      </c>
      <c r="W933" s="24" t="s">
        <v>2042</v>
      </c>
      <c r="Z933" s="16" t="s">
        <v>2307</v>
      </c>
      <c r="AD933" s="17">
        <f t="shared" ca="1" si="14"/>
        <v>31</v>
      </c>
      <c r="AH933" s="17" t="s">
        <v>668</v>
      </c>
    </row>
    <row r="934" spans="1:34" x14ac:dyDescent="0.3">
      <c r="A934" s="16" t="s">
        <v>61</v>
      </c>
      <c r="B934" s="21" t="s">
        <v>2308</v>
      </c>
      <c r="C934" s="16" t="s">
        <v>332</v>
      </c>
      <c r="D934" s="19">
        <v>45922.581944444442</v>
      </c>
      <c r="E934" s="19">
        <v>45967.999305555553</v>
      </c>
      <c r="F934" s="20">
        <v>40227.600000000013</v>
      </c>
      <c r="G934" s="16">
        <v>180</v>
      </c>
      <c r="H934" s="16">
        <v>180</v>
      </c>
      <c r="I934" s="16" t="s">
        <v>102</v>
      </c>
      <c r="K934" s="21">
        <v>132</v>
      </c>
      <c r="L934" s="19">
        <v>45932</v>
      </c>
      <c r="M934" s="19">
        <v>45923</v>
      </c>
      <c r="N934" s="19">
        <v>45923</v>
      </c>
      <c r="O934" s="16" t="s">
        <v>2309</v>
      </c>
      <c r="P934" s="72">
        <v>20101.2</v>
      </c>
      <c r="Q934" s="20" t="s">
        <v>167</v>
      </c>
      <c r="R934" s="21">
        <v>39937610204455</v>
      </c>
      <c r="S934" s="16" t="s">
        <v>39</v>
      </c>
      <c r="T934" s="16">
        <v>2</v>
      </c>
      <c r="U934" s="16">
        <v>15.6</v>
      </c>
      <c r="V934" s="16" t="s">
        <v>101</v>
      </c>
      <c r="W934" s="16" t="s">
        <v>81</v>
      </c>
      <c r="X934" s="19">
        <v>45932</v>
      </c>
      <c r="Z934" s="16" t="s">
        <v>2310</v>
      </c>
      <c r="AD934" s="17">
        <f t="shared" ca="1" si="14"/>
        <v>31</v>
      </c>
      <c r="AH934" s="17" t="s">
        <v>668</v>
      </c>
    </row>
    <row r="935" spans="1:34" x14ac:dyDescent="0.3">
      <c r="A935" s="16" t="s">
        <v>61</v>
      </c>
      <c r="B935" s="21" t="s">
        <v>2311</v>
      </c>
      <c r="C935" s="16" t="s">
        <v>645</v>
      </c>
      <c r="D935" s="19">
        <v>45922.581944444442</v>
      </c>
      <c r="E935" s="19">
        <v>45967.999305555553</v>
      </c>
      <c r="F935" s="20">
        <v>45309.600000000013</v>
      </c>
      <c r="G935" s="16">
        <v>120</v>
      </c>
      <c r="H935" s="16">
        <v>120</v>
      </c>
      <c r="I935" s="16" t="s">
        <v>2017</v>
      </c>
      <c r="K935" s="21">
        <v>72</v>
      </c>
      <c r="L935" s="19">
        <v>45952</v>
      </c>
      <c r="M935" s="19">
        <v>45923</v>
      </c>
      <c r="N935" s="19">
        <v>45923</v>
      </c>
      <c r="O935" s="16" t="s">
        <v>2312</v>
      </c>
      <c r="P935" s="72">
        <v>25183.22</v>
      </c>
      <c r="Q935" s="20" t="s">
        <v>167</v>
      </c>
      <c r="R935" s="21">
        <v>39937610204223</v>
      </c>
      <c r="S935" s="16" t="s">
        <v>39</v>
      </c>
      <c r="T935" s="16">
        <v>1</v>
      </c>
      <c r="U935" s="16">
        <v>5.45</v>
      </c>
      <c r="V935" s="16" t="s">
        <v>101</v>
      </c>
      <c r="W935" s="24" t="s">
        <v>2042</v>
      </c>
      <c r="Z935" s="16" t="s">
        <v>2313</v>
      </c>
      <c r="AD935" s="17">
        <f t="shared" ca="1" si="14"/>
        <v>31</v>
      </c>
      <c r="AH935" s="17" t="s">
        <v>668</v>
      </c>
    </row>
    <row r="936" spans="1:34" x14ac:dyDescent="0.3">
      <c r="A936" s="16" t="s">
        <v>61</v>
      </c>
      <c r="B936" s="21" t="s">
        <v>2314</v>
      </c>
      <c r="C936" s="16" t="s">
        <v>316</v>
      </c>
      <c r="D936" s="19">
        <v>45922.582638888889</v>
      </c>
      <c r="E936" s="19">
        <v>45967.999305555553</v>
      </c>
      <c r="F936" s="20">
        <v>104109.6</v>
      </c>
      <c r="G936" s="16">
        <v>288</v>
      </c>
      <c r="H936" s="16">
        <v>288</v>
      </c>
      <c r="I936" s="16" t="s">
        <v>102</v>
      </c>
      <c r="K936" s="21">
        <v>252</v>
      </c>
      <c r="L936" s="19">
        <v>45933</v>
      </c>
      <c r="M936" s="19">
        <v>45923</v>
      </c>
      <c r="N936" s="19">
        <v>45923</v>
      </c>
      <c r="O936" s="16" t="s">
        <v>2315</v>
      </c>
      <c r="P936" s="72">
        <v>89014.8</v>
      </c>
      <c r="Q936" s="20" t="s">
        <v>167</v>
      </c>
      <c r="R936" s="21">
        <v>39937610204013</v>
      </c>
      <c r="S936" s="16" t="s">
        <v>39</v>
      </c>
      <c r="T936" s="16">
        <v>4</v>
      </c>
      <c r="U936" s="16">
        <v>6.3</v>
      </c>
      <c r="V936" s="16" t="s">
        <v>101</v>
      </c>
      <c r="W936" s="16" t="s">
        <v>81</v>
      </c>
      <c r="X936" s="19">
        <v>45933</v>
      </c>
      <c r="Z936" s="16" t="s">
        <v>2316</v>
      </c>
      <c r="AD936" s="17">
        <f t="shared" ca="1" si="14"/>
        <v>31</v>
      </c>
      <c r="AH936" s="17" t="s">
        <v>668</v>
      </c>
    </row>
    <row r="937" spans="1:34" x14ac:dyDescent="0.3">
      <c r="A937" s="16" t="s">
        <v>61</v>
      </c>
      <c r="B937" s="21" t="s">
        <v>2317</v>
      </c>
      <c r="C937" s="16" t="s">
        <v>332</v>
      </c>
      <c r="D937" s="19">
        <v>45922.918055555558</v>
      </c>
      <c r="E937" s="19">
        <v>45967.999305555553</v>
      </c>
      <c r="F937" s="20">
        <v>20580</v>
      </c>
      <c r="G937" s="16">
        <v>84</v>
      </c>
      <c r="H937" s="16">
        <v>84</v>
      </c>
      <c r="I937" s="16" t="s">
        <v>102</v>
      </c>
      <c r="K937" s="21">
        <v>84</v>
      </c>
      <c r="L937" s="19">
        <v>45932</v>
      </c>
      <c r="M937" s="19">
        <v>45923</v>
      </c>
      <c r="N937" s="19">
        <v>45923</v>
      </c>
      <c r="O937" s="16" t="s">
        <v>2318</v>
      </c>
      <c r="P937" s="72">
        <v>20580</v>
      </c>
      <c r="Q937" s="20" t="s">
        <v>167</v>
      </c>
      <c r="R937" s="21">
        <v>39937610203512</v>
      </c>
      <c r="S937" s="16" t="s">
        <v>39</v>
      </c>
      <c r="T937" s="16">
        <v>1</v>
      </c>
      <c r="U937" s="16">
        <v>7.7</v>
      </c>
      <c r="V937" s="16" t="s">
        <v>101</v>
      </c>
      <c r="W937" s="16" t="s">
        <v>81</v>
      </c>
      <c r="X937" s="19">
        <v>45932</v>
      </c>
      <c r="Z937" s="16" t="s">
        <v>2319</v>
      </c>
      <c r="AD937" s="17">
        <f t="shared" ca="1" si="14"/>
        <v>31</v>
      </c>
      <c r="AH937" s="17" t="s">
        <v>668</v>
      </c>
    </row>
    <row r="938" spans="1:34" x14ac:dyDescent="0.3">
      <c r="A938" s="16" t="s">
        <v>61</v>
      </c>
      <c r="B938" s="21" t="s">
        <v>2320</v>
      </c>
      <c r="C938" s="16" t="s">
        <v>328</v>
      </c>
      <c r="D938" s="19">
        <v>45922.918055555558</v>
      </c>
      <c r="E938" s="19">
        <v>45967.999305555553</v>
      </c>
      <c r="F938" s="20">
        <v>16800</v>
      </c>
      <c r="G938" s="16">
        <v>72</v>
      </c>
      <c r="H938" s="16">
        <v>72</v>
      </c>
      <c r="I938" s="16" t="s">
        <v>102</v>
      </c>
      <c r="J938" s="21" t="s">
        <v>2321</v>
      </c>
      <c r="K938" s="21">
        <v>72</v>
      </c>
      <c r="L938" s="19">
        <v>45929</v>
      </c>
      <c r="M938" s="19">
        <v>45923</v>
      </c>
      <c r="N938" s="19">
        <v>45923</v>
      </c>
      <c r="O938" s="16" t="s">
        <v>2322</v>
      </c>
      <c r="P938" s="72">
        <v>16800</v>
      </c>
      <c r="Q938" s="20" t="s">
        <v>167</v>
      </c>
      <c r="R938" s="21">
        <v>39937610203534</v>
      </c>
      <c r="S938" s="16" t="s">
        <v>39</v>
      </c>
      <c r="T938" s="16">
        <v>1</v>
      </c>
      <c r="U938" s="16">
        <v>5.95</v>
      </c>
      <c r="V938" s="16" t="s">
        <v>101</v>
      </c>
      <c r="W938" s="16" t="s">
        <v>81</v>
      </c>
      <c r="X938" s="19">
        <v>45929</v>
      </c>
      <c r="Z938" s="16" t="s">
        <v>2323</v>
      </c>
      <c r="AD938" s="17">
        <f t="shared" ca="1" si="14"/>
        <v>31</v>
      </c>
      <c r="AH938" s="17" t="s">
        <v>668</v>
      </c>
    </row>
    <row r="939" spans="1:34" x14ac:dyDescent="0.3">
      <c r="A939" s="16" t="s">
        <v>61</v>
      </c>
      <c r="B939" s="21" t="s">
        <v>2324</v>
      </c>
      <c r="C939" s="16" t="s">
        <v>336</v>
      </c>
      <c r="D939" s="19">
        <v>45922.918055555558</v>
      </c>
      <c r="E939" s="19">
        <v>45967.999305555553</v>
      </c>
      <c r="F939" s="20">
        <v>30074.1</v>
      </c>
      <c r="G939" s="16">
        <v>61</v>
      </c>
      <c r="H939" s="16">
        <v>61</v>
      </c>
      <c r="I939" s="16" t="s">
        <v>102</v>
      </c>
      <c r="K939" s="21">
        <v>61</v>
      </c>
      <c r="L939" s="19">
        <v>45931</v>
      </c>
      <c r="M939" s="19">
        <v>45923</v>
      </c>
      <c r="N939" s="19">
        <v>45923</v>
      </c>
      <c r="O939" s="16" t="s">
        <v>2325</v>
      </c>
      <c r="P939" s="72">
        <v>30074.1</v>
      </c>
      <c r="Q939" s="20" t="s">
        <v>167</v>
      </c>
      <c r="R939" s="21">
        <v>39937610203464</v>
      </c>
      <c r="S939" s="16" t="s">
        <v>39</v>
      </c>
      <c r="T939" s="16">
        <v>2</v>
      </c>
      <c r="U939" s="16">
        <v>14.9</v>
      </c>
      <c r="V939" s="16" t="s">
        <v>101</v>
      </c>
      <c r="W939" s="16" t="s">
        <v>81</v>
      </c>
      <c r="X939" s="19">
        <v>45931</v>
      </c>
      <c r="Z939" s="16" t="s">
        <v>2326</v>
      </c>
      <c r="AD939" s="17">
        <f t="shared" ca="1" si="14"/>
        <v>31</v>
      </c>
      <c r="AH939" s="17" t="s">
        <v>668</v>
      </c>
    </row>
    <row r="940" spans="1:34" x14ac:dyDescent="0.3">
      <c r="A940" s="16" t="s">
        <v>61</v>
      </c>
      <c r="B940" s="21" t="s">
        <v>2327</v>
      </c>
      <c r="C940" s="16" t="s">
        <v>308</v>
      </c>
      <c r="D940" s="19">
        <v>45922.918055555558</v>
      </c>
      <c r="E940" s="19">
        <v>45967.999305555553</v>
      </c>
      <c r="F940" s="20">
        <v>47552.4</v>
      </c>
      <c r="G940" s="16">
        <v>68</v>
      </c>
      <c r="H940" s="16">
        <v>68</v>
      </c>
      <c r="I940" s="16" t="s">
        <v>102</v>
      </c>
      <c r="K940" s="21">
        <v>68</v>
      </c>
      <c r="L940" s="19">
        <v>45937</v>
      </c>
      <c r="M940" s="19">
        <v>45923</v>
      </c>
      <c r="N940" s="19">
        <v>45923</v>
      </c>
      <c r="O940" s="16" t="s">
        <v>2328</v>
      </c>
      <c r="P940" s="72">
        <v>47552.4</v>
      </c>
      <c r="Q940" s="20" t="s">
        <v>167</v>
      </c>
      <c r="R940" s="21">
        <v>39937610203431</v>
      </c>
      <c r="S940" s="16" t="s">
        <v>39</v>
      </c>
      <c r="T940" s="16">
        <v>2</v>
      </c>
      <c r="U940" s="16">
        <v>25</v>
      </c>
      <c r="V940" s="16" t="s">
        <v>101</v>
      </c>
      <c r="W940" s="16" t="s">
        <v>81</v>
      </c>
      <c r="X940" s="19">
        <v>45931</v>
      </c>
      <c r="Z940" s="16" t="s">
        <v>2329</v>
      </c>
      <c r="AD940" s="17">
        <f t="shared" ca="1" si="14"/>
        <v>31</v>
      </c>
      <c r="AH940" s="17" t="s">
        <v>668</v>
      </c>
    </row>
    <row r="941" spans="1:34" x14ac:dyDescent="0.3">
      <c r="A941" s="16" t="s">
        <v>142</v>
      </c>
      <c r="B941" s="21">
        <v>1735210006745</v>
      </c>
      <c r="C941" s="16" t="s">
        <v>2108</v>
      </c>
      <c r="D941" s="19">
        <v>45923</v>
      </c>
      <c r="E941" s="19">
        <v>45933</v>
      </c>
      <c r="F941" s="20">
        <v>15143</v>
      </c>
      <c r="G941" s="16">
        <v>87</v>
      </c>
      <c r="H941" s="16">
        <v>87</v>
      </c>
      <c r="I941" s="16" t="s">
        <v>102</v>
      </c>
      <c r="J941" s="21" t="s">
        <v>2330</v>
      </c>
      <c r="K941" s="21">
        <v>87</v>
      </c>
      <c r="L941" s="19">
        <v>45929</v>
      </c>
      <c r="M941" s="19">
        <v>45923</v>
      </c>
      <c r="N941" s="19">
        <v>45923</v>
      </c>
      <c r="O941" s="16" t="s">
        <v>2331</v>
      </c>
      <c r="P941" s="72">
        <v>15143.02</v>
      </c>
      <c r="Q941" s="20" t="s">
        <v>167</v>
      </c>
      <c r="R941" s="21">
        <v>39937610205866</v>
      </c>
      <c r="S941" s="16" t="s">
        <v>39</v>
      </c>
      <c r="T941" s="16">
        <v>1</v>
      </c>
      <c r="U941" s="16">
        <v>2.8</v>
      </c>
      <c r="V941" s="16" t="s">
        <v>101</v>
      </c>
      <c r="W941" s="16" t="s">
        <v>81</v>
      </c>
      <c r="X941" s="19">
        <v>45929</v>
      </c>
      <c r="AD941" s="17">
        <f t="shared" ca="1" si="14"/>
        <v>30</v>
      </c>
      <c r="AH941" s="17" t="s">
        <v>668</v>
      </c>
    </row>
    <row r="942" spans="1:34" x14ac:dyDescent="0.3">
      <c r="A942" s="16" t="s">
        <v>51</v>
      </c>
      <c r="B942" s="21">
        <v>4501716141</v>
      </c>
      <c r="C942" s="16" t="s">
        <v>552</v>
      </c>
      <c r="D942" s="19">
        <v>45923</v>
      </c>
      <c r="E942" s="19">
        <v>45937</v>
      </c>
      <c r="F942" s="20">
        <v>161638.19</v>
      </c>
      <c r="G942" s="16">
        <v>720</v>
      </c>
      <c r="H942" s="16">
        <v>720</v>
      </c>
      <c r="I942" s="16" t="s">
        <v>102</v>
      </c>
      <c r="J942" s="21">
        <v>4501716141</v>
      </c>
      <c r="K942" s="21">
        <v>408</v>
      </c>
      <c r="L942" s="19">
        <v>45936</v>
      </c>
      <c r="M942" s="19">
        <v>45929</v>
      </c>
      <c r="N942" s="19">
        <v>45927</v>
      </c>
      <c r="O942" s="16" t="s">
        <v>2332</v>
      </c>
      <c r="P942" s="72">
        <v>89472.59</v>
      </c>
      <c r="Q942" s="20" t="s">
        <v>37</v>
      </c>
      <c r="R942" s="21" t="s">
        <v>2333</v>
      </c>
      <c r="S942" s="16" t="s">
        <v>39</v>
      </c>
      <c r="T942" s="16">
        <v>6</v>
      </c>
      <c r="U942" s="16">
        <v>30.65</v>
      </c>
      <c r="V942" s="16" t="s">
        <v>101</v>
      </c>
      <c r="W942" s="16" t="s">
        <v>81</v>
      </c>
      <c r="X942" s="19">
        <v>45938</v>
      </c>
      <c r="AD942" s="17">
        <f t="shared" ca="1" si="14"/>
        <v>30</v>
      </c>
      <c r="AH942" s="17" t="s">
        <v>668</v>
      </c>
    </row>
    <row r="943" spans="1:34" x14ac:dyDescent="0.3">
      <c r="A943" s="16" t="s">
        <v>142</v>
      </c>
      <c r="B943" s="21">
        <v>1735210006834</v>
      </c>
      <c r="C943" s="16" t="s">
        <v>2108</v>
      </c>
      <c r="D943" s="19">
        <v>45923</v>
      </c>
      <c r="E943" s="19">
        <v>45930</v>
      </c>
      <c r="F943" s="20">
        <v>80955</v>
      </c>
      <c r="G943" s="16">
        <v>135</v>
      </c>
      <c r="J943" s="21" t="s">
        <v>2334</v>
      </c>
      <c r="K943" s="21">
        <v>135</v>
      </c>
      <c r="L943" s="19">
        <v>45933</v>
      </c>
      <c r="M943" s="19">
        <v>45925</v>
      </c>
      <c r="N943" s="19">
        <v>45924</v>
      </c>
      <c r="O943" s="16" t="s">
        <v>2335</v>
      </c>
      <c r="P943" s="72">
        <v>80954.67</v>
      </c>
      <c r="Q943" s="20" t="s">
        <v>167</v>
      </c>
      <c r="R943" s="38">
        <v>39937610208246</v>
      </c>
      <c r="S943" s="16" t="s">
        <v>39</v>
      </c>
      <c r="T943" s="16">
        <v>1</v>
      </c>
      <c r="U943" s="16">
        <v>5.2</v>
      </c>
      <c r="V943" s="16" t="s">
        <v>101</v>
      </c>
      <c r="W943" s="25" t="s">
        <v>81</v>
      </c>
      <c r="X943" s="19">
        <v>45937</v>
      </c>
      <c r="AD943" s="17">
        <f t="shared" ca="1" si="14"/>
        <v>30</v>
      </c>
      <c r="AH943" s="17" t="s">
        <v>668</v>
      </c>
    </row>
    <row r="944" spans="1:34" x14ac:dyDescent="0.3">
      <c r="A944" s="16" t="s">
        <v>59</v>
      </c>
      <c r="B944" s="21" t="s">
        <v>2336</v>
      </c>
      <c r="C944" s="16" t="s">
        <v>690</v>
      </c>
      <c r="D944" s="19">
        <v>45923</v>
      </c>
      <c r="E944" s="19">
        <v>45930</v>
      </c>
      <c r="F944" s="20">
        <v>1630324.08</v>
      </c>
      <c r="G944" s="16">
        <v>6264</v>
      </c>
      <c r="I944" s="16" t="s">
        <v>102</v>
      </c>
      <c r="K944" s="21">
        <v>4657</v>
      </c>
      <c r="L944" s="19">
        <v>45941</v>
      </c>
      <c r="M944" s="19">
        <v>45937</v>
      </c>
      <c r="N944" s="19">
        <v>45937</v>
      </c>
      <c r="O944" s="16" t="s">
        <v>2337</v>
      </c>
      <c r="P944" s="72">
        <v>1279827.78</v>
      </c>
      <c r="Q944" s="108" t="s">
        <v>37</v>
      </c>
      <c r="R944" s="21" t="s">
        <v>2338</v>
      </c>
      <c r="S944" s="28" t="s">
        <v>39</v>
      </c>
      <c r="T944" s="16">
        <v>31</v>
      </c>
      <c r="U944" s="16">
        <v>195.45</v>
      </c>
      <c r="V944" s="16" t="s">
        <v>101</v>
      </c>
      <c r="W944" s="16" t="s">
        <v>81</v>
      </c>
      <c r="X944" s="19">
        <v>45941</v>
      </c>
      <c r="AD944" s="17">
        <f t="shared" ca="1" si="14"/>
        <v>30</v>
      </c>
      <c r="AH944" s="17" t="s">
        <v>668</v>
      </c>
    </row>
    <row r="945" spans="1:34" x14ac:dyDescent="0.3">
      <c r="A945" s="16" t="s">
        <v>59</v>
      </c>
      <c r="B945" s="21" t="s">
        <v>2339</v>
      </c>
      <c r="C945" s="16" t="s">
        <v>690</v>
      </c>
      <c r="D945" s="19">
        <v>45923</v>
      </c>
      <c r="E945" s="19">
        <v>45930</v>
      </c>
      <c r="F945" s="20">
        <v>54414.36</v>
      </c>
      <c r="G945" s="16">
        <v>144</v>
      </c>
      <c r="I945" s="16" t="s">
        <v>102</v>
      </c>
      <c r="K945" s="21">
        <v>84</v>
      </c>
      <c r="L945" s="19">
        <v>45955</v>
      </c>
      <c r="M945" s="19">
        <v>45937</v>
      </c>
      <c r="N945" s="19">
        <v>45937</v>
      </c>
      <c r="O945" s="16" t="s">
        <v>2340</v>
      </c>
      <c r="P945" s="72">
        <v>38752.559999999998</v>
      </c>
      <c r="Q945" s="20" t="s">
        <v>37</v>
      </c>
      <c r="R945" s="34" t="s">
        <v>2341</v>
      </c>
      <c r="S945" s="16" t="s">
        <v>39</v>
      </c>
      <c r="T945" s="16">
        <v>2</v>
      </c>
      <c r="U945" s="16">
        <v>17.649999999999999</v>
      </c>
      <c r="V945" s="16" t="s">
        <v>101</v>
      </c>
      <c r="W945" s="16" t="s">
        <v>80</v>
      </c>
      <c r="AA945" s="16" t="str">
        <f>_xlfn.XLOOKUP(R945,'[1]RENEE Appoinment'!$B:$B,'[1]RENEE Appoinment'!$D:$D)</f>
        <v>Appointment Taken Before EDD</v>
      </c>
      <c r="AD945" s="17">
        <f t="shared" ca="1" si="14"/>
        <v>30</v>
      </c>
      <c r="AH945" s="17" t="s">
        <v>668</v>
      </c>
    </row>
    <row r="946" spans="1:34" x14ac:dyDescent="0.3">
      <c r="A946" s="16" t="s">
        <v>59</v>
      </c>
      <c r="B946" s="21" t="s">
        <v>2342</v>
      </c>
      <c r="C946" s="16" t="s">
        <v>697</v>
      </c>
      <c r="D946" s="19">
        <v>45923</v>
      </c>
      <c r="E946" s="19">
        <v>45930</v>
      </c>
      <c r="F946" s="20">
        <v>109798.92</v>
      </c>
      <c r="G946" s="16">
        <v>264</v>
      </c>
      <c r="I946" s="16" t="s">
        <v>102</v>
      </c>
      <c r="J946" s="21">
        <f>210-144</f>
        <v>66</v>
      </c>
      <c r="K946" s="21">
        <v>210</v>
      </c>
      <c r="L946" s="19">
        <v>45941</v>
      </c>
      <c r="M946" s="19">
        <v>45937</v>
      </c>
      <c r="N946" s="19">
        <v>45937</v>
      </c>
      <c r="O946" s="16" t="s">
        <v>2343</v>
      </c>
      <c r="P946" s="72">
        <v>92501.64</v>
      </c>
      <c r="Q946" s="20" t="s">
        <v>37</v>
      </c>
      <c r="R946" s="21" t="s">
        <v>2344</v>
      </c>
      <c r="S946" s="16" t="s">
        <v>39</v>
      </c>
      <c r="T946" s="16">
        <v>4</v>
      </c>
      <c r="U946" s="16">
        <v>49.9</v>
      </c>
      <c r="V946" s="16" t="s">
        <v>101</v>
      </c>
      <c r="W946" s="16" t="s">
        <v>86</v>
      </c>
      <c r="AA946" s="16" t="str">
        <f>_xlfn.XLOOKUP(R946,'[1]RENEE Appoinment'!$B:$B,'[1]RENEE Appoinment'!$D:$D)</f>
        <v>Refused Due TO Excess QTY</v>
      </c>
      <c r="AD946" s="17">
        <f t="shared" ca="1" si="14"/>
        <v>30</v>
      </c>
      <c r="AH946" s="17" t="s">
        <v>668</v>
      </c>
    </row>
    <row r="947" spans="1:34" x14ac:dyDescent="0.3">
      <c r="A947" s="16" t="s">
        <v>59</v>
      </c>
      <c r="B947" s="21" t="s">
        <v>2345</v>
      </c>
      <c r="C947" s="16" t="s">
        <v>697</v>
      </c>
      <c r="D947" s="19">
        <v>45923</v>
      </c>
      <c r="E947" s="19">
        <v>45930</v>
      </c>
      <c r="F947" s="20">
        <v>1510361.16</v>
      </c>
      <c r="G947" s="16">
        <v>4728</v>
      </c>
      <c r="I947" s="16" t="s">
        <v>102</v>
      </c>
      <c r="K947" s="21">
        <v>3987</v>
      </c>
      <c r="L947" s="19">
        <v>45943</v>
      </c>
      <c r="M947" s="19">
        <v>45937</v>
      </c>
      <c r="N947" s="19">
        <v>45937</v>
      </c>
      <c r="O947" s="16" t="s">
        <v>2346</v>
      </c>
      <c r="P947" s="72">
        <v>1360899.55</v>
      </c>
      <c r="Q947" s="20" t="s">
        <v>37</v>
      </c>
      <c r="R947" s="21" t="s">
        <v>2347</v>
      </c>
      <c r="S947" s="16" t="s">
        <v>39</v>
      </c>
      <c r="T947" s="16">
        <v>36</v>
      </c>
      <c r="U947" s="16">
        <v>218.75</v>
      </c>
      <c r="V947" s="16" t="s">
        <v>101</v>
      </c>
      <c r="W947" s="24" t="s">
        <v>81</v>
      </c>
      <c r="X947" s="19">
        <v>45943</v>
      </c>
      <c r="AD947" s="17">
        <f t="shared" ca="1" si="14"/>
        <v>30</v>
      </c>
      <c r="AH947" s="17" t="s">
        <v>668</v>
      </c>
    </row>
    <row r="948" spans="1:34" x14ac:dyDescent="0.3">
      <c r="A948" s="16" t="s">
        <v>59</v>
      </c>
      <c r="B948" s="21" t="s">
        <v>2348</v>
      </c>
      <c r="C948" s="16" t="s">
        <v>700</v>
      </c>
      <c r="D948" s="19">
        <v>45923</v>
      </c>
      <c r="E948" s="19">
        <v>45930</v>
      </c>
      <c r="F948" s="20">
        <v>196779.66</v>
      </c>
      <c r="G948" s="16">
        <v>432</v>
      </c>
      <c r="I948" s="16" t="s">
        <v>102</v>
      </c>
      <c r="K948" s="21">
        <v>390</v>
      </c>
      <c r="L948" s="19">
        <v>45940</v>
      </c>
      <c r="M948" s="19">
        <v>45937</v>
      </c>
      <c r="N948" s="19">
        <v>45937</v>
      </c>
      <c r="O948" s="16" t="s">
        <v>2349</v>
      </c>
      <c r="P948" s="72">
        <v>181321.14</v>
      </c>
      <c r="Q948" s="20" t="s">
        <v>37</v>
      </c>
      <c r="R948" s="21" t="s">
        <v>2350</v>
      </c>
      <c r="S948" s="16" t="s">
        <v>39</v>
      </c>
      <c r="T948" s="16">
        <v>8</v>
      </c>
      <c r="U948" s="16">
        <v>97.25</v>
      </c>
      <c r="V948" s="16" t="s">
        <v>101</v>
      </c>
      <c r="W948" s="16" t="s">
        <v>81</v>
      </c>
      <c r="X948" s="19">
        <v>45940</v>
      </c>
      <c r="AD948" s="17">
        <f t="shared" ca="1" si="14"/>
        <v>30</v>
      </c>
      <c r="AH948" s="17" t="s">
        <v>668</v>
      </c>
    </row>
    <row r="949" spans="1:34" x14ac:dyDescent="0.3">
      <c r="A949" s="16" t="s">
        <v>59</v>
      </c>
      <c r="B949" s="21" t="s">
        <v>2351</v>
      </c>
      <c r="C949" s="16" t="s">
        <v>700</v>
      </c>
      <c r="D949" s="19">
        <v>45923</v>
      </c>
      <c r="E949" s="19">
        <v>45930</v>
      </c>
      <c r="F949" s="20">
        <v>1450194.9</v>
      </c>
      <c r="G949" s="16">
        <v>4602</v>
      </c>
      <c r="I949" s="16" t="s">
        <v>102</v>
      </c>
      <c r="K949" s="21">
        <v>3344</v>
      </c>
      <c r="L949" s="19">
        <v>45940</v>
      </c>
      <c r="M949" s="19">
        <v>45937</v>
      </c>
      <c r="N949" s="19">
        <v>45937</v>
      </c>
      <c r="O949" s="16" t="s">
        <v>2352</v>
      </c>
      <c r="P949" s="72">
        <v>1220848.8799999999</v>
      </c>
      <c r="Q949" s="20" t="s">
        <v>37</v>
      </c>
      <c r="R949" s="21" t="s">
        <v>2353</v>
      </c>
      <c r="S949" s="16" t="s">
        <v>99</v>
      </c>
      <c r="T949" s="16">
        <v>52</v>
      </c>
      <c r="U949" s="16">
        <v>242.8</v>
      </c>
      <c r="V949" s="16" t="s">
        <v>101</v>
      </c>
      <c r="W949" s="16" t="s">
        <v>81</v>
      </c>
      <c r="X949" s="19">
        <v>45940</v>
      </c>
      <c r="AD949" s="17">
        <f t="shared" ca="1" si="14"/>
        <v>30</v>
      </c>
      <c r="AH949" s="17" t="s">
        <v>668</v>
      </c>
    </row>
    <row r="950" spans="1:34" x14ac:dyDescent="0.3">
      <c r="A950" s="16" t="s">
        <v>59</v>
      </c>
      <c r="B950" s="21" t="s">
        <v>2354</v>
      </c>
      <c r="C950" s="16" t="s">
        <v>708</v>
      </c>
      <c r="D950" s="19">
        <v>45923</v>
      </c>
      <c r="E950" s="19">
        <v>45930</v>
      </c>
      <c r="F950" s="20">
        <v>347414.76</v>
      </c>
      <c r="G950" s="16">
        <v>804</v>
      </c>
      <c r="I950" s="16" t="s">
        <v>102</v>
      </c>
      <c r="K950" s="21">
        <v>720</v>
      </c>
      <c r="L950" s="19">
        <v>45954</v>
      </c>
      <c r="M950" s="19">
        <v>45937</v>
      </c>
      <c r="N950" s="19">
        <v>45937</v>
      </c>
      <c r="O950" s="16" t="s">
        <v>2355</v>
      </c>
      <c r="P950" s="72">
        <v>328528.19</v>
      </c>
      <c r="Q950" s="20" t="s">
        <v>37</v>
      </c>
      <c r="R950" s="21" t="s">
        <v>2356</v>
      </c>
      <c r="S950" s="16" t="s">
        <v>39</v>
      </c>
      <c r="T950" s="16">
        <v>13</v>
      </c>
      <c r="U950" s="16">
        <v>165.9</v>
      </c>
      <c r="V950" s="16" t="s">
        <v>101</v>
      </c>
      <c r="W950" s="16" t="s">
        <v>80</v>
      </c>
      <c r="AA950" s="16" t="str">
        <f>_xlfn.XLOOKUP(R950,'[1]RENEE Appoinment'!$B:$B,'[1]RENEE Appoinment'!$D:$D)</f>
        <v>Appointment Taken Before EDD</v>
      </c>
      <c r="AD950" s="17">
        <f t="shared" ca="1" si="14"/>
        <v>30</v>
      </c>
      <c r="AH950" s="17" t="s">
        <v>668</v>
      </c>
    </row>
    <row r="951" spans="1:34" x14ac:dyDescent="0.3">
      <c r="A951" s="16" t="s">
        <v>59</v>
      </c>
      <c r="B951" s="21" t="s">
        <v>2357</v>
      </c>
      <c r="C951" s="16" t="s">
        <v>708</v>
      </c>
      <c r="D951" s="19">
        <v>45923</v>
      </c>
      <c r="E951" s="19">
        <v>45930</v>
      </c>
      <c r="F951" s="20">
        <v>3969462.42</v>
      </c>
      <c r="G951" s="16">
        <v>12972</v>
      </c>
      <c r="I951" s="16" t="s">
        <v>102</v>
      </c>
      <c r="K951" s="21">
        <v>5610</v>
      </c>
      <c r="L951" s="19">
        <v>45941</v>
      </c>
      <c r="M951" s="19">
        <v>45937</v>
      </c>
      <c r="N951" s="19">
        <v>45936</v>
      </c>
      <c r="O951" s="16" t="s">
        <v>2358</v>
      </c>
      <c r="P951" s="72">
        <v>1943865</v>
      </c>
      <c r="Q951" s="20" t="s">
        <v>37</v>
      </c>
      <c r="R951" s="21" t="s">
        <v>2359</v>
      </c>
      <c r="S951" s="16" t="s">
        <v>99</v>
      </c>
      <c r="T951" s="16">
        <v>17</v>
      </c>
      <c r="U951" s="16">
        <v>223.95</v>
      </c>
      <c r="V951" s="16" t="s">
        <v>101</v>
      </c>
      <c r="W951" s="16" t="s">
        <v>81</v>
      </c>
      <c r="X951" s="19">
        <v>45941</v>
      </c>
      <c r="AD951" s="17">
        <f t="shared" ca="1" si="14"/>
        <v>30</v>
      </c>
      <c r="AH951" s="17" t="s">
        <v>668</v>
      </c>
    </row>
    <row r="952" spans="1:34" x14ac:dyDescent="0.3">
      <c r="A952" s="16" t="s">
        <v>59</v>
      </c>
      <c r="B952" s="21" t="s">
        <v>2360</v>
      </c>
      <c r="C952" s="16" t="s">
        <v>708</v>
      </c>
      <c r="D952" s="19">
        <v>45923</v>
      </c>
      <c r="E952" s="19">
        <v>45930</v>
      </c>
      <c r="F952" s="20">
        <f>F951-P951</f>
        <v>2025597.42</v>
      </c>
      <c r="G952" s="21">
        <f>G951-K951</f>
        <v>7362</v>
      </c>
      <c r="I952" s="16" t="s">
        <v>102</v>
      </c>
      <c r="K952" s="21">
        <v>3024</v>
      </c>
      <c r="L952" s="19">
        <v>45941</v>
      </c>
      <c r="M952" s="19">
        <v>45937</v>
      </c>
      <c r="N952" s="19">
        <v>45936</v>
      </c>
      <c r="O952" s="16" t="s">
        <v>2361</v>
      </c>
      <c r="P952" s="72">
        <v>756751</v>
      </c>
      <c r="Q952" s="20" t="s">
        <v>37</v>
      </c>
      <c r="R952" s="21" t="s">
        <v>2362</v>
      </c>
      <c r="S952" s="16" t="s">
        <v>99</v>
      </c>
      <c r="T952" s="16">
        <v>34</v>
      </c>
      <c r="U952" s="16">
        <v>189</v>
      </c>
      <c r="V952" s="16" t="s">
        <v>101</v>
      </c>
      <c r="W952" s="16" t="s">
        <v>81</v>
      </c>
      <c r="X952" s="19">
        <v>45941</v>
      </c>
      <c r="AD952" s="17">
        <f t="shared" ca="1" si="14"/>
        <v>30</v>
      </c>
      <c r="AH952" s="17" t="s">
        <v>668</v>
      </c>
    </row>
    <row r="953" spans="1:34" x14ac:dyDescent="0.3">
      <c r="A953" s="16" t="s">
        <v>59</v>
      </c>
      <c r="B953" s="21" t="s">
        <v>2363</v>
      </c>
      <c r="C953" s="16" t="s">
        <v>708</v>
      </c>
      <c r="D953" s="19">
        <v>45923</v>
      </c>
      <c r="E953" s="19">
        <v>45930</v>
      </c>
      <c r="F953" s="20">
        <f>F952-P952</f>
        <v>1268846.42</v>
      </c>
      <c r="G953" s="21">
        <f>G952-K952</f>
        <v>4338</v>
      </c>
      <c r="I953" s="16" t="s">
        <v>102</v>
      </c>
      <c r="K953" s="21">
        <v>1824</v>
      </c>
      <c r="L953" s="19">
        <v>45941</v>
      </c>
      <c r="M953" s="19">
        <v>45937</v>
      </c>
      <c r="N953" s="19">
        <v>45936</v>
      </c>
      <c r="O953" s="16" t="s">
        <v>2364</v>
      </c>
      <c r="P953" s="72">
        <v>556100</v>
      </c>
      <c r="Q953" s="20" t="s">
        <v>37</v>
      </c>
      <c r="R953" s="21" t="s">
        <v>2365</v>
      </c>
      <c r="S953" s="16" t="s">
        <v>99</v>
      </c>
      <c r="T953" s="16">
        <v>20</v>
      </c>
      <c r="U953" s="16">
        <v>76</v>
      </c>
      <c r="V953" s="16" t="s">
        <v>101</v>
      </c>
      <c r="W953" s="16" t="s">
        <v>81</v>
      </c>
      <c r="X953" s="19">
        <v>45941</v>
      </c>
      <c r="AD953" s="17">
        <f t="shared" ca="1" si="14"/>
        <v>30</v>
      </c>
      <c r="AH953" s="17" t="s">
        <v>668</v>
      </c>
    </row>
    <row r="954" spans="1:34" x14ac:dyDescent="0.3">
      <c r="A954" s="16" t="s">
        <v>59</v>
      </c>
      <c r="B954" s="21" t="s">
        <v>2366</v>
      </c>
      <c r="C954" s="16" t="s">
        <v>708</v>
      </c>
      <c r="D954" s="19">
        <v>45923</v>
      </c>
      <c r="E954" s="19">
        <v>45930</v>
      </c>
      <c r="F954" s="20">
        <f>F953-P954</f>
        <v>1028163.4199999999</v>
      </c>
      <c r="G954" s="21">
        <f>G953-K954</f>
        <v>3720</v>
      </c>
      <c r="I954" s="16" t="s">
        <v>102</v>
      </c>
      <c r="K954" s="21">
        <v>618</v>
      </c>
      <c r="L954" s="19">
        <v>45941</v>
      </c>
      <c r="M954" s="19">
        <v>45937</v>
      </c>
      <c r="N954" s="19">
        <v>45936</v>
      </c>
      <c r="O954" s="16" t="s">
        <v>2367</v>
      </c>
      <c r="P954" s="72">
        <v>240683</v>
      </c>
      <c r="Q954" s="20" t="s">
        <v>37</v>
      </c>
      <c r="R954" s="21" t="s">
        <v>2368</v>
      </c>
      <c r="S954" s="16" t="s">
        <v>99</v>
      </c>
      <c r="T954" s="16">
        <v>5</v>
      </c>
      <c r="U954" s="16">
        <v>38</v>
      </c>
      <c r="V954" s="16" t="s">
        <v>101</v>
      </c>
      <c r="W954" s="16" t="s">
        <v>81</v>
      </c>
      <c r="X954" s="19">
        <v>45941</v>
      </c>
      <c r="AD954" s="17">
        <f t="shared" ca="1" si="14"/>
        <v>30</v>
      </c>
      <c r="AH954" s="17" t="s">
        <v>668</v>
      </c>
    </row>
    <row r="955" spans="1:34" x14ac:dyDescent="0.3">
      <c r="A955" s="16" t="s">
        <v>55</v>
      </c>
      <c r="B955" s="21" t="s">
        <v>2369</v>
      </c>
      <c r="C955" s="16" t="s">
        <v>2370</v>
      </c>
      <c r="D955" s="19">
        <v>45923</v>
      </c>
      <c r="E955" s="19">
        <v>45956</v>
      </c>
      <c r="F955" s="20">
        <v>5451.6</v>
      </c>
      <c r="G955" s="16">
        <v>24</v>
      </c>
      <c r="P955" s="72"/>
      <c r="V955" s="16" t="s">
        <v>273</v>
      </c>
      <c r="AD955" s="17">
        <f t="shared" ca="1" si="14"/>
        <v>30</v>
      </c>
      <c r="AH955" s="17" t="s">
        <v>668</v>
      </c>
    </row>
    <row r="956" spans="1:34" x14ac:dyDescent="0.3">
      <c r="A956" s="16" t="s">
        <v>55</v>
      </c>
      <c r="B956" s="21" t="s">
        <v>2371</v>
      </c>
      <c r="C956" s="16" t="s">
        <v>981</v>
      </c>
      <c r="D956" s="19">
        <v>45923</v>
      </c>
      <c r="E956" s="19">
        <v>45952</v>
      </c>
      <c r="F956" s="20">
        <v>29309.500800000002</v>
      </c>
      <c r="G956" s="16">
        <v>141</v>
      </c>
      <c r="P956" s="72"/>
      <c r="V956" s="16" t="s">
        <v>1810</v>
      </c>
      <c r="AD956" s="17">
        <f t="shared" ca="1" si="14"/>
        <v>30</v>
      </c>
      <c r="AH956" s="17" t="s">
        <v>668</v>
      </c>
    </row>
    <row r="957" spans="1:34" x14ac:dyDescent="0.3">
      <c r="A957" s="16" t="s">
        <v>55</v>
      </c>
      <c r="B957" s="21" t="s">
        <v>2372</v>
      </c>
      <c r="C957" s="16" t="s">
        <v>2373</v>
      </c>
      <c r="D957" s="19">
        <v>45923</v>
      </c>
      <c r="E957" s="19">
        <v>45956</v>
      </c>
      <c r="F957" s="20">
        <v>135148.42079999999</v>
      </c>
      <c r="G957" s="16">
        <v>372</v>
      </c>
      <c r="K957" s="21">
        <v>372</v>
      </c>
      <c r="N957" s="19">
        <v>45947</v>
      </c>
      <c r="O957" s="16" t="s">
        <v>2374</v>
      </c>
      <c r="P957" s="72">
        <v>135147.64000000001</v>
      </c>
      <c r="V957" s="16" t="s">
        <v>1810</v>
      </c>
      <c r="AD957" s="17">
        <f t="shared" ca="1" si="14"/>
        <v>30</v>
      </c>
      <c r="AH957" s="17" t="s">
        <v>668</v>
      </c>
    </row>
    <row r="958" spans="1:34" x14ac:dyDescent="0.3">
      <c r="A958" s="16" t="s">
        <v>55</v>
      </c>
      <c r="B958" s="21" t="s">
        <v>2375</v>
      </c>
      <c r="C958" s="16" t="s">
        <v>1000</v>
      </c>
      <c r="D958" s="19">
        <v>45923</v>
      </c>
      <c r="E958" s="19">
        <v>45956</v>
      </c>
      <c r="F958" s="20">
        <v>146514.228</v>
      </c>
      <c r="G958" s="16">
        <v>348</v>
      </c>
      <c r="I958" s="16" t="s">
        <v>102</v>
      </c>
      <c r="J958" s="21" t="s">
        <v>2376</v>
      </c>
      <c r="K958" s="21">
        <v>264</v>
      </c>
      <c r="L958" s="19">
        <v>45939</v>
      </c>
      <c r="M958" s="19">
        <v>45934</v>
      </c>
      <c r="N958" s="19">
        <v>45930</v>
      </c>
      <c r="O958" s="16" t="s">
        <v>2377</v>
      </c>
      <c r="P958" s="72">
        <v>104949.61</v>
      </c>
      <c r="T958" s="16">
        <v>2</v>
      </c>
      <c r="U958" s="16">
        <v>13.2</v>
      </c>
      <c r="V958" s="16" t="s">
        <v>84</v>
      </c>
      <c r="W958" s="16" t="s">
        <v>126</v>
      </c>
      <c r="AD958" s="17">
        <f t="shared" ca="1" si="14"/>
        <v>30</v>
      </c>
      <c r="AH958" s="17" t="s">
        <v>668</v>
      </c>
    </row>
    <row r="959" spans="1:34" x14ac:dyDescent="0.3">
      <c r="A959" s="16" t="s">
        <v>55</v>
      </c>
      <c r="B959" s="21" t="s">
        <v>2378</v>
      </c>
      <c r="C959" s="16" t="s">
        <v>1008</v>
      </c>
      <c r="D959" s="19">
        <v>45923</v>
      </c>
      <c r="E959" s="19">
        <v>45956</v>
      </c>
      <c r="F959" s="20">
        <v>157417.14480000001</v>
      </c>
      <c r="G959" s="16">
        <v>396</v>
      </c>
      <c r="K959" s="21">
        <v>396</v>
      </c>
      <c r="M959" s="19">
        <v>45947</v>
      </c>
      <c r="N959" s="19">
        <v>45947</v>
      </c>
      <c r="O959" s="16" t="s">
        <v>2379</v>
      </c>
      <c r="P959" s="20">
        <v>157417.14480000001</v>
      </c>
      <c r="Q959" s="20" t="s">
        <v>555</v>
      </c>
      <c r="R959" s="21" t="s">
        <v>2380</v>
      </c>
      <c r="S959" s="16" t="s">
        <v>39</v>
      </c>
      <c r="T959" s="16">
        <v>5</v>
      </c>
      <c r="U959" s="16">
        <v>26.7</v>
      </c>
      <c r="V959" s="16" t="s">
        <v>101</v>
      </c>
      <c r="W959" s="16" t="s">
        <v>82</v>
      </c>
      <c r="AD959" s="17">
        <f t="shared" ca="1" si="14"/>
        <v>30</v>
      </c>
      <c r="AH959" s="17" t="s">
        <v>668</v>
      </c>
    </row>
    <row r="960" spans="1:34" x14ac:dyDescent="0.3">
      <c r="A960" s="16" t="s">
        <v>55</v>
      </c>
      <c r="B960" s="21" t="s">
        <v>2381</v>
      </c>
      <c r="C960" s="16" t="s">
        <v>1004</v>
      </c>
      <c r="D960" s="19">
        <v>45923</v>
      </c>
      <c r="E960" s="19">
        <v>45956</v>
      </c>
      <c r="F960" s="20">
        <v>248725.92240000001</v>
      </c>
      <c r="G960" s="16">
        <v>600</v>
      </c>
      <c r="K960" s="21">
        <v>600</v>
      </c>
      <c r="M960" s="19">
        <v>45947</v>
      </c>
      <c r="N960" s="19">
        <v>45947</v>
      </c>
      <c r="O960" s="16" t="s">
        <v>2382</v>
      </c>
      <c r="P960" s="72">
        <v>248724.01</v>
      </c>
      <c r="Q960" s="20" t="s">
        <v>555</v>
      </c>
      <c r="R960" s="21" t="s">
        <v>2383</v>
      </c>
      <c r="S960" s="16" t="s">
        <v>39</v>
      </c>
      <c r="T960" s="16">
        <v>6</v>
      </c>
      <c r="U960" s="16">
        <v>44.3</v>
      </c>
      <c r="V960" s="16" t="s">
        <v>101</v>
      </c>
      <c r="W960" s="16" t="s">
        <v>82</v>
      </c>
      <c r="AD960" s="17">
        <f t="shared" ca="1" si="14"/>
        <v>30</v>
      </c>
      <c r="AH960" s="17" t="s">
        <v>668</v>
      </c>
    </row>
    <row r="961" spans="1:34" x14ac:dyDescent="0.3">
      <c r="A961" s="16" t="s">
        <v>55</v>
      </c>
      <c r="B961" s="21" t="s">
        <v>2384</v>
      </c>
      <c r="C961" s="16" t="s">
        <v>981</v>
      </c>
      <c r="D961" s="19">
        <v>45923</v>
      </c>
      <c r="E961" s="19">
        <v>45926</v>
      </c>
      <c r="F961" s="20">
        <v>262305.62199999997</v>
      </c>
      <c r="G961" s="16">
        <v>530</v>
      </c>
      <c r="P961" s="72"/>
      <c r="R961" s="38"/>
      <c r="V961" s="16" t="s">
        <v>96</v>
      </c>
      <c r="AD961" s="17">
        <f t="shared" ca="1" si="14"/>
        <v>30</v>
      </c>
      <c r="AH961" s="17" t="s">
        <v>668</v>
      </c>
    </row>
    <row r="962" spans="1:34" x14ac:dyDescent="0.3">
      <c r="A962" s="16" t="s">
        <v>55</v>
      </c>
      <c r="B962" s="48" t="s">
        <v>2385</v>
      </c>
      <c r="C962" s="16" t="s">
        <v>550</v>
      </c>
      <c r="D962" s="19">
        <v>45923</v>
      </c>
      <c r="E962" s="19">
        <v>45956</v>
      </c>
      <c r="F962" s="20">
        <v>421381.2096</v>
      </c>
      <c r="G962" s="16">
        <v>1104</v>
      </c>
      <c r="K962" s="21">
        <v>660</v>
      </c>
      <c r="N962" s="19">
        <v>45930</v>
      </c>
      <c r="O962" s="16" t="s">
        <v>2386</v>
      </c>
      <c r="P962" s="72">
        <v>194618.8</v>
      </c>
      <c r="Q962" s="108" t="s">
        <v>555</v>
      </c>
      <c r="R962" s="21" t="s">
        <v>2387</v>
      </c>
      <c r="S962" s="28" t="s">
        <v>39</v>
      </c>
      <c r="T962" s="16">
        <v>6</v>
      </c>
      <c r="U962" s="16">
        <v>39.549999999999997</v>
      </c>
      <c r="V962" s="16" t="s">
        <v>84</v>
      </c>
      <c r="W962" s="16" t="s">
        <v>40</v>
      </c>
      <c r="AD962" s="17">
        <f t="shared" ref="AD962:AD1025" ca="1" si="15">_xlfn.DAYS(TODAY(),D962)</f>
        <v>30</v>
      </c>
      <c r="AH962" s="17" t="s">
        <v>668</v>
      </c>
    </row>
    <row r="963" spans="1:34" x14ac:dyDescent="0.3">
      <c r="A963" s="16" t="s">
        <v>55</v>
      </c>
      <c r="B963" s="21" t="s">
        <v>2388</v>
      </c>
      <c r="C963" s="16" t="s">
        <v>996</v>
      </c>
      <c r="D963" s="19">
        <v>45923</v>
      </c>
      <c r="E963" s="19">
        <v>45956</v>
      </c>
      <c r="F963" s="20">
        <v>722700.48719999997</v>
      </c>
      <c r="G963" s="16">
        <v>1740</v>
      </c>
      <c r="I963" s="16" t="s">
        <v>102</v>
      </c>
      <c r="J963" s="21" t="s">
        <v>2389</v>
      </c>
      <c r="K963" s="21">
        <v>1104</v>
      </c>
      <c r="L963" s="19">
        <v>45939</v>
      </c>
      <c r="N963" s="19">
        <v>45930</v>
      </c>
      <c r="O963" s="16" t="s">
        <v>2390</v>
      </c>
      <c r="P963" s="72">
        <v>409012.8</v>
      </c>
      <c r="R963" s="34" t="s">
        <v>2391</v>
      </c>
      <c r="S963" s="16" t="s">
        <v>39</v>
      </c>
      <c r="T963" s="16">
        <v>14</v>
      </c>
      <c r="U963" s="16">
        <v>79.650000000000006</v>
      </c>
      <c r="V963" s="16" t="s">
        <v>101</v>
      </c>
      <c r="W963" s="16" t="s">
        <v>86</v>
      </c>
      <c r="AA963" s="16" t="s">
        <v>453</v>
      </c>
      <c r="AD963" s="17">
        <f t="shared" ca="1" si="15"/>
        <v>30</v>
      </c>
      <c r="AH963" s="17" t="s">
        <v>668</v>
      </c>
    </row>
    <row r="964" spans="1:34" x14ac:dyDescent="0.3">
      <c r="A964" s="16" t="s">
        <v>142</v>
      </c>
      <c r="B964" s="21">
        <v>1735210006917</v>
      </c>
      <c r="C964" s="16" t="s">
        <v>2108</v>
      </c>
      <c r="D964" s="19">
        <v>45923</v>
      </c>
      <c r="E964" s="19">
        <v>45933</v>
      </c>
      <c r="F964" s="20">
        <v>615129</v>
      </c>
      <c r="G964" s="16">
        <v>1249</v>
      </c>
      <c r="I964" s="16" t="s">
        <v>102</v>
      </c>
      <c r="J964" s="21" t="s">
        <v>2392</v>
      </c>
      <c r="K964" s="21">
        <v>1227</v>
      </c>
      <c r="L964" s="19">
        <v>45944</v>
      </c>
      <c r="M964" s="19">
        <v>45924</v>
      </c>
      <c r="N964" s="19">
        <v>45924</v>
      </c>
      <c r="O964" s="16" t="s">
        <v>2393</v>
      </c>
      <c r="P964" s="115">
        <v>610089.39</v>
      </c>
      <c r="Q964" s="20" t="s">
        <v>167</v>
      </c>
      <c r="R964" s="21">
        <v>39937610208283</v>
      </c>
      <c r="S964" s="16" t="s">
        <v>39</v>
      </c>
      <c r="T964" s="16">
        <v>11</v>
      </c>
      <c r="U964" s="16">
        <v>81.75</v>
      </c>
      <c r="V964" s="16" t="s">
        <v>101</v>
      </c>
      <c r="W964" s="16" t="s">
        <v>86</v>
      </c>
      <c r="AD964" s="17">
        <f t="shared" ca="1" si="15"/>
        <v>30</v>
      </c>
      <c r="AH964" s="17" t="s">
        <v>668</v>
      </c>
    </row>
    <row r="965" spans="1:34" x14ac:dyDescent="0.3">
      <c r="A965" s="16" t="s">
        <v>63</v>
      </c>
      <c r="B965" s="21">
        <v>5000442165</v>
      </c>
      <c r="C965" s="16" t="s">
        <v>786</v>
      </c>
      <c r="D965" s="19">
        <v>45923</v>
      </c>
      <c r="E965" s="19">
        <v>45952</v>
      </c>
      <c r="F965" s="20">
        <v>112085.96</v>
      </c>
      <c r="G965" s="16">
        <v>380</v>
      </c>
      <c r="H965" s="16">
        <v>380</v>
      </c>
      <c r="I965" s="16" t="s">
        <v>102</v>
      </c>
      <c r="K965" s="21">
        <v>171</v>
      </c>
      <c r="L965" s="19">
        <v>45947</v>
      </c>
      <c r="M965" s="19">
        <v>45929</v>
      </c>
      <c r="N965" s="19">
        <v>45928</v>
      </c>
      <c r="O965" s="16" t="s">
        <v>2394</v>
      </c>
      <c r="P965" s="115">
        <v>54103.61</v>
      </c>
      <c r="Q965" s="20" t="s">
        <v>37</v>
      </c>
      <c r="R965" s="21" t="s">
        <v>2395</v>
      </c>
      <c r="S965" s="16" t="s">
        <v>39</v>
      </c>
      <c r="T965" s="16">
        <v>1</v>
      </c>
      <c r="U965" s="16">
        <v>5</v>
      </c>
      <c r="V965" s="16" t="s">
        <v>101</v>
      </c>
      <c r="W965" s="16" t="s">
        <v>81</v>
      </c>
      <c r="X965" s="19">
        <v>45947</v>
      </c>
      <c r="AA965" s="16" t="str">
        <f>_xlfn.XLOOKUP(R965,'[1]RENEE Appoinment'!$B:$B,'[1]RENEE Appoinment'!$D:$D)</f>
        <v>Not Delivered Due To Vehicle Accident</v>
      </c>
      <c r="AD965" s="17">
        <f t="shared" ca="1" si="15"/>
        <v>30</v>
      </c>
      <c r="AH965" s="17" t="s">
        <v>668</v>
      </c>
    </row>
    <row r="966" spans="1:34" x14ac:dyDescent="0.3">
      <c r="A966" s="16" t="s">
        <v>63</v>
      </c>
      <c r="B966" s="21">
        <v>5000442157</v>
      </c>
      <c r="C966" s="16" t="s">
        <v>786</v>
      </c>
      <c r="D966" s="19">
        <v>45923</v>
      </c>
      <c r="E966" s="19">
        <v>45952</v>
      </c>
      <c r="F966" s="20">
        <v>267890.53000000003</v>
      </c>
      <c r="G966" s="16">
        <v>1057</v>
      </c>
      <c r="H966" s="16">
        <v>1057</v>
      </c>
      <c r="K966" s="21">
        <v>986</v>
      </c>
      <c r="M966" s="19">
        <v>45929</v>
      </c>
      <c r="N966" s="19">
        <v>45927</v>
      </c>
      <c r="O966" s="16" t="s">
        <v>2396</v>
      </c>
      <c r="P966" s="72">
        <v>245384.03</v>
      </c>
      <c r="Q966" s="20" t="s">
        <v>37</v>
      </c>
      <c r="R966" s="21" t="s">
        <v>2397</v>
      </c>
      <c r="S966" s="16" t="s">
        <v>39</v>
      </c>
      <c r="T966" s="16">
        <v>16</v>
      </c>
      <c r="U966" s="16">
        <v>68.8</v>
      </c>
      <c r="V966" s="16" t="s">
        <v>101</v>
      </c>
      <c r="W966" s="16" t="s">
        <v>87</v>
      </c>
      <c r="AD966" s="17">
        <f t="shared" ca="1" si="15"/>
        <v>30</v>
      </c>
      <c r="AH966" s="17" t="s">
        <v>668</v>
      </c>
    </row>
    <row r="967" spans="1:34" x14ac:dyDescent="0.3">
      <c r="A967" s="16" t="s">
        <v>63</v>
      </c>
      <c r="B967" s="21">
        <v>5000442158</v>
      </c>
      <c r="C967" s="16" t="s">
        <v>786</v>
      </c>
      <c r="D967" s="19">
        <v>45923</v>
      </c>
      <c r="E967" s="19">
        <v>45952</v>
      </c>
      <c r="F967" s="20">
        <v>365333.44</v>
      </c>
      <c r="G967" s="16">
        <v>1624</v>
      </c>
      <c r="H967" s="16">
        <v>1624</v>
      </c>
      <c r="K967" s="21">
        <v>1136</v>
      </c>
      <c r="M967" s="19">
        <v>45930</v>
      </c>
      <c r="N967" s="19">
        <v>45930</v>
      </c>
      <c r="O967" s="16" t="s">
        <v>2398</v>
      </c>
      <c r="P967" s="72">
        <v>197666.83</v>
      </c>
      <c r="Q967" s="20" t="s">
        <v>37</v>
      </c>
      <c r="R967" s="21" t="s">
        <v>2399</v>
      </c>
      <c r="S967" s="16" t="s">
        <v>39</v>
      </c>
      <c r="T967" s="16">
        <v>9</v>
      </c>
      <c r="U967" s="16">
        <v>53.1</v>
      </c>
      <c r="V967" s="16" t="s">
        <v>101</v>
      </c>
      <c r="W967" s="16" t="s">
        <v>87</v>
      </c>
      <c r="AD967" s="17">
        <f t="shared" ca="1" si="15"/>
        <v>30</v>
      </c>
      <c r="AH967" s="17" t="s">
        <v>668</v>
      </c>
    </row>
    <row r="968" spans="1:34" x14ac:dyDescent="0.3">
      <c r="A968" s="16" t="s">
        <v>63</v>
      </c>
      <c r="B968" s="21">
        <v>5000442162</v>
      </c>
      <c r="C968" s="16" t="s">
        <v>786</v>
      </c>
      <c r="D968" s="19">
        <v>45923</v>
      </c>
      <c r="E968" s="19">
        <v>45952</v>
      </c>
      <c r="F968" s="20">
        <v>449384.58</v>
      </c>
      <c r="G968" s="16">
        <v>1338</v>
      </c>
      <c r="H968" s="16">
        <v>1338</v>
      </c>
      <c r="I968" s="16" t="s">
        <v>102</v>
      </c>
      <c r="K968" s="21">
        <v>983</v>
      </c>
      <c r="L968" s="19">
        <v>45947</v>
      </c>
      <c r="M968" s="19">
        <v>45929</v>
      </c>
      <c r="N968" s="19">
        <v>45927</v>
      </c>
      <c r="O968" s="16" t="s">
        <v>2400</v>
      </c>
      <c r="P968" s="115">
        <v>312874.31</v>
      </c>
      <c r="Q968" s="20" t="s">
        <v>37</v>
      </c>
      <c r="R968" s="21" t="s">
        <v>2401</v>
      </c>
      <c r="S968" s="16" t="s">
        <v>39</v>
      </c>
      <c r="T968" s="16">
        <v>18</v>
      </c>
      <c r="U968" s="16">
        <v>100</v>
      </c>
      <c r="V968" s="16" t="s">
        <v>101</v>
      </c>
      <c r="W968" s="16" t="s">
        <v>81</v>
      </c>
      <c r="X968" s="19">
        <v>45947</v>
      </c>
      <c r="AA968" s="16" t="str">
        <f>_xlfn.XLOOKUP(R968,'[1]RENEE Appoinment'!$B:$B,'[1]RENEE Appoinment'!$D:$D)</f>
        <v>Not Delivered Due To Vehicle Accident</v>
      </c>
      <c r="AD968" s="17">
        <f t="shared" ca="1" si="15"/>
        <v>30</v>
      </c>
      <c r="AH968" s="17" t="s">
        <v>668</v>
      </c>
    </row>
    <row r="969" spans="1:34" x14ac:dyDescent="0.3">
      <c r="A969" s="16" t="s">
        <v>63</v>
      </c>
      <c r="B969" s="21">
        <v>5000442164</v>
      </c>
      <c r="C969" s="16" t="s">
        <v>786</v>
      </c>
      <c r="D969" s="19">
        <v>45923</v>
      </c>
      <c r="E969" s="19">
        <v>45952</v>
      </c>
      <c r="F969" s="20">
        <v>510411.79</v>
      </c>
      <c r="G969" s="16">
        <v>1412</v>
      </c>
      <c r="H969" s="16">
        <v>1412</v>
      </c>
      <c r="I969" s="16" t="s">
        <v>102</v>
      </c>
      <c r="K969" s="21">
        <v>517</v>
      </c>
      <c r="L969" s="19">
        <v>45947</v>
      </c>
      <c r="M969" s="19">
        <v>45929</v>
      </c>
      <c r="N969" s="19">
        <v>45927</v>
      </c>
      <c r="O969" s="16" t="s">
        <v>2402</v>
      </c>
      <c r="P969" s="115">
        <v>116645.91</v>
      </c>
      <c r="Q969" s="20" t="s">
        <v>37</v>
      </c>
      <c r="R969" s="21" t="s">
        <v>2403</v>
      </c>
      <c r="S969" s="16" t="s">
        <v>39</v>
      </c>
      <c r="T969" s="16">
        <v>3</v>
      </c>
      <c r="U969" s="16">
        <v>16.399999999999999</v>
      </c>
      <c r="V969" s="16" t="s">
        <v>101</v>
      </c>
      <c r="W969" s="16" t="s">
        <v>81</v>
      </c>
      <c r="X969" s="19">
        <v>45947</v>
      </c>
      <c r="AA969" s="16" t="str">
        <f>_xlfn.XLOOKUP(R969,'[1]RENEE Appoinment'!$B:$B,'[1]RENEE Appoinment'!$D:$D)</f>
        <v>Not Delivered Due To Vehicle Accident</v>
      </c>
      <c r="AD969" s="17">
        <f t="shared" ca="1" si="15"/>
        <v>30</v>
      </c>
      <c r="AH969" s="17" t="s">
        <v>668</v>
      </c>
    </row>
    <row r="970" spans="1:34" x14ac:dyDescent="0.3">
      <c r="A970" s="16" t="s">
        <v>63</v>
      </c>
      <c r="B970" s="21">
        <v>5000442166</v>
      </c>
      <c r="C970" s="16" t="s">
        <v>786</v>
      </c>
      <c r="D970" s="19">
        <v>45923</v>
      </c>
      <c r="E970" s="19">
        <v>45952</v>
      </c>
      <c r="F970" s="20">
        <v>28314.51</v>
      </c>
      <c r="G970" s="16">
        <v>94</v>
      </c>
      <c r="H970" s="16">
        <v>94</v>
      </c>
      <c r="P970" s="72"/>
      <c r="V970" s="16" t="s">
        <v>96</v>
      </c>
      <c r="AD970" s="17">
        <f t="shared" ca="1" si="15"/>
        <v>30</v>
      </c>
      <c r="AH970" s="17" t="s">
        <v>668</v>
      </c>
    </row>
    <row r="971" spans="1:34" x14ac:dyDescent="0.3">
      <c r="A971" s="16" t="s">
        <v>63</v>
      </c>
      <c r="B971" s="21">
        <v>5000442159</v>
      </c>
      <c r="C971" s="16" t="s">
        <v>786</v>
      </c>
      <c r="D971" s="19">
        <v>45923</v>
      </c>
      <c r="E971" s="19">
        <v>45952</v>
      </c>
      <c r="F971" s="20">
        <v>63365.47</v>
      </c>
      <c r="G971" s="16">
        <v>188</v>
      </c>
      <c r="H971" s="16">
        <v>188</v>
      </c>
      <c r="I971" s="16" t="s">
        <v>102</v>
      </c>
      <c r="K971" s="21">
        <v>77</v>
      </c>
      <c r="L971" s="19">
        <v>45947</v>
      </c>
      <c r="M971" s="19">
        <v>45929</v>
      </c>
      <c r="N971" s="19">
        <v>45927</v>
      </c>
      <c r="O971" s="16" t="s">
        <v>2404</v>
      </c>
      <c r="P971" s="115">
        <v>20407.28</v>
      </c>
      <c r="Q971" s="20" t="s">
        <v>37</v>
      </c>
      <c r="R971" s="21" t="s">
        <v>2405</v>
      </c>
      <c r="S971" s="16" t="s">
        <v>39</v>
      </c>
      <c r="T971" s="16">
        <v>1</v>
      </c>
      <c r="U971" s="16">
        <v>5.5</v>
      </c>
      <c r="V971" s="16" t="s">
        <v>101</v>
      </c>
      <c r="W971" s="16" t="s">
        <v>81</v>
      </c>
      <c r="X971" s="19">
        <v>45947</v>
      </c>
      <c r="AA971" s="16" t="str">
        <f>_xlfn.XLOOKUP(R971,'[1]RENEE Appoinment'!$B:$B,'[1]RENEE Appoinment'!$D:$D)</f>
        <v>Not Delivered Due To Vehicle Accident</v>
      </c>
      <c r="AD971" s="17">
        <f t="shared" ca="1" si="15"/>
        <v>30</v>
      </c>
      <c r="AH971" s="17" t="s">
        <v>668</v>
      </c>
    </row>
    <row r="972" spans="1:34" x14ac:dyDescent="0.3">
      <c r="A972" s="16" t="s">
        <v>63</v>
      </c>
      <c r="B972" s="21">
        <v>5000442161</v>
      </c>
      <c r="C972" s="16" t="s">
        <v>786</v>
      </c>
      <c r="D972" s="19">
        <v>45923</v>
      </c>
      <c r="E972" s="19">
        <v>45952</v>
      </c>
      <c r="F972" s="20">
        <v>275290.39</v>
      </c>
      <c r="G972" s="16">
        <v>691</v>
      </c>
      <c r="H972" s="16">
        <v>694</v>
      </c>
      <c r="K972" s="21">
        <v>541</v>
      </c>
      <c r="M972" s="19">
        <v>45929</v>
      </c>
      <c r="N972" s="19">
        <v>45928</v>
      </c>
      <c r="O972" s="16" t="s">
        <v>2406</v>
      </c>
      <c r="P972" s="72">
        <v>229244.27</v>
      </c>
      <c r="Q972" s="20" t="s">
        <v>37</v>
      </c>
      <c r="R972" s="21" t="s">
        <v>2407</v>
      </c>
      <c r="S972" s="16" t="s">
        <v>39</v>
      </c>
      <c r="T972" s="16">
        <v>11</v>
      </c>
      <c r="U972" s="16">
        <v>87.4</v>
      </c>
      <c r="V972" s="16" t="s">
        <v>101</v>
      </c>
      <c r="W972" s="16" t="s">
        <v>87</v>
      </c>
      <c r="AD972" s="17">
        <f t="shared" ca="1" si="15"/>
        <v>30</v>
      </c>
      <c r="AH972" s="17" t="s">
        <v>668</v>
      </c>
    </row>
    <row r="973" spans="1:34" x14ac:dyDescent="0.3">
      <c r="A973" s="16" t="s">
        <v>63</v>
      </c>
      <c r="B973" s="21">
        <v>5000442160</v>
      </c>
      <c r="C973" s="16" t="s">
        <v>786</v>
      </c>
      <c r="D973" s="19">
        <v>45923</v>
      </c>
      <c r="E973" s="19">
        <v>45952</v>
      </c>
      <c r="F973" s="20">
        <v>479696.83</v>
      </c>
      <c r="G973" s="16">
        <v>1545</v>
      </c>
      <c r="H973" s="16">
        <v>1545</v>
      </c>
      <c r="I973" s="16" t="s">
        <v>102</v>
      </c>
      <c r="K973" s="21">
        <v>1222</v>
      </c>
      <c r="L973" s="19">
        <v>45947</v>
      </c>
      <c r="M973" s="19">
        <v>45929</v>
      </c>
      <c r="N973" s="19">
        <v>45927</v>
      </c>
      <c r="O973" s="16" t="s">
        <v>2408</v>
      </c>
      <c r="P973" s="115">
        <v>370908.07</v>
      </c>
      <c r="Q973" s="20" t="s">
        <v>37</v>
      </c>
      <c r="R973" s="21" t="s">
        <v>2409</v>
      </c>
      <c r="S973" s="16" t="s">
        <v>39</v>
      </c>
      <c r="T973" s="16">
        <v>9</v>
      </c>
      <c r="U973" s="16">
        <v>57.6</v>
      </c>
      <c r="V973" s="16" t="s">
        <v>101</v>
      </c>
      <c r="W973" s="16" t="s">
        <v>81</v>
      </c>
      <c r="X973" s="19">
        <v>45947</v>
      </c>
      <c r="AA973" s="16" t="str">
        <f>_xlfn.XLOOKUP(R973,'[1]RENEE Appoinment'!$B:$B,'[1]RENEE Appoinment'!$D:$D)</f>
        <v>Not Delivered Due To Vehicle Accident</v>
      </c>
      <c r="AD973" s="17">
        <f t="shared" ca="1" si="15"/>
        <v>30</v>
      </c>
      <c r="AH973" s="17" t="s">
        <v>668</v>
      </c>
    </row>
    <row r="974" spans="1:34" x14ac:dyDescent="0.3">
      <c r="A974" s="16" t="s">
        <v>63</v>
      </c>
      <c r="B974" s="21">
        <v>5000442163</v>
      </c>
      <c r="C974" s="16" t="s">
        <v>786</v>
      </c>
      <c r="D974" s="19">
        <v>45923</v>
      </c>
      <c r="E974" s="19">
        <v>45952</v>
      </c>
      <c r="F974" s="20">
        <v>1000267.2</v>
      </c>
      <c r="G974" s="16">
        <v>3388</v>
      </c>
      <c r="H974" s="16">
        <v>3388</v>
      </c>
      <c r="I974" s="16" t="s">
        <v>102</v>
      </c>
      <c r="K974" s="21">
        <v>3190</v>
      </c>
      <c r="L974" s="19">
        <v>45947</v>
      </c>
      <c r="M974" s="19">
        <v>45929</v>
      </c>
      <c r="N974" s="19">
        <v>45927</v>
      </c>
      <c r="O974" s="16" t="s">
        <v>2410</v>
      </c>
      <c r="P974" s="115">
        <v>918236.6</v>
      </c>
      <c r="Q974" s="20" t="s">
        <v>37</v>
      </c>
      <c r="R974" s="21" t="s">
        <v>2411</v>
      </c>
      <c r="S974" s="16" t="s">
        <v>39</v>
      </c>
      <c r="T974" s="16">
        <v>13</v>
      </c>
      <c r="U974" s="16">
        <v>135.9</v>
      </c>
      <c r="V974" s="16" t="s">
        <v>101</v>
      </c>
      <c r="W974" s="16" t="s">
        <v>81</v>
      </c>
      <c r="X974" s="19">
        <v>45947</v>
      </c>
      <c r="AA974" s="16" t="str">
        <f>_xlfn.XLOOKUP(R974,'[1]RENEE Appoinment'!$B:$B,'[1]RENEE Appoinment'!$D:$D)</f>
        <v>Not Delivered Due To Vehicle Accident</v>
      </c>
      <c r="AD974" s="17">
        <f t="shared" ca="1" si="15"/>
        <v>30</v>
      </c>
      <c r="AH974" s="17" t="s">
        <v>668</v>
      </c>
    </row>
    <row r="975" spans="1:34" x14ac:dyDescent="0.3">
      <c r="A975" s="16" t="s">
        <v>56</v>
      </c>
      <c r="B975" s="21" t="s">
        <v>2412</v>
      </c>
      <c r="C975" s="16" t="s">
        <v>731</v>
      </c>
      <c r="D975" s="19">
        <v>45923.044652777768</v>
      </c>
      <c r="E975" s="19">
        <v>45954</v>
      </c>
      <c r="F975" s="20">
        <v>70934.399999999994</v>
      </c>
      <c r="G975" s="16">
        <v>180</v>
      </c>
      <c r="H975" s="16">
        <v>180</v>
      </c>
      <c r="I975" s="16" t="s">
        <v>102</v>
      </c>
      <c r="K975" s="21">
        <v>157</v>
      </c>
      <c r="L975" s="19">
        <v>45941</v>
      </c>
      <c r="M975" s="19">
        <v>45926</v>
      </c>
      <c r="N975" s="19">
        <v>45926</v>
      </c>
      <c r="O975" s="16" t="s">
        <v>2413</v>
      </c>
      <c r="P975" s="72">
        <v>59912.79</v>
      </c>
      <c r="Q975" s="20" t="s">
        <v>265</v>
      </c>
      <c r="R975" s="21">
        <v>100072072</v>
      </c>
      <c r="S975" s="16" t="s">
        <v>39</v>
      </c>
      <c r="T975" s="16">
        <v>3</v>
      </c>
      <c r="U975" s="16">
        <v>15.25</v>
      </c>
      <c r="V975" s="16" t="s">
        <v>101</v>
      </c>
      <c r="W975" s="16" t="s">
        <v>81</v>
      </c>
      <c r="X975" s="19">
        <v>45941</v>
      </c>
      <c r="AD975" s="17">
        <f t="shared" ca="1" si="15"/>
        <v>30</v>
      </c>
      <c r="AH975" s="17" t="s">
        <v>668</v>
      </c>
    </row>
    <row r="976" spans="1:34" x14ac:dyDescent="0.3">
      <c r="A976" s="16" t="s">
        <v>56</v>
      </c>
      <c r="B976" s="21" t="s">
        <v>2414</v>
      </c>
      <c r="C976" s="16" t="s">
        <v>687</v>
      </c>
      <c r="D976" s="19">
        <v>45923.047175925924</v>
      </c>
      <c r="E976" s="19">
        <v>45952</v>
      </c>
      <c r="F976" s="20">
        <v>52185.259999999987</v>
      </c>
      <c r="G976" s="16">
        <v>226</v>
      </c>
      <c r="H976" s="16">
        <v>226</v>
      </c>
      <c r="I976" s="16" t="s">
        <v>102</v>
      </c>
      <c r="K976" s="21">
        <v>219</v>
      </c>
      <c r="L976" s="19">
        <v>45948</v>
      </c>
      <c r="M976" s="19">
        <v>45926</v>
      </c>
      <c r="N976" s="19">
        <v>45926</v>
      </c>
      <c r="O976" s="16" t="s">
        <v>2415</v>
      </c>
      <c r="P976" s="72">
        <v>50621.61</v>
      </c>
      <c r="Q976" s="20" t="s">
        <v>265</v>
      </c>
      <c r="R976" s="21">
        <v>100072103</v>
      </c>
      <c r="S976" s="16" t="s">
        <v>39</v>
      </c>
      <c r="T976" s="16">
        <v>4</v>
      </c>
      <c r="U976" s="16">
        <v>7.45</v>
      </c>
      <c r="V976" s="16" t="s">
        <v>101</v>
      </c>
      <c r="W976" s="16" t="s">
        <v>81</v>
      </c>
      <c r="X976" s="19">
        <v>45948</v>
      </c>
      <c r="AD976" s="17">
        <f t="shared" ca="1" si="15"/>
        <v>30</v>
      </c>
      <c r="AH976" s="17" t="s">
        <v>668</v>
      </c>
    </row>
    <row r="977" spans="1:34" x14ac:dyDescent="0.3">
      <c r="A977" s="16" t="s">
        <v>56</v>
      </c>
      <c r="B977" s="21" t="s">
        <v>2416</v>
      </c>
      <c r="C977" s="16" t="s">
        <v>720</v>
      </c>
      <c r="D977" s="19">
        <v>45923.048807870371</v>
      </c>
      <c r="E977" s="19">
        <v>45950</v>
      </c>
      <c r="F977" s="20">
        <v>57010.8</v>
      </c>
      <c r="G977" s="16">
        <v>140</v>
      </c>
      <c r="H977" s="16">
        <v>140</v>
      </c>
      <c r="I977" s="16" t="s">
        <v>102</v>
      </c>
      <c r="K977" s="21">
        <v>140</v>
      </c>
      <c r="L977" s="19">
        <v>45941</v>
      </c>
      <c r="M977" s="19">
        <v>45926</v>
      </c>
      <c r="N977" s="19">
        <v>45926</v>
      </c>
      <c r="O977" s="16" t="s">
        <v>2417</v>
      </c>
      <c r="P977" s="72">
        <v>58060.78</v>
      </c>
      <c r="Q977" s="20" t="s">
        <v>265</v>
      </c>
      <c r="R977" s="21">
        <v>100072068</v>
      </c>
      <c r="S977" s="16" t="s">
        <v>39</v>
      </c>
      <c r="T977" s="16">
        <v>3</v>
      </c>
      <c r="U977" s="16">
        <v>12.35</v>
      </c>
      <c r="V977" s="16" t="s">
        <v>101</v>
      </c>
      <c r="W977" s="16" t="s">
        <v>81</v>
      </c>
      <c r="X977" s="19">
        <v>45941</v>
      </c>
      <c r="AD977" s="17">
        <f t="shared" ca="1" si="15"/>
        <v>30</v>
      </c>
      <c r="AH977" s="17" t="s">
        <v>668</v>
      </c>
    </row>
    <row r="978" spans="1:34" x14ac:dyDescent="0.3">
      <c r="A978" s="16" t="s">
        <v>56</v>
      </c>
      <c r="B978" s="21" t="s">
        <v>2418</v>
      </c>
      <c r="C978" s="16" t="s">
        <v>44</v>
      </c>
      <c r="D978" s="19">
        <v>45923.04959490741</v>
      </c>
      <c r="E978" s="19">
        <v>45955</v>
      </c>
      <c r="F978" s="20">
        <v>39283.199999999997</v>
      </c>
      <c r="G978" s="16">
        <v>120</v>
      </c>
      <c r="H978" s="16">
        <v>120</v>
      </c>
      <c r="I978" s="16" t="s">
        <v>102</v>
      </c>
      <c r="K978" s="21">
        <v>97</v>
      </c>
      <c r="L978" s="19">
        <v>45941</v>
      </c>
      <c r="M978" s="19">
        <v>45926</v>
      </c>
      <c r="N978" s="19">
        <v>45926</v>
      </c>
      <c r="O978" s="16" t="s">
        <v>2419</v>
      </c>
      <c r="P978" s="72">
        <v>28261.61</v>
      </c>
      <c r="Q978" s="20" t="s">
        <v>265</v>
      </c>
      <c r="R978" s="21">
        <v>100072137</v>
      </c>
      <c r="S978" s="16" t="s">
        <v>39</v>
      </c>
      <c r="T978" s="16">
        <v>1</v>
      </c>
      <c r="U978" s="16">
        <v>7.4</v>
      </c>
      <c r="V978" s="16" t="s">
        <v>101</v>
      </c>
      <c r="W978" s="16" t="s">
        <v>81</v>
      </c>
      <c r="X978" s="19">
        <v>45941</v>
      </c>
      <c r="AD978" s="17">
        <f t="shared" ca="1" si="15"/>
        <v>30</v>
      </c>
      <c r="AH978" s="17" t="s">
        <v>668</v>
      </c>
    </row>
    <row r="979" spans="1:34" x14ac:dyDescent="0.3">
      <c r="A979" s="16" t="s">
        <v>56</v>
      </c>
      <c r="B979" s="21" t="s">
        <v>2420</v>
      </c>
      <c r="C979" s="16" t="s">
        <v>717</v>
      </c>
      <c r="D979" s="19">
        <v>45923.051666666674</v>
      </c>
      <c r="E979" s="19">
        <v>45955</v>
      </c>
      <c r="F979" s="20">
        <v>59518.8</v>
      </c>
      <c r="G979" s="16">
        <v>174</v>
      </c>
      <c r="H979" s="16">
        <v>174</v>
      </c>
      <c r="I979" s="16" t="s">
        <v>102</v>
      </c>
      <c r="K979" s="21">
        <v>133</v>
      </c>
      <c r="L979" s="19">
        <v>45948</v>
      </c>
      <c r="M979" s="19">
        <v>45926</v>
      </c>
      <c r="N979" s="19">
        <v>45926</v>
      </c>
      <c r="O979" s="16" t="s">
        <v>2421</v>
      </c>
      <c r="P979" s="72">
        <v>42181.59</v>
      </c>
      <c r="Q979" s="20" t="s">
        <v>265</v>
      </c>
      <c r="R979" s="21">
        <v>100072076</v>
      </c>
      <c r="S979" s="16" t="s">
        <v>39</v>
      </c>
      <c r="T979" s="16">
        <v>1</v>
      </c>
      <c r="U979" s="16">
        <v>5.8</v>
      </c>
      <c r="V979" s="16" t="s">
        <v>101</v>
      </c>
      <c r="W979" s="16" t="s">
        <v>81</v>
      </c>
      <c r="X979" s="19">
        <v>45948</v>
      </c>
      <c r="AA979" s="16" t="str">
        <f>_xlfn.XLOOKUP(R979,'[1]RENEE Appoinment'!$B:$B,'[1]RENEE Appoinment'!$D:$D)</f>
        <v>Refused Due To AS No Appointment</v>
      </c>
      <c r="AD979" s="17">
        <f t="shared" ca="1" si="15"/>
        <v>30</v>
      </c>
      <c r="AH979" s="17" t="s">
        <v>668</v>
      </c>
    </row>
    <row r="980" spans="1:34" x14ac:dyDescent="0.3">
      <c r="A980" s="16" t="s">
        <v>56</v>
      </c>
      <c r="B980" s="21" t="s">
        <v>2422</v>
      </c>
      <c r="C980" s="16" t="s">
        <v>889</v>
      </c>
      <c r="D980" s="19">
        <v>45923.051724537043</v>
      </c>
      <c r="E980" s="19">
        <v>45955</v>
      </c>
      <c r="F980" s="20">
        <v>43632</v>
      </c>
      <c r="G980" s="16">
        <v>120</v>
      </c>
      <c r="H980" s="16">
        <v>120</v>
      </c>
      <c r="I980" s="16" t="s">
        <v>102</v>
      </c>
      <c r="K980" s="21">
        <v>120</v>
      </c>
      <c r="L980" s="19">
        <v>45941</v>
      </c>
      <c r="M980" s="19">
        <v>45926</v>
      </c>
      <c r="N980" s="19">
        <v>45926</v>
      </c>
      <c r="O980" s="16" t="s">
        <v>2423</v>
      </c>
      <c r="P980" s="72">
        <v>43632.01</v>
      </c>
      <c r="Q980" s="20" t="s">
        <v>265</v>
      </c>
      <c r="R980" s="21">
        <v>100072060</v>
      </c>
      <c r="S980" s="16" t="s">
        <v>39</v>
      </c>
      <c r="T980" s="16">
        <v>2</v>
      </c>
      <c r="U980" s="16">
        <v>6.1</v>
      </c>
      <c r="V980" s="16" t="s">
        <v>101</v>
      </c>
      <c r="W980" s="16" t="s">
        <v>81</v>
      </c>
      <c r="X980" s="19">
        <v>45941</v>
      </c>
      <c r="AD980" s="17">
        <f t="shared" ca="1" si="15"/>
        <v>30</v>
      </c>
      <c r="AH980" s="17" t="s">
        <v>668</v>
      </c>
    </row>
    <row r="981" spans="1:34" x14ac:dyDescent="0.3">
      <c r="A981" s="16" t="s">
        <v>56</v>
      </c>
      <c r="B981" s="21" t="s">
        <v>2424</v>
      </c>
      <c r="C981" s="16" t="s">
        <v>534</v>
      </c>
      <c r="D981" s="19">
        <v>45923.069664351853</v>
      </c>
      <c r="E981" s="19">
        <v>45950</v>
      </c>
      <c r="F981" s="20">
        <v>200034.03</v>
      </c>
      <c r="G981" s="16">
        <v>723</v>
      </c>
      <c r="H981" s="16">
        <v>723</v>
      </c>
      <c r="I981" s="16" t="s">
        <v>102</v>
      </c>
      <c r="K981" s="21">
        <v>586</v>
      </c>
      <c r="L981" s="19">
        <v>45941</v>
      </c>
      <c r="M981" s="19">
        <v>45927</v>
      </c>
      <c r="N981" s="19">
        <v>45927</v>
      </c>
      <c r="O981" s="16" t="s">
        <v>2425</v>
      </c>
      <c r="P981" s="72">
        <v>170139.97</v>
      </c>
      <c r="Q981" s="20" t="s">
        <v>37</v>
      </c>
      <c r="R981" s="21" t="s">
        <v>2426</v>
      </c>
      <c r="S981" s="16" t="s">
        <v>39</v>
      </c>
      <c r="T981" s="16">
        <v>9</v>
      </c>
      <c r="U981" s="16">
        <v>24.2</v>
      </c>
      <c r="V981" s="16" t="s">
        <v>101</v>
      </c>
      <c r="W981" s="16" t="s">
        <v>81</v>
      </c>
      <c r="X981" s="19">
        <v>45941</v>
      </c>
      <c r="AD981" s="17">
        <f t="shared" ca="1" si="15"/>
        <v>30</v>
      </c>
      <c r="AH981" s="17" t="s">
        <v>668</v>
      </c>
    </row>
    <row r="982" spans="1:34" x14ac:dyDescent="0.3">
      <c r="A982" s="16" t="s">
        <v>56</v>
      </c>
      <c r="B982" s="21" t="s">
        <v>2427</v>
      </c>
      <c r="C982" s="16" t="s">
        <v>531</v>
      </c>
      <c r="D982" s="19">
        <v>45923.071527777778</v>
      </c>
      <c r="E982" s="19">
        <v>45937</v>
      </c>
      <c r="F982" s="20">
        <v>85555.61</v>
      </c>
      <c r="G982" s="16">
        <v>250</v>
      </c>
      <c r="H982" s="16">
        <v>250</v>
      </c>
      <c r="I982" s="16" t="s">
        <v>102</v>
      </c>
      <c r="K982" s="21">
        <v>202</v>
      </c>
      <c r="L982" s="19">
        <v>45936</v>
      </c>
      <c r="M982" s="19">
        <v>45926</v>
      </c>
      <c r="N982" s="19">
        <v>45926</v>
      </c>
      <c r="O982" s="16" t="s">
        <v>2428</v>
      </c>
      <c r="P982" s="72">
        <v>44981.59</v>
      </c>
      <c r="Q982" s="20" t="s">
        <v>265</v>
      </c>
      <c r="R982" s="21">
        <v>100072102</v>
      </c>
      <c r="S982" s="16" t="s">
        <v>39</v>
      </c>
      <c r="T982" s="16">
        <v>4</v>
      </c>
      <c r="U982" s="16">
        <v>11.6</v>
      </c>
      <c r="V982" s="16" t="s">
        <v>101</v>
      </c>
      <c r="W982" s="16" t="s">
        <v>81</v>
      </c>
      <c r="X982" s="19">
        <v>45936</v>
      </c>
      <c r="AD982" s="17">
        <f t="shared" ca="1" si="15"/>
        <v>30</v>
      </c>
      <c r="AH982" s="17" t="s">
        <v>668</v>
      </c>
    </row>
    <row r="983" spans="1:34" x14ac:dyDescent="0.3">
      <c r="A983" s="16" t="s">
        <v>56</v>
      </c>
      <c r="B983" s="21" t="s">
        <v>2429</v>
      </c>
      <c r="C983" s="16" t="s">
        <v>728</v>
      </c>
      <c r="D983" s="19">
        <v>45923.073750000003</v>
      </c>
      <c r="E983" s="19">
        <v>45955</v>
      </c>
      <c r="F983" s="20">
        <v>32470.799999999999</v>
      </c>
      <c r="G983" s="16">
        <v>84</v>
      </c>
      <c r="H983" s="16">
        <v>84</v>
      </c>
      <c r="I983" s="16" t="s">
        <v>102</v>
      </c>
      <c r="K983" s="21">
        <v>84</v>
      </c>
      <c r="L983" s="19">
        <v>45941</v>
      </c>
      <c r="M983" s="19">
        <v>45926</v>
      </c>
      <c r="N983" s="19">
        <v>45926</v>
      </c>
      <c r="O983" s="16" t="s">
        <v>2430</v>
      </c>
      <c r="P983" s="72">
        <v>33100.79</v>
      </c>
      <c r="Q983" s="20" t="s">
        <v>265</v>
      </c>
      <c r="R983" s="21">
        <v>100072070</v>
      </c>
      <c r="S983" s="16" t="s">
        <v>39</v>
      </c>
      <c r="T983" s="16">
        <v>1</v>
      </c>
      <c r="U983" s="16">
        <v>3.95</v>
      </c>
      <c r="V983" s="16" t="s">
        <v>101</v>
      </c>
      <c r="W983" s="16" t="s">
        <v>81</v>
      </c>
      <c r="X983" s="19">
        <v>45941</v>
      </c>
      <c r="AD983" s="17">
        <f t="shared" ca="1" si="15"/>
        <v>30</v>
      </c>
      <c r="AH983" s="17" t="s">
        <v>668</v>
      </c>
    </row>
    <row r="984" spans="1:34" x14ac:dyDescent="0.3">
      <c r="A984" s="16" t="s">
        <v>56</v>
      </c>
      <c r="B984" s="21" t="s">
        <v>2431</v>
      </c>
      <c r="C984" s="16" t="s">
        <v>528</v>
      </c>
      <c r="D984" s="19">
        <v>45923.073935185188</v>
      </c>
      <c r="E984" s="19">
        <v>45953</v>
      </c>
      <c r="F984" s="20">
        <v>63744</v>
      </c>
      <c r="G984" s="16">
        <v>180</v>
      </c>
      <c r="H984" s="16">
        <v>180</v>
      </c>
      <c r="I984" s="16" t="s">
        <v>102</v>
      </c>
      <c r="K984" s="21">
        <v>180</v>
      </c>
      <c r="L984" s="19">
        <v>45941</v>
      </c>
      <c r="M984" s="19">
        <v>45926</v>
      </c>
      <c r="N984" s="19">
        <v>45926</v>
      </c>
      <c r="O984" s="16" t="s">
        <v>2432</v>
      </c>
      <c r="P984" s="72">
        <v>63744.02</v>
      </c>
      <c r="Q984" s="20" t="s">
        <v>265</v>
      </c>
      <c r="R984" s="21">
        <v>100072101</v>
      </c>
      <c r="S984" s="16" t="s">
        <v>39</v>
      </c>
      <c r="T984" s="16">
        <v>3</v>
      </c>
      <c r="U984" s="16">
        <v>15</v>
      </c>
      <c r="V984" s="16" t="s">
        <v>101</v>
      </c>
      <c r="W984" s="16" t="s">
        <v>81</v>
      </c>
      <c r="X984" s="19">
        <v>45941</v>
      </c>
      <c r="AD984" s="17">
        <f t="shared" ca="1" si="15"/>
        <v>30</v>
      </c>
      <c r="AH984" s="17" t="s">
        <v>668</v>
      </c>
    </row>
    <row r="985" spans="1:34" x14ac:dyDescent="0.3">
      <c r="A985" s="16" t="s">
        <v>56</v>
      </c>
      <c r="B985" s="21" t="s">
        <v>2433</v>
      </c>
      <c r="C985" s="16" t="s">
        <v>528</v>
      </c>
      <c r="D985" s="19">
        <v>45923.074687499997</v>
      </c>
      <c r="E985" s="19">
        <v>45953</v>
      </c>
      <c r="F985" s="20">
        <v>101957.16</v>
      </c>
      <c r="G985" s="16">
        <v>225</v>
      </c>
      <c r="H985" s="16">
        <v>225</v>
      </c>
      <c r="I985" s="16" t="s">
        <v>102</v>
      </c>
      <c r="K985" s="21">
        <v>147</v>
      </c>
      <c r="L985" s="19">
        <v>45943</v>
      </c>
      <c r="M985" s="19">
        <v>45926</v>
      </c>
      <c r="N985" s="19">
        <v>45926</v>
      </c>
      <c r="O985" s="16" t="s">
        <v>2434</v>
      </c>
      <c r="P985" s="72">
        <v>50261.59</v>
      </c>
      <c r="Q985" s="20" t="s">
        <v>265</v>
      </c>
      <c r="R985" s="21">
        <v>100072067</v>
      </c>
      <c r="S985" s="16" t="s">
        <v>39</v>
      </c>
      <c r="T985" s="16">
        <v>2</v>
      </c>
      <c r="U985" s="16">
        <v>10.25</v>
      </c>
      <c r="V985" s="16" t="s">
        <v>101</v>
      </c>
      <c r="W985" s="24" t="s">
        <v>81</v>
      </c>
      <c r="X985" s="19">
        <v>45943</v>
      </c>
      <c r="AD985" s="17">
        <f t="shared" ca="1" si="15"/>
        <v>30</v>
      </c>
      <c r="AH985" s="17" t="s">
        <v>668</v>
      </c>
    </row>
    <row r="986" spans="1:34" x14ac:dyDescent="0.3">
      <c r="A986" s="16" t="s">
        <v>56</v>
      </c>
      <c r="B986" s="21" t="s">
        <v>2435</v>
      </c>
      <c r="C986" s="16" t="s">
        <v>868</v>
      </c>
      <c r="D986" s="19">
        <v>45923.076666666668</v>
      </c>
      <c r="E986" s="19">
        <v>45955</v>
      </c>
      <c r="F986" s="20">
        <v>19161.599999999999</v>
      </c>
      <c r="G986" s="16">
        <v>48</v>
      </c>
      <c r="H986" s="16">
        <v>48</v>
      </c>
      <c r="I986" s="16" t="s">
        <v>102</v>
      </c>
      <c r="K986" s="21">
        <v>48</v>
      </c>
      <c r="L986" s="19">
        <v>45941</v>
      </c>
      <c r="M986" s="19">
        <v>45926</v>
      </c>
      <c r="N986" s="19">
        <v>45926</v>
      </c>
      <c r="O986" s="16" t="s">
        <v>2436</v>
      </c>
      <c r="P986" s="72">
        <v>19161.599999999999</v>
      </c>
      <c r="Q986" s="20" t="s">
        <v>265</v>
      </c>
      <c r="R986" s="21">
        <v>100072069</v>
      </c>
      <c r="S986" s="16" t="s">
        <v>39</v>
      </c>
      <c r="T986" s="16">
        <v>1</v>
      </c>
      <c r="U986" s="16">
        <v>3.3</v>
      </c>
      <c r="V986" s="16" t="s">
        <v>101</v>
      </c>
      <c r="W986" s="16" t="s">
        <v>81</v>
      </c>
      <c r="X986" s="19">
        <v>45941</v>
      </c>
      <c r="AD986" s="17">
        <f t="shared" ca="1" si="15"/>
        <v>30</v>
      </c>
      <c r="AH986" s="17" t="s">
        <v>668</v>
      </c>
    </row>
    <row r="987" spans="1:34" x14ac:dyDescent="0.3">
      <c r="A987" s="16" t="s">
        <v>56</v>
      </c>
      <c r="B987" s="21" t="s">
        <v>2437</v>
      </c>
      <c r="C987" s="16" t="s">
        <v>868</v>
      </c>
      <c r="D987" s="19">
        <v>45923.077060185176</v>
      </c>
      <c r="E987" s="19">
        <v>45955</v>
      </c>
      <c r="F987" s="20">
        <v>18290.400000000001</v>
      </c>
      <c r="G987" s="16">
        <v>32</v>
      </c>
      <c r="H987" s="16">
        <v>32</v>
      </c>
      <c r="I987" s="16" t="s">
        <v>102</v>
      </c>
      <c r="K987" s="21">
        <v>32</v>
      </c>
      <c r="L987" s="19">
        <v>45941</v>
      </c>
      <c r="M987" s="19">
        <v>45926</v>
      </c>
      <c r="N987" s="19">
        <v>45926</v>
      </c>
      <c r="O987" s="16" t="s">
        <v>2438</v>
      </c>
      <c r="P987" s="72">
        <v>18710.400000000001</v>
      </c>
      <c r="Q987" s="20" t="s">
        <v>265</v>
      </c>
      <c r="R987" s="21">
        <v>100072071</v>
      </c>
      <c r="S987" s="16" t="s">
        <v>39</v>
      </c>
      <c r="T987" s="16">
        <v>1</v>
      </c>
      <c r="U987" s="16">
        <v>11.4</v>
      </c>
      <c r="V987" s="16" t="s">
        <v>101</v>
      </c>
      <c r="W987" s="16" t="s">
        <v>81</v>
      </c>
      <c r="X987" s="19">
        <v>45941</v>
      </c>
      <c r="AD987" s="17">
        <f t="shared" ca="1" si="15"/>
        <v>30</v>
      </c>
      <c r="AH987" s="17" t="s">
        <v>668</v>
      </c>
    </row>
    <row r="988" spans="1:34" x14ac:dyDescent="0.3">
      <c r="A988" s="16" t="s">
        <v>56</v>
      </c>
      <c r="B988" s="21" t="s">
        <v>2439</v>
      </c>
      <c r="C988" s="16" t="s">
        <v>728</v>
      </c>
      <c r="D988" s="19">
        <v>45923.078194444453</v>
      </c>
      <c r="E988" s="19">
        <v>45955</v>
      </c>
      <c r="F988" s="20">
        <v>311997.96000000002</v>
      </c>
      <c r="G988" s="16">
        <v>1161</v>
      </c>
      <c r="H988" s="16">
        <v>1161</v>
      </c>
      <c r="I988" s="16" t="s">
        <v>102</v>
      </c>
      <c r="K988" s="21">
        <v>923</v>
      </c>
      <c r="L988" s="19">
        <v>45941</v>
      </c>
      <c r="M988" s="19">
        <v>45930</v>
      </c>
      <c r="N988" s="19">
        <v>45930</v>
      </c>
      <c r="O988" s="16" t="s">
        <v>2440</v>
      </c>
      <c r="P988" s="72">
        <v>233388.77</v>
      </c>
      <c r="Q988" s="20" t="s">
        <v>37</v>
      </c>
      <c r="R988" s="21" t="s">
        <v>2441</v>
      </c>
      <c r="S988" s="16" t="s">
        <v>39</v>
      </c>
      <c r="T988" s="16">
        <v>11</v>
      </c>
      <c r="U988" s="16">
        <v>35.299999999999997</v>
      </c>
      <c r="V988" s="16" t="s">
        <v>101</v>
      </c>
      <c r="W988" s="16" t="s">
        <v>81</v>
      </c>
      <c r="X988" s="19">
        <v>45941</v>
      </c>
      <c r="AD988" s="17">
        <f t="shared" ca="1" si="15"/>
        <v>30</v>
      </c>
      <c r="AH988" s="17" t="s">
        <v>668</v>
      </c>
    </row>
    <row r="989" spans="1:34" x14ac:dyDescent="0.3">
      <c r="A989" s="16" t="s">
        <v>61</v>
      </c>
      <c r="B989" s="21" t="s">
        <v>2442</v>
      </c>
      <c r="C989" s="16" t="s">
        <v>1402</v>
      </c>
      <c r="D989" s="19">
        <v>45923.85</v>
      </c>
      <c r="E989" s="19">
        <v>45946.999305555553</v>
      </c>
      <c r="F989" s="20">
        <v>72552.600000000006</v>
      </c>
      <c r="G989" s="16">
        <v>168</v>
      </c>
      <c r="H989" s="16">
        <v>168</v>
      </c>
      <c r="I989" s="16" t="s">
        <v>102</v>
      </c>
      <c r="K989" s="21">
        <v>72</v>
      </c>
      <c r="L989" s="19">
        <v>45953</v>
      </c>
      <c r="M989" s="19">
        <v>45927</v>
      </c>
      <c r="N989" s="19">
        <v>45927</v>
      </c>
      <c r="O989" s="16" t="s">
        <v>2443</v>
      </c>
      <c r="P989" s="115">
        <v>28098</v>
      </c>
      <c r="Q989" s="20" t="s">
        <v>167</v>
      </c>
      <c r="R989" s="21">
        <v>39937610231280</v>
      </c>
      <c r="S989" s="16" t="s">
        <v>39</v>
      </c>
      <c r="T989" s="16">
        <v>1</v>
      </c>
      <c r="U989" s="16">
        <v>3.55</v>
      </c>
      <c r="V989" s="16" t="s">
        <v>101</v>
      </c>
      <c r="W989" s="16" t="s">
        <v>80</v>
      </c>
      <c r="Z989" s="16" t="s">
        <v>2444</v>
      </c>
      <c r="AA989" s="16" t="s">
        <v>1564</v>
      </c>
      <c r="AD989" s="17">
        <f t="shared" ca="1" si="15"/>
        <v>30</v>
      </c>
      <c r="AH989" s="17" t="s">
        <v>668</v>
      </c>
    </row>
    <row r="990" spans="1:34" x14ac:dyDescent="0.3">
      <c r="A990" s="16" t="s">
        <v>56</v>
      </c>
      <c r="B990" s="21" t="s">
        <v>2445</v>
      </c>
      <c r="C990" s="16" t="s">
        <v>1406</v>
      </c>
      <c r="D990" s="19">
        <v>45923.921458333331</v>
      </c>
      <c r="E990" s="19">
        <v>45939</v>
      </c>
      <c r="F990" s="20">
        <v>130227.72</v>
      </c>
      <c r="G990" s="16">
        <v>438</v>
      </c>
      <c r="H990" s="16">
        <v>438</v>
      </c>
      <c r="I990" s="16" t="s">
        <v>102</v>
      </c>
      <c r="K990" s="21">
        <v>271</v>
      </c>
      <c r="L990" s="19">
        <v>45936</v>
      </c>
      <c r="M990" s="19">
        <v>45926</v>
      </c>
      <c r="N990" s="19">
        <v>45926</v>
      </c>
      <c r="O990" s="16" t="s">
        <v>2446</v>
      </c>
      <c r="P990" s="115">
        <v>89936.81</v>
      </c>
      <c r="Q990" s="20" t="s">
        <v>265</v>
      </c>
      <c r="R990" s="21">
        <v>100072073</v>
      </c>
      <c r="S990" s="16" t="s">
        <v>39</v>
      </c>
      <c r="T990" s="16">
        <v>3</v>
      </c>
      <c r="U990" s="16">
        <v>15.35</v>
      </c>
      <c r="V990" s="16" t="s">
        <v>101</v>
      </c>
      <c r="W990" s="16" t="s">
        <v>86</v>
      </c>
      <c r="AA990" s="16" t="str">
        <f>_xlfn.XLOOKUP(R990,'[1]RENEE Appoinment'!$B:$B,'[1]RENEE Appoinment'!$D:$D)</f>
        <v>Address Not Found</v>
      </c>
      <c r="AD990" s="17">
        <f t="shared" ca="1" si="15"/>
        <v>30</v>
      </c>
      <c r="AH990" s="17" t="s">
        <v>668</v>
      </c>
    </row>
    <row r="991" spans="1:34" x14ac:dyDescent="0.3">
      <c r="A991" s="16" t="s">
        <v>55</v>
      </c>
      <c r="B991" s="21" t="s">
        <v>2447</v>
      </c>
      <c r="C991" s="16" t="s">
        <v>258</v>
      </c>
      <c r="D991" s="19">
        <v>45924</v>
      </c>
      <c r="E991" s="19">
        <v>45940</v>
      </c>
      <c r="F991" s="20">
        <v>7560.0240000000003</v>
      </c>
      <c r="G991" s="16">
        <v>24</v>
      </c>
      <c r="P991" s="72"/>
      <c r="V991" s="16" t="s">
        <v>273</v>
      </c>
      <c r="AD991" s="17">
        <f t="shared" ca="1" si="15"/>
        <v>29</v>
      </c>
      <c r="AH991" s="17" t="s">
        <v>668</v>
      </c>
    </row>
    <row r="992" spans="1:34" x14ac:dyDescent="0.3">
      <c r="A992" s="16" t="s">
        <v>55</v>
      </c>
      <c r="B992" s="21" t="s">
        <v>2448</v>
      </c>
      <c r="C992" s="16" t="s">
        <v>262</v>
      </c>
      <c r="D992" s="19">
        <v>45924</v>
      </c>
      <c r="E992" s="19">
        <v>45940</v>
      </c>
      <c r="F992" s="20">
        <v>7971.6552000000001</v>
      </c>
      <c r="G992" s="16">
        <v>24</v>
      </c>
      <c r="P992" s="72"/>
      <c r="V992" s="16" t="s">
        <v>273</v>
      </c>
      <c r="AD992" s="17">
        <f t="shared" ca="1" si="15"/>
        <v>29</v>
      </c>
      <c r="AH992" s="17" t="s">
        <v>668</v>
      </c>
    </row>
    <row r="993" spans="1:34" x14ac:dyDescent="0.3">
      <c r="A993" s="16" t="s">
        <v>55</v>
      </c>
      <c r="B993" s="21" t="s">
        <v>2449</v>
      </c>
      <c r="C993" s="16" t="s">
        <v>262</v>
      </c>
      <c r="D993" s="19">
        <v>45924</v>
      </c>
      <c r="E993" s="19">
        <v>45940</v>
      </c>
      <c r="F993" s="20">
        <v>409411.43119999999</v>
      </c>
      <c r="G993" s="16">
        <v>1463</v>
      </c>
      <c r="I993" s="16" t="s">
        <v>102</v>
      </c>
      <c r="K993" s="21">
        <v>296</v>
      </c>
      <c r="N993" s="19">
        <v>45930</v>
      </c>
      <c r="O993" s="16" t="s">
        <v>2450</v>
      </c>
      <c r="P993" s="72">
        <v>45593.8</v>
      </c>
      <c r="T993" s="16">
        <v>3</v>
      </c>
      <c r="U993" s="16">
        <v>1.2</v>
      </c>
      <c r="V993" s="16" t="s">
        <v>2107</v>
      </c>
      <c r="W993" s="16" t="s">
        <v>126</v>
      </c>
      <c r="AD993" s="17">
        <f t="shared" ca="1" si="15"/>
        <v>29</v>
      </c>
      <c r="AH993" s="17" t="s">
        <v>668</v>
      </c>
    </row>
    <row r="994" spans="1:34" x14ac:dyDescent="0.3">
      <c r="A994" s="16" t="s">
        <v>55</v>
      </c>
      <c r="B994" s="21" t="s">
        <v>2451</v>
      </c>
      <c r="C994" s="16" t="s">
        <v>258</v>
      </c>
      <c r="D994" s="19">
        <v>45924</v>
      </c>
      <c r="E994" s="19">
        <v>45940</v>
      </c>
      <c r="F994" s="20">
        <v>616770.86060000001</v>
      </c>
      <c r="G994" s="16">
        <v>918</v>
      </c>
      <c r="P994" s="72"/>
      <c r="V994" s="16" t="s">
        <v>1009</v>
      </c>
      <c r="AD994" s="17">
        <f t="shared" ca="1" si="15"/>
        <v>29</v>
      </c>
      <c r="AH994" s="17" t="s">
        <v>668</v>
      </c>
    </row>
    <row r="995" spans="1:34" x14ac:dyDescent="0.3">
      <c r="A995" s="16" t="s">
        <v>55</v>
      </c>
      <c r="B995" s="21" t="s">
        <v>2452</v>
      </c>
      <c r="C995" s="16" t="s">
        <v>258</v>
      </c>
      <c r="D995" s="19">
        <v>45924</v>
      </c>
      <c r="E995" s="19">
        <v>45940</v>
      </c>
      <c r="F995" s="20">
        <v>1565145.9820000001</v>
      </c>
      <c r="G995" s="16">
        <v>6650</v>
      </c>
      <c r="K995" s="21">
        <v>5432</v>
      </c>
      <c r="N995" s="19">
        <v>45940</v>
      </c>
      <c r="O995" s="40" t="s">
        <v>2453</v>
      </c>
      <c r="P995" s="72">
        <v>1230625.9099999999</v>
      </c>
      <c r="T995" s="16">
        <v>22</v>
      </c>
      <c r="U995" s="16">
        <v>237.25</v>
      </c>
      <c r="V995" s="16" t="s">
        <v>84</v>
      </c>
      <c r="W995" s="16" t="s">
        <v>126</v>
      </c>
      <c r="AD995" s="17">
        <f t="shared" ca="1" si="15"/>
        <v>29</v>
      </c>
      <c r="AH995" s="17" t="s">
        <v>668</v>
      </c>
    </row>
    <row r="996" spans="1:34" x14ac:dyDescent="0.3">
      <c r="A996" s="16" t="s">
        <v>55</v>
      </c>
      <c r="B996" s="21" t="s">
        <v>2454</v>
      </c>
      <c r="C996" s="16" t="s">
        <v>262</v>
      </c>
      <c r="D996" s="19">
        <v>45924</v>
      </c>
      <c r="E996" s="19">
        <v>45940</v>
      </c>
      <c r="F996" s="20">
        <v>5247349.1859999998</v>
      </c>
      <c r="G996" s="16">
        <v>15372</v>
      </c>
      <c r="I996" s="16" t="s">
        <v>102</v>
      </c>
      <c r="J996" s="21" t="s">
        <v>2455</v>
      </c>
      <c r="K996" s="21">
        <v>10148</v>
      </c>
      <c r="L996" s="19">
        <v>45936</v>
      </c>
      <c r="M996" s="19">
        <v>45929</v>
      </c>
      <c r="N996" s="19">
        <v>45928</v>
      </c>
      <c r="O996" s="16" t="s">
        <v>2456</v>
      </c>
      <c r="P996" s="72">
        <v>3375719.91</v>
      </c>
      <c r="Q996" s="20" t="s">
        <v>37</v>
      </c>
      <c r="R996" s="21" t="s">
        <v>2457</v>
      </c>
      <c r="S996" s="16" t="s">
        <v>39</v>
      </c>
      <c r="T996" s="16">
        <v>121</v>
      </c>
      <c r="U996" s="16">
        <v>798.95</v>
      </c>
      <c r="V996" s="16" t="s">
        <v>101</v>
      </c>
      <c r="W996" s="16" t="s">
        <v>81</v>
      </c>
      <c r="X996" s="19">
        <v>45936</v>
      </c>
      <c r="AD996" s="17">
        <f t="shared" ca="1" si="15"/>
        <v>29</v>
      </c>
      <c r="AH996" s="17" t="s">
        <v>668</v>
      </c>
    </row>
    <row r="997" spans="1:34" x14ac:dyDescent="0.3">
      <c r="A997" s="16" t="s">
        <v>62</v>
      </c>
      <c r="B997" s="21" t="s">
        <v>2458</v>
      </c>
      <c r="C997" s="16" t="s">
        <v>2459</v>
      </c>
      <c r="D997" s="19">
        <v>45911</v>
      </c>
      <c r="E997" s="19">
        <v>46276</v>
      </c>
      <c r="F997" s="20">
        <v>3345916</v>
      </c>
      <c r="G997" s="44">
        <v>105936</v>
      </c>
      <c r="H997" s="16">
        <v>13336</v>
      </c>
      <c r="K997" s="21">
        <v>13336</v>
      </c>
      <c r="L997" s="19">
        <v>45945</v>
      </c>
      <c r="M997" s="19">
        <v>45945</v>
      </c>
      <c r="N997" s="19">
        <v>45944</v>
      </c>
      <c r="O997" s="16" t="s">
        <v>2460</v>
      </c>
      <c r="P997" s="72">
        <v>771886.52</v>
      </c>
      <c r="Q997" s="20" t="s">
        <v>1469</v>
      </c>
      <c r="R997" s="21" t="s">
        <v>1469</v>
      </c>
      <c r="S997" s="16" t="s">
        <v>39</v>
      </c>
      <c r="T997" s="16">
        <v>34</v>
      </c>
      <c r="U997" s="16">
        <v>310</v>
      </c>
      <c r="V997" s="16" t="s">
        <v>101</v>
      </c>
      <c r="W997" s="16" t="s">
        <v>81</v>
      </c>
      <c r="X997" s="19">
        <v>45945</v>
      </c>
      <c r="AD997" s="17">
        <f t="shared" ca="1" si="15"/>
        <v>42</v>
      </c>
      <c r="AH997" s="17" t="s">
        <v>668</v>
      </c>
    </row>
    <row r="998" spans="1:34" x14ac:dyDescent="0.3">
      <c r="A998" s="16" t="s">
        <v>62</v>
      </c>
      <c r="B998" s="21" t="s">
        <v>2461</v>
      </c>
      <c r="C998" s="16" t="s">
        <v>2462</v>
      </c>
      <c r="D998" s="19">
        <v>45911</v>
      </c>
      <c r="E998" s="19">
        <v>46276</v>
      </c>
      <c r="F998" s="20">
        <v>3319835</v>
      </c>
      <c r="G998" s="44">
        <v>121750</v>
      </c>
      <c r="H998" s="16">
        <v>49001</v>
      </c>
      <c r="K998" s="21">
        <v>49001</v>
      </c>
      <c r="L998" s="19">
        <v>45956</v>
      </c>
      <c r="M998" s="19">
        <v>45945</v>
      </c>
      <c r="N998" s="19">
        <v>45944</v>
      </c>
      <c r="O998" s="16" t="s">
        <v>2463</v>
      </c>
      <c r="P998" s="72">
        <v>1402516.73</v>
      </c>
      <c r="Q998" s="20" t="s">
        <v>37</v>
      </c>
      <c r="R998" s="21" t="s">
        <v>2464</v>
      </c>
      <c r="S998" s="16" t="s">
        <v>39</v>
      </c>
      <c r="T998" s="16">
        <v>114</v>
      </c>
      <c r="U998" s="16">
        <v>896.25</v>
      </c>
      <c r="V998" s="16" t="s">
        <v>101</v>
      </c>
      <c r="W998" s="16" t="s">
        <v>82</v>
      </c>
      <c r="AD998" s="17">
        <f t="shared" ca="1" si="15"/>
        <v>42</v>
      </c>
      <c r="AH998" s="17" t="s">
        <v>668</v>
      </c>
    </row>
    <row r="999" spans="1:34" x14ac:dyDescent="0.3">
      <c r="A999" s="16" t="s">
        <v>51</v>
      </c>
      <c r="B999" s="21">
        <v>4501716967</v>
      </c>
      <c r="C999" s="16" t="s">
        <v>2465</v>
      </c>
      <c r="D999" s="19">
        <v>45924</v>
      </c>
      <c r="E999" s="19">
        <v>45945</v>
      </c>
      <c r="F999" s="20">
        <v>9169.2000000000007</v>
      </c>
      <c r="G999" s="16">
        <v>48</v>
      </c>
      <c r="H999" s="16">
        <v>48</v>
      </c>
      <c r="I999" s="16" t="s">
        <v>102</v>
      </c>
      <c r="J999" s="21">
        <v>4501716967</v>
      </c>
      <c r="K999" s="21">
        <v>36</v>
      </c>
      <c r="L999" s="19">
        <v>45936</v>
      </c>
      <c r="M999" s="19">
        <v>45927</v>
      </c>
      <c r="N999" s="19">
        <v>45927</v>
      </c>
      <c r="O999" s="16" t="s">
        <v>2466</v>
      </c>
      <c r="P999" s="72">
        <v>5934.6</v>
      </c>
      <c r="Q999" s="20" t="s">
        <v>37</v>
      </c>
      <c r="R999" s="21" t="s">
        <v>2467</v>
      </c>
      <c r="S999" s="16" t="s">
        <v>39</v>
      </c>
      <c r="T999" s="16">
        <v>1</v>
      </c>
      <c r="U999" s="16">
        <v>3.05</v>
      </c>
      <c r="V999" s="16" t="s">
        <v>101</v>
      </c>
      <c r="W999" s="16" t="s">
        <v>81</v>
      </c>
      <c r="X999" s="19">
        <v>45936</v>
      </c>
      <c r="AD999" s="17">
        <f t="shared" ca="1" si="15"/>
        <v>29</v>
      </c>
      <c r="AH999" s="17" t="s">
        <v>668</v>
      </c>
    </row>
    <row r="1000" spans="1:34" x14ac:dyDescent="0.3">
      <c r="A1000" s="16" t="s">
        <v>51</v>
      </c>
      <c r="B1000" s="21">
        <v>4501716966</v>
      </c>
      <c r="C1000" s="16" t="s">
        <v>1100</v>
      </c>
      <c r="D1000" s="19">
        <v>45924</v>
      </c>
      <c r="E1000" s="19">
        <v>45945</v>
      </c>
      <c r="F1000" s="20">
        <v>42206.400000000001</v>
      </c>
      <c r="G1000" s="16">
        <v>204</v>
      </c>
      <c r="H1000" s="16">
        <v>204</v>
      </c>
      <c r="I1000" s="16" t="s">
        <v>102</v>
      </c>
      <c r="J1000" s="21">
        <v>4501716966</v>
      </c>
      <c r="K1000" s="21">
        <v>96</v>
      </c>
      <c r="L1000" s="19">
        <v>45936</v>
      </c>
      <c r="M1000" s="19">
        <v>45927</v>
      </c>
      <c r="N1000" s="19">
        <v>45927</v>
      </c>
      <c r="O1000" s="16" t="s">
        <v>2468</v>
      </c>
      <c r="P1000" s="72">
        <v>15627.6</v>
      </c>
      <c r="Q1000" s="20" t="s">
        <v>37</v>
      </c>
      <c r="R1000" s="21" t="s">
        <v>2469</v>
      </c>
      <c r="S1000" s="16" t="s">
        <v>39</v>
      </c>
      <c r="T1000" s="16">
        <v>1</v>
      </c>
      <c r="U1000" s="16">
        <v>5</v>
      </c>
      <c r="V1000" s="16" t="s">
        <v>101</v>
      </c>
      <c r="W1000" s="16" t="s">
        <v>81</v>
      </c>
      <c r="X1000" s="19">
        <v>45936</v>
      </c>
      <c r="AD1000" s="17">
        <f t="shared" ca="1" si="15"/>
        <v>29</v>
      </c>
      <c r="AH1000" s="17" t="s">
        <v>668</v>
      </c>
    </row>
    <row r="1001" spans="1:34" x14ac:dyDescent="0.3">
      <c r="A1001" s="16" t="s">
        <v>51</v>
      </c>
      <c r="B1001" s="21">
        <v>4501716964</v>
      </c>
      <c r="C1001" s="16" t="s">
        <v>1097</v>
      </c>
      <c r="D1001" s="19">
        <v>45924</v>
      </c>
      <c r="E1001" s="19">
        <v>45945</v>
      </c>
      <c r="F1001" s="20">
        <v>23608.81</v>
      </c>
      <c r="G1001" s="16">
        <v>108</v>
      </c>
      <c r="H1001" s="16">
        <v>108</v>
      </c>
      <c r="I1001" s="16" t="s">
        <v>102</v>
      </c>
      <c r="J1001" s="21">
        <v>4501716964</v>
      </c>
      <c r="K1001" s="21">
        <v>48</v>
      </c>
      <c r="L1001" s="19">
        <v>45936</v>
      </c>
      <c r="M1001" s="19">
        <v>45927</v>
      </c>
      <c r="N1001" s="19">
        <v>45927</v>
      </c>
      <c r="O1001" s="16" t="s">
        <v>2470</v>
      </c>
      <c r="P1001" s="72">
        <v>8904.61</v>
      </c>
      <c r="Q1001" s="20" t="s">
        <v>37</v>
      </c>
      <c r="R1001" s="21" t="s">
        <v>2471</v>
      </c>
      <c r="S1001" s="16" t="s">
        <v>39</v>
      </c>
      <c r="T1001" s="16">
        <v>1</v>
      </c>
      <c r="U1001" s="16">
        <v>3.6</v>
      </c>
      <c r="V1001" s="16" t="s">
        <v>101</v>
      </c>
      <c r="W1001" s="16" t="s">
        <v>81</v>
      </c>
      <c r="X1001" s="19">
        <v>45936</v>
      </c>
      <c r="AD1001" s="17">
        <f t="shared" ca="1" si="15"/>
        <v>29</v>
      </c>
      <c r="AH1001" s="17" t="s">
        <v>668</v>
      </c>
    </row>
    <row r="1002" spans="1:34" x14ac:dyDescent="0.3">
      <c r="A1002" s="16" t="s">
        <v>51</v>
      </c>
      <c r="B1002" s="21">
        <v>4501716963</v>
      </c>
      <c r="C1002" s="16" t="s">
        <v>2472</v>
      </c>
      <c r="D1002" s="19">
        <v>45924</v>
      </c>
      <c r="E1002" s="19">
        <v>45945</v>
      </c>
      <c r="F1002" s="20">
        <v>31681.78</v>
      </c>
      <c r="G1002" s="16">
        <v>156</v>
      </c>
      <c r="H1002" s="16">
        <v>156</v>
      </c>
      <c r="I1002" s="16" t="s">
        <v>102</v>
      </c>
      <c r="J1002" s="21">
        <v>4501716963</v>
      </c>
      <c r="K1002" s="21">
        <v>84</v>
      </c>
      <c r="L1002" s="19">
        <v>45936</v>
      </c>
      <c r="M1002" s="19">
        <v>45927</v>
      </c>
      <c r="N1002" s="19">
        <v>45927</v>
      </c>
      <c r="O1002" s="16" t="s">
        <v>2473</v>
      </c>
      <c r="P1002" s="72">
        <v>13742.98</v>
      </c>
      <c r="Q1002" s="20" t="s">
        <v>37</v>
      </c>
      <c r="R1002" s="21" t="s">
        <v>2474</v>
      </c>
      <c r="S1002" s="16" t="s">
        <v>39</v>
      </c>
      <c r="T1002" s="16">
        <v>1</v>
      </c>
      <c r="U1002" s="16">
        <v>3.55</v>
      </c>
      <c r="V1002" s="16" t="s">
        <v>101</v>
      </c>
      <c r="W1002" s="16" t="s">
        <v>81</v>
      </c>
      <c r="X1002" s="19">
        <v>45938</v>
      </c>
      <c r="AD1002" s="17">
        <f t="shared" ca="1" si="15"/>
        <v>29</v>
      </c>
      <c r="AH1002" s="17" t="s">
        <v>668</v>
      </c>
    </row>
    <row r="1003" spans="1:34" x14ac:dyDescent="0.3">
      <c r="A1003" s="16" t="s">
        <v>51</v>
      </c>
      <c r="B1003" s="21">
        <v>4501716961</v>
      </c>
      <c r="C1003" s="16" t="s">
        <v>2475</v>
      </c>
      <c r="D1003" s="19">
        <v>45924</v>
      </c>
      <c r="E1003" s="19">
        <v>45945</v>
      </c>
      <c r="F1003" s="20">
        <v>35720.99</v>
      </c>
      <c r="G1003" s="16">
        <v>192</v>
      </c>
      <c r="H1003" s="16">
        <v>192</v>
      </c>
      <c r="I1003" s="16" t="s">
        <v>102</v>
      </c>
      <c r="J1003" s="21">
        <v>4501716961</v>
      </c>
      <c r="K1003" s="21">
        <v>108</v>
      </c>
      <c r="L1003" s="19">
        <v>45936</v>
      </c>
      <c r="M1003" s="19">
        <v>45927</v>
      </c>
      <c r="N1003" s="19">
        <v>45927</v>
      </c>
      <c r="O1003" s="16" t="s">
        <v>2476</v>
      </c>
      <c r="P1003" s="72">
        <v>19791</v>
      </c>
      <c r="Q1003" s="20" t="s">
        <v>37</v>
      </c>
      <c r="R1003" s="21" t="s">
        <v>2477</v>
      </c>
      <c r="S1003" s="16" t="s">
        <v>39</v>
      </c>
      <c r="T1003" s="16">
        <v>1</v>
      </c>
      <c r="U1003" s="16">
        <v>5.0999999999999996</v>
      </c>
      <c r="V1003" s="16" t="s">
        <v>101</v>
      </c>
      <c r="W1003" s="16" t="s">
        <v>81</v>
      </c>
      <c r="X1003" s="19">
        <v>45936</v>
      </c>
      <c r="AD1003" s="17">
        <f t="shared" ca="1" si="15"/>
        <v>29</v>
      </c>
      <c r="AH1003" s="17" t="s">
        <v>668</v>
      </c>
    </row>
    <row r="1004" spans="1:34" x14ac:dyDescent="0.3">
      <c r="A1004" s="16" t="s">
        <v>51</v>
      </c>
      <c r="B1004" s="21">
        <v>4501716960</v>
      </c>
      <c r="C1004" s="16" t="s">
        <v>2478</v>
      </c>
      <c r="D1004" s="19">
        <v>45924</v>
      </c>
      <c r="E1004" s="19">
        <v>45945</v>
      </c>
      <c r="F1004" s="20">
        <v>39906.019999999997</v>
      </c>
      <c r="G1004" s="16">
        <v>216</v>
      </c>
      <c r="H1004" s="16">
        <v>216</v>
      </c>
      <c r="I1004" s="16" t="s">
        <v>102</v>
      </c>
      <c r="J1004" s="21">
        <v>4501716960</v>
      </c>
      <c r="K1004" s="21">
        <v>132</v>
      </c>
      <c r="L1004" s="19">
        <v>45948</v>
      </c>
      <c r="M1004" s="19">
        <v>45927</v>
      </c>
      <c r="N1004" s="19">
        <v>45927</v>
      </c>
      <c r="O1004" s="16" t="s">
        <v>2479</v>
      </c>
      <c r="P1004" s="115">
        <v>23430.62</v>
      </c>
      <c r="Q1004" s="20" t="s">
        <v>37</v>
      </c>
      <c r="R1004" s="21" t="s">
        <v>2480</v>
      </c>
      <c r="S1004" s="16" t="s">
        <v>39</v>
      </c>
      <c r="T1004" s="16">
        <v>2</v>
      </c>
      <c r="U1004" s="16">
        <v>13.2</v>
      </c>
      <c r="V1004" s="16" t="s">
        <v>101</v>
      </c>
      <c r="W1004" s="16" t="s">
        <v>81</v>
      </c>
      <c r="X1004" s="19">
        <v>45945</v>
      </c>
      <c r="AD1004" s="17">
        <f t="shared" ca="1" si="15"/>
        <v>29</v>
      </c>
      <c r="AH1004" s="17" t="s">
        <v>668</v>
      </c>
    </row>
    <row r="1005" spans="1:34" x14ac:dyDescent="0.3">
      <c r="A1005" s="16" t="s">
        <v>51</v>
      </c>
      <c r="B1005" s="21">
        <v>4501716956</v>
      </c>
      <c r="C1005" s="16" t="s">
        <v>2481</v>
      </c>
      <c r="D1005" s="19">
        <v>45924</v>
      </c>
      <c r="E1005" s="19">
        <v>45945</v>
      </c>
      <c r="F1005" s="20">
        <v>70945.210000000006</v>
      </c>
      <c r="G1005" s="16">
        <v>312</v>
      </c>
      <c r="H1005" s="16">
        <v>312</v>
      </c>
      <c r="I1005" s="16" t="s">
        <v>102</v>
      </c>
      <c r="J1005" s="21">
        <v>4501716956</v>
      </c>
      <c r="K1005" s="21">
        <v>180</v>
      </c>
      <c r="L1005" s="19">
        <v>45938</v>
      </c>
      <c r="M1005" s="19">
        <v>45927</v>
      </c>
      <c r="N1005" s="19">
        <v>45927</v>
      </c>
      <c r="O1005" s="16" t="s">
        <v>2482</v>
      </c>
      <c r="P1005" s="72">
        <v>37875.61</v>
      </c>
      <c r="Q1005" s="20" t="s">
        <v>37</v>
      </c>
      <c r="R1005" s="21" t="s">
        <v>2483</v>
      </c>
      <c r="S1005" s="16" t="s">
        <v>39</v>
      </c>
      <c r="T1005" s="16">
        <v>2</v>
      </c>
      <c r="U1005" s="16">
        <v>12</v>
      </c>
      <c r="V1005" s="16" t="s">
        <v>101</v>
      </c>
      <c r="W1005" s="16" t="s">
        <v>81</v>
      </c>
      <c r="X1005" s="19">
        <v>45938</v>
      </c>
      <c r="AD1005" s="17">
        <f t="shared" ca="1" si="15"/>
        <v>29</v>
      </c>
      <c r="AH1005" s="17" t="s">
        <v>668</v>
      </c>
    </row>
    <row r="1006" spans="1:34" x14ac:dyDescent="0.3">
      <c r="A1006" s="16" t="s">
        <v>51</v>
      </c>
      <c r="B1006" s="21">
        <v>4501716959</v>
      </c>
      <c r="C1006" s="16" t="s">
        <v>2484</v>
      </c>
      <c r="D1006" s="19">
        <v>45924</v>
      </c>
      <c r="E1006" s="19">
        <v>45945</v>
      </c>
      <c r="F1006" s="20">
        <v>38442.6</v>
      </c>
      <c r="G1006" s="16">
        <v>168</v>
      </c>
      <c r="H1006" s="16">
        <v>168</v>
      </c>
      <c r="I1006" s="16" t="s">
        <v>102</v>
      </c>
      <c r="J1006" s="21">
        <v>4501716959</v>
      </c>
      <c r="K1006" s="21">
        <v>72</v>
      </c>
      <c r="L1006" s="19">
        <v>45938</v>
      </c>
      <c r="M1006" s="19">
        <v>45927</v>
      </c>
      <c r="N1006" s="19">
        <v>45927</v>
      </c>
      <c r="O1006" s="16" t="s">
        <v>2485</v>
      </c>
      <c r="P1006" s="72">
        <v>12517.2</v>
      </c>
      <c r="Q1006" s="20" t="s">
        <v>37</v>
      </c>
      <c r="R1006" s="21" t="s">
        <v>2486</v>
      </c>
      <c r="S1006" s="16" t="s">
        <v>39</v>
      </c>
      <c r="T1006" s="16">
        <v>1</v>
      </c>
      <c r="U1006" s="16">
        <v>3.55</v>
      </c>
      <c r="V1006" s="16" t="s">
        <v>101</v>
      </c>
      <c r="W1006" s="16" t="s">
        <v>81</v>
      </c>
      <c r="X1006" s="19">
        <v>45931</v>
      </c>
      <c r="AD1006" s="17">
        <f t="shared" ca="1" si="15"/>
        <v>29</v>
      </c>
      <c r="AH1006" s="17" t="s">
        <v>668</v>
      </c>
    </row>
    <row r="1007" spans="1:34" x14ac:dyDescent="0.3">
      <c r="A1007" s="16" t="s">
        <v>51</v>
      </c>
      <c r="B1007" s="21">
        <v>4501716957</v>
      </c>
      <c r="C1007" s="16" t="s">
        <v>2487</v>
      </c>
      <c r="D1007" s="19">
        <v>45924</v>
      </c>
      <c r="E1007" s="19">
        <v>45945</v>
      </c>
      <c r="F1007" s="20">
        <v>41677.21</v>
      </c>
      <c r="G1007" s="16">
        <v>180</v>
      </c>
      <c r="H1007" s="16">
        <v>180</v>
      </c>
      <c r="I1007" s="16" t="s">
        <v>102</v>
      </c>
      <c r="J1007" s="21">
        <v>4501716957</v>
      </c>
      <c r="K1007" s="21">
        <v>72</v>
      </c>
      <c r="L1007" s="19">
        <v>45938</v>
      </c>
      <c r="M1007" s="19">
        <v>45927</v>
      </c>
      <c r="N1007" s="19">
        <v>45927</v>
      </c>
      <c r="O1007" s="16" t="s">
        <v>2488</v>
      </c>
      <c r="P1007" s="72">
        <v>11329.21</v>
      </c>
      <c r="Q1007" s="20" t="s">
        <v>37</v>
      </c>
      <c r="R1007" s="21" t="s">
        <v>2489</v>
      </c>
      <c r="S1007" s="16" t="s">
        <v>39</v>
      </c>
      <c r="T1007" s="16">
        <v>2</v>
      </c>
      <c r="U1007" s="16">
        <v>10.3</v>
      </c>
      <c r="V1007" s="16" t="s">
        <v>101</v>
      </c>
      <c r="W1007" s="16" t="s">
        <v>81</v>
      </c>
      <c r="X1007" s="19">
        <v>45940</v>
      </c>
      <c r="AD1007" s="17">
        <f t="shared" ca="1" si="15"/>
        <v>29</v>
      </c>
      <c r="AH1007" s="17" t="s">
        <v>668</v>
      </c>
    </row>
    <row r="1008" spans="1:34" x14ac:dyDescent="0.3">
      <c r="A1008" s="16" t="s">
        <v>51</v>
      </c>
      <c r="B1008" s="21">
        <v>4501716955</v>
      </c>
      <c r="C1008" s="16" t="s">
        <v>2490</v>
      </c>
      <c r="D1008" s="19">
        <v>45924</v>
      </c>
      <c r="E1008" s="19">
        <v>45945</v>
      </c>
      <c r="F1008" s="20">
        <v>43713.01</v>
      </c>
      <c r="G1008" s="16">
        <v>204</v>
      </c>
      <c r="H1008" s="16">
        <v>204</v>
      </c>
      <c r="I1008" s="16" t="s">
        <v>102</v>
      </c>
      <c r="J1008" s="21">
        <v>4501716955</v>
      </c>
      <c r="K1008" s="21">
        <v>168</v>
      </c>
      <c r="L1008" s="19">
        <v>45938</v>
      </c>
      <c r="M1008" s="19">
        <v>45927</v>
      </c>
      <c r="N1008" s="19">
        <v>45927</v>
      </c>
      <c r="O1008" s="16" t="s">
        <v>2491</v>
      </c>
      <c r="P1008" s="72">
        <v>41018.410000000003</v>
      </c>
      <c r="Q1008" s="20" t="s">
        <v>37</v>
      </c>
      <c r="R1008" s="21" t="s">
        <v>2492</v>
      </c>
      <c r="S1008" s="16" t="s">
        <v>39</v>
      </c>
      <c r="T1008" s="16">
        <v>3</v>
      </c>
      <c r="U1008" s="16">
        <v>14.45</v>
      </c>
      <c r="V1008" s="16" t="s">
        <v>101</v>
      </c>
      <c r="W1008" s="16" t="s">
        <v>81</v>
      </c>
      <c r="X1008" s="19">
        <v>45938</v>
      </c>
      <c r="AD1008" s="17">
        <f t="shared" ca="1" si="15"/>
        <v>29</v>
      </c>
      <c r="AH1008" s="17" t="s">
        <v>668</v>
      </c>
    </row>
    <row r="1009" spans="1:37" x14ac:dyDescent="0.3">
      <c r="A1009" s="16" t="s">
        <v>51</v>
      </c>
      <c r="B1009" s="21">
        <v>4501718007</v>
      </c>
      <c r="C1009" s="16" t="s">
        <v>568</v>
      </c>
      <c r="D1009" s="19">
        <v>45924</v>
      </c>
      <c r="E1009" s="19">
        <v>45945</v>
      </c>
      <c r="F1009" s="20">
        <v>182417.36</v>
      </c>
      <c r="G1009" s="16">
        <v>816</v>
      </c>
      <c r="H1009" s="16">
        <v>816</v>
      </c>
      <c r="I1009" s="16" t="s">
        <v>102</v>
      </c>
      <c r="J1009" s="21">
        <v>4501718007</v>
      </c>
      <c r="K1009" s="21">
        <v>517</v>
      </c>
      <c r="L1009" s="19">
        <v>45938</v>
      </c>
      <c r="M1009" s="19">
        <v>45929</v>
      </c>
      <c r="N1009" s="19">
        <v>45927</v>
      </c>
      <c r="O1009" s="16" t="s">
        <v>2493</v>
      </c>
      <c r="P1009" s="72">
        <v>106371.89</v>
      </c>
      <c r="Q1009" s="20" t="s">
        <v>37</v>
      </c>
      <c r="R1009" s="21" t="s">
        <v>2494</v>
      </c>
      <c r="S1009" s="16" t="s">
        <v>39</v>
      </c>
      <c r="T1009" s="16">
        <v>8</v>
      </c>
      <c r="U1009" s="16">
        <v>52.35</v>
      </c>
      <c r="V1009" s="16" t="s">
        <v>101</v>
      </c>
      <c r="W1009" s="16" t="s">
        <v>81</v>
      </c>
      <c r="X1009" s="19">
        <v>45938</v>
      </c>
      <c r="AD1009" s="17">
        <f t="shared" ca="1" si="15"/>
        <v>29</v>
      </c>
      <c r="AH1009" s="17" t="s">
        <v>668</v>
      </c>
    </row>
    <row r="1010" spans="1:37" x14ac:dyDescent="0.3">
      <c r="A1010" s="16" t="s">
        <v>60</v>
      </c>
      <c r="B1010" s="21">
        <v>27828910000847</v>
      </c>
      <c r="C1010" s="16" t="s">
        <v>176</v>
      </c>
      <c r="D1010" s="19">
        <v>45924</v>
      </c>
      <c r="E1010" s="19">
        <v>45939</v>
      </c>
      <c r="F1010" s="42">
        <v>4620</v>
      </c>
      <c r="G1010" s="16">
        <v>10</v>
      </c>
      <c r="P1010" s="72"/>
      <c r="V1010" s="16" t="s">
        <v>273</v>
      </c>
      <c r="AD1010" s="17">
        <f t="shared" ca="1" si="15"/>
        <v>29</v>
      </c>
      <c r="AH1010" s="17" t="s">
        <v>668</v>
      </c>
    </row>
    <row r="1011" spans="1:37" x14ac:dyDescent="0.3">
      <c r="A1011" s="16" t="s">
        <v>60</v>
      </c>
      <c r="B1011" s="23">
        <v>5407610000851</v>
      </c>
      <c r="C1011" s="16" t="s">
        <v>179</v>
      </c>
      <c r="D1011" s="19">
        <v>45924</v>
      </c>
      <c r="E1011" s="19">
        <v>45939</v>
      </c>
      <c r="F1011" s="20">
        <v>46762.8</v>
      </c>
      <c r="G1011" s="16">
        <v>129</v>
      </c>
      <c r="I1011" s="16" t="s">
        <v>102</v>
      </c>
      <c r="J1011" s="21" t="s">
        <v>2495</v>
      </c>
      <c r="K1011" s="21">
        <v>129</v>
      </c>
      <c r="L1011" s="19">
        <v>45948</v>
      </c>
      <c r="M1011" s="19">
        <v>45934</v>
      </c>
      <c r="N1011" s="19">
        <v>45933</v>
      </c>
      <c r="O1011" s="16" t="s">
        <v>2496</v>
      </c>
      <c r="P1011" s="115">
        <v>46762.8</v>
      </c>
      <c r="Q1011" s="20" t="s">
        <v>167</v>
      </c>
      <c r="R1011" s="21">
        <v>39937610290301</v>
      </c>
      <c r="S1011" s="16" t="s">
        <v>39</v>
      </c>
      <c r="T1011" s="16">
        <v>1</v>
      </c>
      <c r="U1011" s="16">
        <v>5.25</v>
      </c>
      <c r="V1011" s="16" t="s">
        <v>101</v>
      </c>
      <c r="W1011" s="16" t="s">
        <v>86</v>
      </c>
      <c r="AD1011" s="17">
        <f t="shared" ca="1" si="15"/>
        <v>29</v>
      </c>
      <c r="AH1011" s="17" t="s">
        <v>668</v>
      </c>
    </row>
    <row r="1012" spans="1:37" x14ac:dyDescent="0.3">
      <c r="A1012" s="16" t="s">
        <v>60</v>
      </c>
      <c r="B1012" s="21">
        <v>8525210002647</v>
      </c>
      <c r="C1012" s="16" t="s">
        <v>182</v>
      </c>
      <c r="D1012" s="19">
        <v>45924</v>
      </c>
      <c r="E1012" s="19">
        <v>45939</v>
      </c>
      <c r="F1012" s="20">
        <v>630</v>
      </c>
      <c r="G1012" s="16">
        <v>2</v>
      </c>
      <c r="P1012" s="72"/>
      <c r="V1012" s="16" t="s">
        <v>273</v>
      </c>
      <c r="AD1012" s="17">
        <f t="shared" ca="1" si="15"/>
        <v>29</v>
      </c>
      <c r="AH1012" s="17" t="s">
        <v>668</v>
      </c>
    </row>
    <row r="1013" spans="1:37" x14ac:dyDescent="0.3">
      <c r="A1013" s="16" t="s">
        <v>60</v>
      </c>
      <c r="B1013" s="21">
        <v>2883810001499</v>
      </c>
      <c r="C1013" s="16" t="s">
        <v>185</v>
      </c>
      <c r="D1013" s="19">
        <v>45924</v>
      </c>
      <c r="E1013" s="19">
        <v>45939</v>
      </c>
      <c r="F1013" s="20">
        <v>762.3</v>
      </c>
      <c r="G1013" s="16">
        <v>11</v>
      </c>
      <c r="P1013" s="72"/>
      <c r="V1013" s="16" t="s">
        <v>273</v>
      </c>
      <c r="AD1013" s="17">
        <f t="shared" ca="1" si="15"/>
        <v>29</v>
      </c>
      <c r="AH1013" s="17" t="s">
        <v>668</v>
      </c>
    </row>
    <row r="1014" spans="1:37" x14ac:dyDescent="0.3">
      <c r="A1014" s="16" t="s">
        <v>60</v>
      </c>
      <c r="B1014" s="21">
        <v>2576310002167</v>
      </c>
      <c r="C1014" s="16" t="s">
        <v>188</v>
      </c>
      <c r="D1014" s="19">
        <v>45924</v>
      </c>
      <c r="E1014" s="19">
        <v>45939</v>
      </c>
      <c r="F1014" s="20">
        <v>6041.7</v>
      </c>
      <c r="G1014" s="16">
        <v>28</v>
      </c>
      <c r="P1014" s="72"/>
      <c r="V1014" s="16" t="s">
        <v>273</v>
      </c>
      <c r="AD1014" s="17">
        <f t="shared" ca="1" si="15"/>
        <v>29</v>
      </c>
      <c r="AH1014" s="17" t="s">
        <v>668</v>
      </c>
    </row>
    <row r="1015" spans="1:37" x14ac:dyDescent="0.3">
      <c r="A1015" s="16" t="s">
        <v>60</v>
      </c>
      <c r="B1015" s="23">
        <v>2173110001567</v>
      </c>
      <c r="C1015" s="16" t="s">
        <v>499</v>
      </c>
      <c r="D1015" s="19">
        <v>45924</v>
      </c>
      <c r="E1015" s="19">
        <v>45939</v>
      </c>
      <c r="F1015" s="20">
        <v>9734.2000000000007</v>
      </c>
      <c r="G1015" s="16">
        <v>71</v>
      </c>
      <c r="K1015" s="21">
        <v>45</v>
      </c>
      <c r="N1015" s="19">
        <v>45929</v>
      </c>
      <c r="O1015" s="16" t="s">
        <v>2497</v>
      </c>
      <c r="P1015" s="72">
        <v>3364.2</v>
      </c>
      <c r="T1015" s="16">
        <v>1</v>
      </c>
      <c r="U1015" s="16">
        <v>1.1499999999999999</v>
      </c>
      <c r="V1015" s="16" t="s">
        <v>1221</v>
      </c>
      <c r="W1015" s="16" t="s">
        <v>118</v>
      </c>
      <c r="AD1015" s="17">
        <f t="shared" ca="1" si="15"/>
        <v>29</v>
      </c>
      <c r="AH1015" s="17" t="s">
        <v>668</v>
      </c>
      <c r="AK1015" s="21" t="s">
        <v>2498</v>
      </c>
    </row>
    <row r="1016" spans="1:37" x14ac:dyDescent="0.3">
      <c r="A1016" s="16" t="s">
        <v>60</v>
      </c>
      <c r="B1016" s="21">
        <v>1735210007105</v>
      </c>
      <c r="C1016" s="16" t="s">
        <v>191</v>
      </c>
      <c r="D1016" s="19">
        <v>45924</v>
      </c>
      <c r="E1016" s="19">
        <v>45939</v>
      </c>
      <c r="F1016" s="20">
        <v>9865.7999999999993</v>
      </c>
      <c r="G1016" s="16">
        <v>66</v>
      </c>
      <c r="I1016" s="16" t="s">
        <v>102</v>
      </c>
      <c r="J1016" s="21" t="s">
        <v>2499</v>
      </c>
      <c r="K1016" s="21">
        <v>59</v>
      </c>
      <c r="L1016" s="19">
        <v>45944</v>
      </c>
      <c r="M1016" s="19">
        <v>45933</v>
      </c>
      <c r="N1016" s="19">
        <v>45933</v>
      </c>
      <c r="O1016" s="16" t="s">
        <v>2500</v>
      </c>
      <c r="P1016" s="72">
        <v>8645.7000000000007</v>
      </c>
      <c r="Q1016" s="20" t="s">
        <v>167</v>
      </c>
      <c r="R1016" s="21">
        <v>39937610282741</v>
      </c>
      <c r="S1016" s="16" t="s">
        <v>39</v>
      </c>
      <c r="T1016" s="16">
        <v>1</v>
      </c>
      <c r="U1016" s="16">
        <v>4</v>
      </c>
      <c r="V1016" s="16" t="s">
        <v>101</v>
      </c>
      <c r="W1016" s="16" t="s">
        <v>86</v>
      </c>
      <c r="AD1016" s="17">
        <f t="shared" ca="1" si="15"/>
        <v>29</v>
      </c>
      <c r="AH1016" s="17" t="s">
        <v>668</v>
      </c>
    </row>
    <row r="1017" spans="1:37" x14ac:dyDescent="0.3">
      <c r="A1017" s="16" t="s">
        <v>60</v>
      </c>
      <c r="B1017" s="23">
        <v>5383910001994</v>
      </c>
      <c r="C1017" s="16" t="s">
        <v>194</v>
      </c>
      <c r="D1017" s="19">
        <v>45924</v>
      </c>
      <c r="E1017" s="19">
        <v>45939</v>
      </c>
      <c r="F1017" s="20">
        <v>47663.7</v>
      </c>
      <c r="G1017" s="16">
        <v>185</v>
      </c>
      <c r="I1017" s="16" t="s">
        <v>102</v>
      </c>
      <c r="J1017" s="21" t="s">
        <v>2501</v>
      </c>
      <c r="K1017" s="21">
        <v>107</v>
      </c>
      <c r="L1017" s="19">
        <v>45939</v>
      </c>
      <c r="M1017" s="19">
        <v>45929</v>
      </c>
      <c r="N1017" s="19">
        <v>45929</v>
      </c>
      <c r="O1017" s="16" t="s">
        <v>2502</v>
      </c>
      <c r="P1017" s="72">
        <v>7415.1</v>
      </c>
      <c r="Q1017" s="20" t="s">
        <v>167</v>
      </c>
      <c r="R1017" s="21">
        <v>39937610240004</v>
      </c>
      <c r="S1017" s="16" t="s">
        <v>39</v>
      </c>
      <c r="T1017" s="16">
        <v>1</v>
      </c>
      <c r="U1017" s="16">
        <v>2</v>
      </c>
      <c r="V1017" s="16" t="s">
        <v>101</v>
      </c>
      <c r="W1017" s="16" t="s">
        <v>81</v>
      </c>
      <c r="X1017" s="19">
        <v>45939</v>
      </c>
      <c r="AD1017" s="17">
        <f t="shared" ca="1" si="15"/>
        <v>29</v>
      </c>
      <c r="AH1017" s="17" t="s">
        <v>668</v>
      </c>
    </row>
    <row r="1018" spans="1:37" x14ac:dyDescent="0.3">
      <c r="A1018" s="16" t="s">
        <v>60</v>
      </c>
      <c r="B1018" s="21">
        <v>2271310000847</v>
      </c>
      <c r="C1018" s="16" t="s">
        <v>197</v>
      </c>
      <c r="D1018" s="19">
        <v>45924</v>
      </c>
      <c r="E1018" s="19">
        <v>45939</v>
      </c>
      <c r="F1018" s="20">
        <v>2100</v>
      </c>
      <c r="G1018" s="16">
        <v>4</v>
      </c>
      <c r="P1018" s="72"/>
      <c r="V1018" s="16" t="s">
        <v>273</v>
      </c>
      <c r="AD1018" s="17">
        <f t="shared" ca="1" si="15"/>
        <v>29</v>
      </c>
      <c r="AH1018" s="17" t="s">
        <v>668</v>
      </c>
    </row>
    <row r="1019" spans="1:37" x14ac:dyDescent="0.3">
      <c r="A1019" s="16" t="s">
        <v>60</v>
      </c>
      <c r="B1019" s="23">
        <v>7165810000662</v>
      </c>
      <c r="C1019" s="16" t="s">
        <v>200</v>
      </c>
      <c r="D1019" s="19">
        <v>45924</v>
      </c>
      <c r="E1019" s="19">
        <v>45939</v>
      </c>
      <c r="F1019" s="20">
        <v>179665.5</v>
      </c>
      <c r="G1019" s="16">
        <v>377</v>
      </c>
      <c r="I1019" s="16" t="s">
        <v>102</v>
      </c>
      <c r="J1019" s="21" t="s">
        <v>2503</v>
      </c>
      <c r="K1019" s="21">
        <v>377</v>
      </c>
      <c r="L1019" s="19">
        <v>45941</v>
      </c>
      <c r="M1019" s="19">
        <v>45934</v>
      </c>
      <c r="N1019" s="19">
        <v>45933</v>
      </c>
      <c r="O1019" s="16" t="s">
        <v>2504</v>
      </c>
      <c r="P1019" s="72">
        <v>179665.51</v>
      </c>
      <c r="Q1019" s="20" t="s">
        <v>167</v>
      </c>
      <c r="R1019" s="21">
        <v>39937610292386</v>
      </c>
      <c r="S1019" s="16" t="s">
        <v>39</v>
      </c>
      <c r="T1019" s="16">
        <v>3</v>
      </c>
      <c r="U1019" s="16">
        <v>20.95</v>
      </c>
      <c r="V1019" s="16" t="s">
        <v>101</v>
      </c>
      <c r="W1019" s="16" t="s">
        <v>86</v>
      </c>
      <c r="AA1019" s="16" t="str">
        <f>_xlfn.XLOOKUP(R1019,'[1]RENEE Appoinment'!$B:$B,'[1]RENEE Appoinment'!$D:$D)</f>
        <v>Consignee Un Available</v>
      </c>
      <c r="AD1019" s="17">
        <f t="shared" ca="1" si="15"/>
        <v>29</v>
      </c>
      <c r="AH1019" s="17" t="s">
        <v>668</v>
      </c>
    </row>
    <row r="1020" spans="1:37" x14ac:dyDescent="0.3">
      <c r="A1020" s="16" t="s">
        <v>60</v>
      </c>
      <c r="B1020" s="21">
        <v>6769710002795</v>
      </c>
      <c r="C1020" s="16" t="s">
        <v>203</v>
      </c>
      <c r="D1020" s="19">
        <v>45924</v>
      </c>
      <c r="E1020" s="19">
        <v>45939</v>
      </c>
      <c r="F1020" s="20">
        <v>938.7</v>
      </c>
      <c r="G1020" s="16">
        <v>9</v>
      </c>
      <c r="P1020" s="72"/>
      <c r="V1020" s="16" t="s">
        <v>273</v>
      </c>
      <c r="AD1020" s="17">
        <f t="shared" ca="1" si="15"/>
        <v>29</v>
      </c>
      <c r="AH1020" s="17" t="s">
        <v>668</v>
      </c>
    </row>
    <row r="1021" spans="1:37" x14ac:dyDescent="0.3">
      <c r="A1021" s="16" t="s">
        <v>60</v>
      </c>
      <c r="B1021" s="23">
        <v>1994710001645</v>
      </c>
      <c r="C1021" s="16" t="s">
        <v>504</v>
      </c>
      <c r="D1021" s="19">
        <v>45924</v>
      </c>
      <c r="E1021" s="19">
        <v>45939</v>
      </c>
      <c r="F1021" s="20">
        <v>58622.2</v>
      </c>
      <c r="G1021" s="16">
        <v>145</v>
      </c>
      <c r="I1021" s="16" t="s">
        <v>102</v>
      </c>
      <c r="J1021" s="21" t="s">
        <v>2505</v>
      </c>
      <c r="K1021" s="21">
        <v>118</v>
      </c>
      <c r="L1021" s="19">
        <v>45944</v>
      </c>
      <c r="M1021" s="19">
        <v>45934</v>
      </c>
      <c r="N1021" s="19">
        <v>45933</v>
      </c>
      <c r="O1021" s="16" t="s">
        <v>2506</v>
      </c>
      <c r="P1021" s="72">
        <v>51870.02</v>
      </c>
      <c r="Q1021" s="20" t="s">
        <v>167</v>
      </c>
      <c r="R1021" s="21">
        <v>39937610292003</v>
      </c>
      <c r="S1021" s="16" t="s">
        <v>39</v>
      </c>
      <c r="T1021" s="16">
        <v>1</v>
      </c>
      <c r="U1021" s="16">
        <v>7.2</v>
      </c>
      <c r="V1021" s="16" t="s">
        <v>101</v>
      </c>
      <c r="W1021" s="24" t="s">
        <v>81</v>
      </c>
      <c r="X1021" s="19">
        <v>45944</v>
      </c>
      <c r="AD1021" s="17">
        <f t="shared" ca="1" si="15"/>
        <v>29</v>
      </c>
      <c r="AH1021" s="17" t="s">
        <v>668</v>
      </c>
    </row>
    <row r="1022" spans="1:37" x14ac:dyDescent="0.3">
      <c r="A1022" s="16" t="s">
        <v>60</v>
      </c>
      <c r="B1022" s="21">
        <v>2135610004272</v>
      </c>
      <c r="C1022" s="16" t="s">
        <v>209</v>
      </c>
      <c r="D1022" s="19">
        <v>45924</v>
      </c>
      <c r="E1022" s="19">
        <v>45939</v>
      </c>
      <c r="F1022" s="20">
        <v>13125</v>
      </c>
      <c r="G1022" s="16">
        <v>25</v>
      </c>
      <c r="K1022" s="21">
        <v>25</v>
      </c>
      <c r="M1022" s="19">
        <v>45934</v>
      </c>
      <c r="N1022" s="19">
        <v>45933</v>
      </c>
      <c r="O1022" s="16" t="s">
        <v>2507</v>
      </c>
      <c r="P1022" s="72">
        <v>13125</v>
      </c>
      <c r="Q1022" s="20" t="s">
        <v>167</v>
      </c>
      <c r="R1022" s="21">
        <v>39937610292482</v>
      </c>
      <c r="S1022" s="16" t="s">
        <v>39</v>
      </c>
      <c r="T1022" s="16">
        <v>1</v>
      </c>
      <c r="U1022" s="16">
        <v>6.25</v>
      </c>
      <c r="V1022" s="16" t="s">
        <v>101</v>
      </c>
      <c r="W1022" s="16" t="s">
        <v>87</v>
      </c>
      <c r="AD1022" s="17">
        <f t="shared" ca="1" si="15"/>
        <v>29</v>
      </c>
      <c r="AH1022" s="17" t="s">
        <v>668</v>
      </c>
    </row>
    <row r="1023" spans="1:37" x14ac:dyDescent="0.3">
      <c r="A1023" s="16" t="s">
        <v>60</v>
      </c>
      <c r="B1023" s="21">
        <v>2011710004824</v>
      </c>
      <c r="C1023" s="16" t="s">
        <v>212</v>
      </c>
      <c r="D1023" s="19">
        <v>45924</v>
      </c>
      <c r="E1023" s="19">
        <v>45939</v>
      </c>
      <c r="F1023" s="20">
        <v>25021.5</v>
      </c>
      <c r="G1023" s="16">
        <v>51</v>
      </c>
      <c r="I1023" s="16" t="s">
        <v>102</v>
      </c>
      <c r="J1023" s="21" t="s">
        <v>2508</v>
      </c>
      <c r="K1023" s="21">
        <v>46</v>
      </c>
      <c r="L1023" s="19">
        <v>45939</v>
      </c>
      <c r="M1023" s="19">
        <v>45933</v>
      </c>
      <c r="N1023" s="19">
        <v>45933</v>
      </c>
      <c r="O1023" s="16" t="s">
        <v>2509</v>
      </c>
      <c r="P1023" s="72">
        <v>24150</v>
      </c>
      <c r="Q1023" s="20" t="s">
        <v>167</v>
      </c>
      <c r="R1023" s="21">
        <v>39937610289310</v>
      </c>
      <c r="S1023" s="16" t="s">
        <v>39</v>
      </c>
      <c r="T1023" s="16">
        <v>2</v>
      </c>
      <c r="U1023" s="16">
        <v>17.2</v>
      </c>
      <c r="V1023" s="16" t="s">
        <v>101</v>
      </c>
      <c r="W1023" s="16" t="s">
        <v>81</v>
      </c>
      <c r="X1023" s="19">
        <v>45939</v>
      </c>
      <c r="AD1023" s="17">
        <f t="shared" ca="1" si="15"/>
        <v>29</v>
      </c>
      <c r="AH1023" s="17" t="s">
        <v>668</v>
      </c>
    </row>
    <row r="1024" spans="1:37" x14ac:dyDescent="0.3">
      <c r="A1024" s="16" t="s">
        <v>60</v>
      </c>
      <c r="B1024" s="21">
        <v>3226810001622</v>
      </c>
      <c r="C1024" s="16" t="s">
        <v>218</v>
      </c>
      <c r="D1024" s="19">
        <v>45924</v>
      </c>
      <c r="E1024" s="19">
        <v>45939</v>
      </c>
      <c r="F1024" s="20">
        <v>157500</v>
      </c>
      <c r="G1024" s="16">
        <v>300</v>
      </c>
      <c r="I1024" s="16" t="s">
        <v>2017</v>
      </c>
      <c r="K1024" s="21">
        <v>300</v>
      </c>
      <c r="M1024" s="19">
        <v>45933</v>
      </c>
      <c r="N1024" s="19">
        <v>45933</v>
      </c>
      <c r="O1024" s="16" t="s">
        <v>2510</v>
      </c>
      <c r="P1024" s="72">
        <v>157500</v>
      </c>
      <c r="Q1024" s="20" t="s">
        <v>167</v>
      </c>
      <c r="R1024" s="21">
        <v>39937610287545</v>
      </c>
      <c r="S1024" s="16" t="s">
        <v>39</v>
      </c>
      <c r="T1024" s="16">
        <v>3</v>
      </c>
      <c r="U1024" s="16">
        <v>17.149999999999999</v>
      </c>
      <c r="V1024" s="16" t="s">
        <v>101</v>
      </c>
      <c r="W1024" s="16" t="s">
        <v>87</v>
      </c>
      <c r="AD1024" s="17">
        <f t="shared" ca="1" si="15"/>
        <v>29</v>
      </c>
      <c r="AH1024" s="17" t="s">
        <v>668</v>
      </c>
    </row>
    <row r="1025" spans="1:37" x14ac:dyDescent="0.3">
      <c r="A1025" s="16" t="s">
        <v>60</v>
      </c>
      <c r="B1025" s="21">
        <v>2273910006702</v>
      </c>
      <c r="C1025" s="16" t="s">
        <v>221</v>
      </c>
      <c r="D1025" s="19">
        <v>45924</v>
      </c>
      <c r="E1025" s="19">
        <v>45939</v>
      </c>
      <c r="F1025" s="20">
        <v>16611</v>
      </c>
      <c r="G1025" s="16">
        <v>45</v>
      </c>
      <c r="I1025" s="16" t="s">
        <v>2017</v>
      </c>
      <c r="K1025" s="21">
        <v>25</v>
      </c>
      <c r="M1025" s="19">
        <v>45933</v>
      </c>
      <c r="N1025" s="19">
        <v>45933</v>
      </c>
      <c r="O1025" s="16" t="s">
        <v>2511</v>
      </c>
      <c r="P1025" s="72">
        <v>13125</v>
      </c>
      <c r="Q1025" s="20" t="s">
        <v>167</v>
      </c>
      <c r="R1025" s="21">
        <v>39937610289155</v>
      </c>
      <c r="S1025" s="16" t="s">
        <v>39</v>
      </c>
      <c r="T1025" s="16">
        <v>1</v>
      </c>
      <c r="U1025" s="16">
        <v>6.35</v>
      </c>
      <c r="V1025" s="16" t="s">
        <v>101</v>
      </c>
      <c r="W1025" s="16" t="s">
        <v>87</v>
      </c>
      <c r="AD1025" s="17">
        <f t="shared" ca="1" si="15"/>
        <v>29</v>
      </c>
      <c r="AH1025" s="17" t="s">
        <v>668</v>
      </c>
    </row>
    <row r="1026" spans="1:37" x14ac:dyDescent="0.3">
      <c r="A1026" s="16" t="s">
        <v>60</v>
      </c>
      <c r="B1026" s="21">
        <v>5625710001542</v>
      </c>
      <c r="C1026" s="16" t="s">
        <v>224</v>
      </c>
      <c r="D1026" s="19">
        <v>45924</v>
      </c>
      <c r="E1026" s="19">
        <v>45939</v>
      </c>
      <c r="F1026" s="20">
        <v>10500</v>
      </c>
      <c r="G1026" s="16">
        <v>20</v>
      </c>
      <c r="I1026" s="16" t="s">
        <v>102</v>
      </c>
      <c r="J1026" s="21" t="s">
        <v>2512</v>
      </c>
      <c r="K1026" s="21">
        <v>20</v>
      </c>
      <c r="L1026" s="19">
        <v>45944</v>
      </c>
      <c r="M1026" s="19">
        <v>45933</v>
      </c>
      <c r="N1026" s="19">
        <v>45933</v>
      </c>
      <c r="O1026" s="16" t="s">
        <v>2513</v>
      </c>
      <c r="P1026" s="115">
        <v>10500.01</v>
      </c>
      <c r="Q1026" s="20" t="s">
        <v>167</v>
      </c>
      <c r="R1026" s="21">
        <v>39937610286926</v>
      </c>
      <c r="S1026" s="16" t="s">
        <v>39</v>
      </c>
      <c r="T1026" s="16">
        <v>1</v>
      </c>
      <c r="U1026" s="16">
        <v>3.35</v>
      </c>
      <c r="V1026" s="16" t="s">
        <v>101</v>
      </c>
      <c r="W1026" s="16" t="s">
        <v>81</v>
      </c>
      <c r="X1026" s="19">
        <v>45944</v>
      </c>
      <c r="AD1026" s="17">
        <f t="shared" ref="AD1026:AD1089" ca="1" si="16">_xlfn.DAYS(TODAY(),D1026)</f>
        <v>29</v>
      </c>
      <c r="AH1026" s="17" t="s">
        <v>668</v>
      </c>
    </row>
    <row r="1027" spans="1:37" x14ac:dyDescent="0.3">
      <c r="A1027" s="16" t="s">
        <v>60</v>
      </c>
      <c r="B1027" s="21">
        <v>2549710001628</v>
      </c>
      <c r="C1027" s="16" t="s">
        <v>227</v>
      </c>
      <c r="D1027" s="19">
        <v>45924</v>
      </c>
      <c r="E1027" s="19">
        <v>45939</v>
      </c>
      <c r="F1027" s="20">
        <v>4403.7</v>
      </c>
      <c r="G1027" s="16">
        <v>18</v>
      </c>
      <c r="P1027" s="72"/>
      <c r="V1027" s="16" t="s">
        <v>273</v>
      </c>
      <c r="AD1027" s="17">
        <f t="shared" ca="1" si="16"/>
        <v>29</v>
      </c>
      <c r="AH1027" s="17" t="s">
        <v>668</v>
      </c>
    </row>
    <row r="1028" spans="1:37" x14ac:dyDescent="0.3">
      <c r="A1028" s="16" t="s">
        <v>60</v>
      </c>
      <c r="B1028" s="21">
        <v>2867410003873</v>
      </c>
      <c r="C1028" s="16" t="s">
        <v>230</v>
      </c>
      <c r="D1028" s="19">
        <v>45924</v>
      </c>
      <c r="E1028" s="19">
        <v>45939</v>
      </c>
      <c r="F1028" s="20">
        <v>23625</v>
      </c>
      <c r="G1028" s="16">
        <v>45</v>
      </c>
      <c r="I1028" s="16" t="s">
        <v>102</v>
      </c>
      <c r="J1028" s="21" t="s">
        <v>2514</v>
      </c>
      <c r="K1028" s="21">
        <v>45</v>
      </c>
      <c r="L1028" s="19">
        <v>45940</v>
      </c>
      <c r="M1028" s="19">
        <v>45933</v>
      </c>
      <c r="N1028" s="19">
        <v>45933</v>
      </c>
      <c r="O1028" s="16" t="s">
        <v>2515</v>
      </c>
      <c r="P1028" s="72">
        <v>23625</v>
      </c>
      <c r="Q1028" s="20" t="s">
        <v>167</v>
      </c>
      <c r="R1028" s="21">
        <v>39937610288735</v>
      </c>
      <c r="S1028" s="16" t="s">
        <v>39</v>
      </c>
      <c r="T1028" s="16">
        <v>2</v>
      </c>
      <c r="U1028" s="16">
        <v>17.2</v>
      </c>
      <c r="V1028" s="16" t="s">
        <v>101</v>
      </c>
      <c r="W1028" s="16" t="s">
        <v>81</v>
      </c>
      <c r="X1028" s="19">
        <v>45940</v>
      </c>
      <c r="AD1028" s="17">
        <f t="shared" ca="1" si="16"/>
        <v>29</v>
      </c>
      <c r="AH1028" s="17" t="s">
        <v>668</v>
      </c>
    </row>
    <row r="1029" spans="1:37" x14ac:dyDescent="0.3">
      <c r="A1029" s="16" t="s">
        <v>60</v>
      </c>
      <c r="B1029" s="21">
        <v>3292010001136</v>
      </c>
      <c r="C1029" s="16" t="s">
        <v>233</v>
      </c>
      <c r="D1029" s="19">
        <v>45924</v>
      </c>
      <c r="E1029" s="19">
        <v>45939</v>
      </c>
      <c r="F1029" s="20">
        <v>55818</v>
      </c>
      <c r="G1029" s="16">
        <v>115</v>
      </c>
      <c r="I1029" s="16" t="s">
        <v>102</v>
      </c>
      <c r="J1029" s="21" t="s">
        <v>2516</v>
      </c>
      <c r="K1029" s="21">
        <v>115</v>
      </c>
      <c r="L1029" s="19">
        <v>45941</v>
      </c>
      <c r="M1029" s="19">
        <v>45934</v>
      </c>
      <c r="N1029" s="19">
        <v>45933</v>
      </c>
      <c r="O1029" s="16" t="s">
        <v>2517</v>
      </c>
      <c r="P1029" s="72">
        <v>55818.02</v>
      </c>
      <c r="Q1029" s="20" t="s">
        <v>167</v>
      </c>
      <c r="R1029" s="21">
        <v>39937610290382</v>
      </c>
      <c r="S1029" s="16" t="s">
        <v>39</v>
      </c>
      <c r="T1029" s="16">
        <v>1</v>
      </c>
      <c r="U1029" s="16">
        <v>5.7</v>
      </c>
      <c r="V1029" s="16" t="s">
        <v>101</v>
      </c>
      <c r="W1029" s="16" t="s">
        <v>81</v>
      </c>
      <c r="X1029" s="19">
        <v>45941</v>
      </c>
      <c r="AD1029" s="17">
        <f t="shared" ca="1" si="16"/>
        <v>29</v>
      </c>
      <c r="AH1029" s="17" t="s">
        <v>668</v>
      </c>
    </row>
    <row r="1030" spans="1:37" x14ac:dyDescent="0.3">
      <c r="A1030" s="16" t="s">
        <v>60</v>
      </c>
      <c r="B1030" s="21">
        <v>2202010002196</v>
      </c>
      <c r="C1030" s="16" t="s">
        <v>239</v>
      </c>
      <c r="D1030" s="19">
        <v>45924</v>
      </c>
      <c r="E1030" s="19">
        <v>45939</v>
      </c>
      <c r="F1030" s="20">
        <v>4200</v>
      </c>
      <c r="G1030" s="16">
        <v>8</v>
      </c>
      <c r="P1030" s="72"/>
      <c r="V1030" s="16" t="s">
        <v>273</v>
      </c>
      <c r="AD1030" s="17">
        <f t="shared" ca="1" si="16"/>
        <v>29</v>
      </c>
      <c r="AH1030" s="17" t="s">
        <v>668</v>
      </c>
    </row>
    <row r="1031" spans="1:37" x14ac:dyDescent="0.3">
      <c r="A1031" s="16" t="s">
        <v>60</v>
      </c>
      <c r="B1031" s="21">
        <v>43886010000287</v>
      </c>
      <c r="C1031" s="16" t="s">
        <v>853</v>
      </c>
      <c r="D1031" s="19">
        <v>45924</v>
      </c>
      <c r="E1031" s="19">
        <v>45939</v>
      </c>
      <c r="F1031" s="20">
        <v>92958.6</v>
      </c>
      <c r="G1031" s="16">
        <v>186</v>
      </c>
      <c r="I1031" s="16" t="s">
        <v>102</v>
      </c>
      <c r="J1031" s="21" t="s">
        <v>2518</v>
      </c>
      <c r="K1031" s="21">
        <v>186</v>
      </c>
      <c r="L1031" s="19">
        <v>45941</v>
      </c>
      <c r="M1031" s="19">
        <v>45934</v>
      </c>
      <c r="N1031" s="19">
        <v>45933</v>
      </c>
      <c r="O1031" s="16" t="s">
        <v>2519</v>
      </c>
      <c r="P1031" s="72">
        <v>92958.61</v>
      </c>
      <c r="Q1031" s="20" t="s">
        <v>167</v>
      </c>
      <c r="R1031" s="21">
        <v>39937610290441</v>
      </c>
      <c r="S1031" s="16" t="s">
        <v>39</v>
      </c>
      <c r="T1031" s="16">
        <v>3</v>
      </c>
      <c r="U1031" s="16">
        <v>16.8</v>
      </c>
      <c r="V1031" s="16" t="s">
        <v>101</v>
      </c>
      <c r="W1031" s="16" t="s">
        <v>81</v>
      </c>
      <c r="X1031" s="19">
        <v>45941</v>
      </c>
      <c r="AD1031" s="17">
        <f t="shared" ca="1" si="16"/>
        <v>29</v>
      </c>
      <c r="AH1031" s="17" t="s">
        <v>668</v>
      </c>
    </row>
    <row r="1032" spans="1:37" x14ac:dyDescent="0.3">
      <c r="A1032" s="16" t="s">
        <v>60</v>
      </c>
      <c r="B1032" s="21">
        <v>2896610001017</v>
      </c>
      <c r="C1032" s="16" t="s">
        <v>519</v>
      </c>
      <c r="D1032" s="19">
        <v>45924</v>
      </c>
      <c r="E1032" s="19">
        <v>45939</v>
      </c>
      <c r="F1032" s="20">
        <v>12168.8</v>
      </c>
      <c r="G1032" s="16">
        <v>76</v>
      </c>
      <c r="K1032" s="21">
        <v>39</v>
      </c>
      <c r="N1032" s="19">
        <v>45929</v>
      </c>
      <c r="O1032" s="16" t="s">
        <v>2520</v>
      </c>
      <c r="P1032" s="72">
        <v>2702.71</v>
      </c>
      <c r="T1032" s="16">
        <v>1</v>
      </c>
      <c r="U1032" s="16">
        <v>1.4</v>
      </c>
      <c r="V1032" s="16" t="s">
        <v>1221</v>
      </c>
      <c r="W1032" s="16" t="s">
        <v>118</v>
      </c>
      <c r="AD1032" s="17">
        <f t="shared" ca="1" si="16"/>
        <v>29</v>
      </c>
      <c r="AH1032" s="17" t="s">
        <v>668</v>
      </c>
      <c r="AK1032" s="21" t="s">
        <v>2521</v>
      </c>
    </row>
    <row r="1033" spans="1:37" x14ac:dyDescent="0.3">
      <c r="A1033" s="16" t="s">
        <v>60</v>
      </c>
      <c r="B1033" s="21">
        <v>1735110002808</v>
      </c>
      <c r="C1033" s="16" t="s">
        <v>245</v>
      </c>
      <c r="D1033" s="19">
        <v>45924</v>
      </c>
      <c r="E1033" s="19">
        <v>45939</v>
      </c>
      <c r="F1033" s="20">
        <v>207.9</v>
      </c>
      <c r="G1033" s="16">
        <v>3</v>
      </c>
      <c r="P1033" s="72"/>
      <c r="V1033" s="16" t="s">
        <v>273</v>
      </c>
      <c r="AD1033" s="17">
        <f t="shared" ca="1" si="16"/>
        <v>29</v>
      </c>
      <c r="AH1033" s="17" t="s">
        <v>668</v>
      </c>
    </row>
    <row r="1034" spans="1:37" x14ac:dyDescent="0.3">
      <c r="A1034" s="16" t="s">
        <v>60</v>
      </c>
      <c r="B1034" s="23">
        <v>2873410001785</v>
      </c>
      <c r="C1034" s="16" t="s">
        <v>524</v>
      </c>
      <c r="D1034" s="19">
        <v>45924</v>
      </c>
      <c r="E1034" s="19">
        <v>45939</v>
      </c>
      <c r="F1034" s="20">
        <v>25814.6</v>
      </c>
      <c r="G1034" s="16">
        <v>116</v>
      </c>
      <c r="I1034" s="16" t="s">
        <v>102</v>
      </c>
      <c r="J1034" s="21" t="s">
        <v>2522</v>
      </c>
      <c r="L1034" s="19">
        <v>45938</v>
      </c>
      <c r="M1034" s="19">
        <v>45929</v>
      </c>
      <c r="N1034" s="19">
        <v>45929</v>
      </c>
      <c r="O1034" s="16" t="s">
        <v>2523</v>
      </c>
      <c r="P1034" s="72">
        <v>16926.009999999998</v>
      </c>
      <c r="Q1034" s="20" t="s">
        <v>167</v>
      </c>
      <c r="R1034" s="21">
        <v>39937610238626</v>
      </c>
      <c r="S1034" s="16" t="s">
        <v>39</v>
      </c>
      <c r="T1034" s="16">
        <v>1</v>
      </c>
      <c r="U1034" s="16">
        <v>6.65</v>
      </c>
      <c r="V1034" s="16" t="s">
        <v>101</v>
      </c>
      <c r="W1034" s="16" t="s">
        <v>81</v>
      </c>
      <c r="X1034" s="19">
        <v>45938</v>
      </c>
      <c r="AD1034" s="17">
        <f t="shared" ca="1" si="16"/>
        <v>29</v>
      </c>
      <c r="AH1034" s="17" t="s">
        <v>668</v>
      </c>
    </row>
    <row r="1035" spans="1:37" x14ac:dyDescent="0.3">
      <c r="A1035" s="16" t="s">
        <v>60</v>
      </c>
      <c r="B1035" s="23">
        <v>2888510001360</v>
      </c>
      <c r="C1035" s="16" t="s">
        <v>254</v>
      </c>
      <c r="D1035" s="19">
        <v>45924</v>
      </c>
      <c r="E1035" s="19">
        <v>45939</v>
      </c>
      <c r="F1035" s="20">
        <v>89250</v>
      </c>
      <c r="G1035" s="16">
        <v>170</v>
      </c>
      <c r="I1035" s="16" t="s">
        <v>2017</v>
      </c>
      <c r="K1035" s="21">
        <v>170</v>
      </c>
      <c r="M1035" s="19">
        <v>45934</v>
      </c>
      <c r="N1035" s="19">
        <v>45933</v>
      </c>
      <c r="O1035" s="16" t="s">
        <v>2524</v>
      </c>
      <c r="P1035" s="72">
        <v>89250</v>
      </c>
      <c r="Q1035" s="20" t="s">
        <v>167</v>
      </c>
      <c r="R1035" s="21">
        <v>39937610290360</v>
      </c>
      <c r="S1035" s="16" t="s">
        <v>39</v>
      </c>
      <c r="T1035" s="16">
        <v>1</v>
      </c>
      <c r="U1035" s="16">
        <v>8.25</v>
      </c>
      <c r="V1035" s="82" t="s">
        <v>101</v>
      </c>
      <c r="W1035" s="16" t="s">
        <v>87</v>
      </c>
      <c r="AD1035" s="17">
        <f t="shared" ca="1" si="16"/>
        <v>29</v>
      </c>
      <c r="AH1035" s="17" t="s">
        <v>668</v>
      </c>
    </row>
    <row r="1036" spans="1:37" x14ac:dyDescent="0.3">
      <c r="A1036" s="16" t="s">
        <v>53</v>
      </c>
      <c r="B1036" s="16" t="s">
        <v>2525</v>
      </c>
      <c r="D1036" s="19">
        <v>45924</v>
      </c>
      <c r="E1036" s="19">
        <v>45953</v>
      </c>
      <c r="F1036" s="20">
        <v>383804.4</v>
      </c>
      <c r="G1036" s="16">
        <v>1038</v>
      </c>
      <c r="V1036" s="16" t="s">
        <v>1989</v>
      </c>
      <c r="AD1036" s="17">
        <f t="shared" ca="1" si="16"/>
        <v>29</v>
      </c>
      <c r="AH1036" s="17" t="s">
        <v>668</v>
      </c>
    </row>
    <row r="1037" spans="1:37" x14ac:dyDescent="0.3">
      <c r="A1037" s="16" t="s">
        <v>53</v>
      </c>
      <c r="B1037" s="16" t="s">
        <v>2526</v>
      </c>
      <c r="D1037" s="19">
        <v>45924</v>
      </c>
      <c r="E1037" s="19">
        <v>45953</v>
      </c>
      <c r="F1037" s="20">
        <v>910320.6</v>
      </c>
      <c r="G1037" s="16">
        <v>2178</v>
      </c>
      <c r="V1037" s="16" t="s">
        <v>1989</v>
      </c>
      <c r="AD1037" s="17">
        <f t="shared" ca="1" si="16"/>
        <v>29</v>
      </c>
      <c r="AH1037" s="17" t="s">
        <v>668</v>
      </c>
    </row>
    <row r="1038" spans="1:37" x14ac:dyDescent="0.3">
      <c r="A1038" s="16" t="s">
        <v>53</v>
      </c>
      <c r="B1038" s="16" t="s">
        <v>2527</v>
      </c>
      <c r="D1038" s="19">
        <v>45924</v>
      </c>
      <c r="E1038" s="19">
        <v>45953</v>
      </c>
      <c r="F1038" s="20">
        <v>479400.6</v>
      </c>
      <c r="G1038" s="16">
        <v>1254</v>
      </c>
      <c r="V1038" s="16" t="s">
        <v>1989</v>
      </c>
      <c r="AD1038" s="17">
        <f t="shared" ca="1" si="16"/>
        <v>29</v>
      </c>
      <c r="AH1038" s="17" t="s">
        <v>668</v>
      </c>
    </row>
    <row r="1039" spans="1:37" x14ac:dyDescent="0.3">
      <c r="A1039" s="16" t="s">
        <v>53</v>
      </c>
      <c r="B1039" s="16" t="s">
        <v>2528</v>
      </c>
      <c r="D1039" s="19">
        <v>45924</v>
      </c>
      <c r="E1039" s="19">
        <v>45953</v>
      </c>
      <c r="F1039" s="20">
        <v>228522</v>
      </c>
      <c r="G1039" s="16">
        <v>666</v>
      </c>
      <c r="V1039" s="16" t="s">
        <v>1989</v>
      </c>
      <c r="AD1039" s="17">
        <f t="shared" ca="1" si="16"/>
        <v>29</v>
      </c>
      <c r="AH1039" s="17" t="s">
        <v>668</v>
      </c>
    </row>
    <row r="1040" spans="1:37" x14ac:dyDescent="0.3">
      <c r="A1040" s="16" t="s">
        <v>53</v>
      </c>
      <c r="B1040" s="16" t="s">
        <v>2529</v>
      </c>
      <c r="D1040" s="19">
        <v>45924</v>
      </c>
      <c r="E1040" s="19">
        <v>45953</v>
      </c>
      <c r="F1040" s="20">
        <v>103950</v>
      </c>
      <c r="G1040" s="16">
        <v>198</v>
      </c>
      <c r="V1040" s="16" t="s">
        <v>1989</v>
      </c>
      <c r="AD1040" s="17">
        <f t="shared" ca="1" si="16"/>
        <v>29</v>
      </c>
      <c r="AH1040" s="17" t="s">
        <v>668</v>
      </c>
    </row>
    <row r="1041" spans="1:34" x14ac:dyDescent="0.3">
      <c r="A1041" s="16" t="s">
        <v>53</v>
      </c>
      <c r="B1041" s="16" t="s">
        <v>2530</v>
      </c>
      <c r="D1041" s="19">
        <v>45924</v>
      </c>
      <c r="E1041" s="19">
        <v>45953</v>
      </c>
      <c r="F1041" s="20">
        <v>12549.6</v>
      </c>
      <c r="G1041" s="16">
        <v>72</v>
      </c>
      <c r="V1041" s="16" t="s">
        <v>273</v>
      </c>
      <c r="AD1041" s="17">
        <f t="shared" ca="1" si="16"/>
        <v>29</v>
      </c>
      <c r="AH1041" s="17" t="s">
        <v>668</v>
      </c>
    </row>
    <row r="1042" spans="1:34" x14ac:dyDescent="0.3">
      <c r="A1042" s="16" t="s">
        <v>53</v>
      </c>
      <c r="B1042" s="16" t="s">
        <v>2531</v>
      </c>
      <c r="D1042" s="19">
        <v>45924</v>
      </c>
      <c r="E1042" s="19">
        <v>45953</v>
      </c>
      <c r="F1042" s="20">
        <v>9412.2000000000007</v>
      </c>
      <c r="G1042" s="16">
        <v>54</v>
      </c>
      <c r="V1042" s="16" t="s">
        <v>273</v>
      </c>
      <c r="AD1042" s="17">
        <f t="shared" ca="1" si="16"/>
        <v>29</v>
      </c>
      <c r="AH1042" s="17" t="s">
        <v>668</v>
      </c>
    </row>
    <row r="1043" spans="1:34" x14ac:dyDescent="0.3">
      <c r="A1043" s="16" t="s">
        <v>53</v>
      </c>
      <c r="B1043" s="16" t="s">
        <v>2532</v>
      </c>
      <c r="D1043" s="19">
        <v>45924</v>
      </c>
      <c r="E1043" s="19">
        <v>45953</v>
      </c>
      <c r="F1043" s="20">
        <v>11503.8</v>
      </c>
      <c r="G1043" s="16">
        <v>66</v>
      </c>
      <c r="V1043" s="16" t="s">
        <v>273</v>
      </c>
      <c r="AD1043" s="17">
        <f t="shared" ca="1" si="16"/>
        <v>29</v>
      </c>
      <c r="AH1043" s="17" t="s">
        <v>668</v>
      </c>
    </row>
    <row r="1044" spans="1:34" x14ac:dyDescent="0.3">
      <c r="A1044" s="16" t="s">
        <v>53</v>
      </c>
      <c r="B1044" s="16" t="s">
        <v>2533</v>
      </c>
      <c r="D1044" s="19">
        <v>45924</v>
      </c>
      <c r="E1044" s="19">
        <v>45953</v>
      </c>
      <c r="F1044" s="20">
        <v>9412.2000000000007</v>
      </c>
      <c r="G1044" s="16">
        <v>54</v>
      </c>
      <c r="V1044" s="16" t="s">
        <v>273</v>
      </c>
      <c r="AD1044" s="17">
        <f t="shared" ca="1" si="16"/>
        <v>29</v>
      </c>
      <c r="AH1044" s="17" t="s">
        <v>668</v>
      </c>
    </row>
    <row r="1045" spans="1:34" x14ac:dyDescent="0.3">
      <c r="A1045" s="16" t="s">
        <v>61</v>
      </c>
      <c r="B1045" s="21" t="s">
        <v>2534</v>
      </c>
      <c r="C1045" s="16" t="s">
        <v>332</v>
      </c>
      <c r="D1045" s="19">
        <v>45924.525000000001</v>
      </c>
      <c r="E1045" s="19">
        <v>45969.999305555553</v>
      </c>
      <c r="F1045" s="20">
        <v>78848.400000000009</v>
      </c>
      <c r="G1045" s="16">
        <v>252</v>
      </c>
      <c r="H1045" s="16">
        <v>252</v>
      </c>
      <c r="I1045" s="16" t="s">
        <v>102</v>
      </c>
      <c r="K1045" s="21">
        <v>228</v>
      </c>
      <c r="L1045" s="19">
        <v>45936</v>
      </c>
      <c r="M1045" s="19">
        <v>45927</v>
      </c>
      <c r="N1045" s="19">
        <v>45927</v>
      </c>
      <c r="O1045" s="16" t="s">
        <v>2535</v>
      </c>
      <c r="P1045" s="72">
        <v>67569.600000000006</v>
      </c>
      <c r="Q1045" s="20" t="s">
        <v>167</v>
      </c>
      <c r="R1045" s="21">
        <v>39937610230941</v>
      </c>
      <c r="S1045" s="16" t="s">
        <v>39</v>
      </c>
      <c r="T1045" s="16">
        <v>4</v>
      </c>
      <c r="U1045" s="16">
        <v>13.75</v>
      </c>
      <c r="V1045" s="16" t="s">
        <v>101</v>
      </c>
      <c r="W1045" s="16" t="s">
        <v>81</v>
      </c>
      <c r="X1045" s="19">
        <v>45936</v>
      </c>
      <c r="Z1045" s="16" t="s">
        <v>2536</v>
      </c>
      <c r="AD1045" s="17">
        <f t="shared" ca="1" si="16"/>
        <v>29</v>
      </c>
      <c r="AH1045" s="17" t="s">
        <v>668</v>
      </c>
    </row>
    <row r="1046" spans="1:34" x14ac:dyDescent="0.3">
      <c r="A1046" s="16" t="s">
        <v>61</v>
      </c>
      <c r="B1046" s="21" t="s">
        <v>2537</v>
      </c>
      <c r="C1046" s="16" t="s">
        <v>336</v>
      </c>
      <c r="D1046" s="19">
        <v>45924.525694444441</v>
      </c>
      <c r="E1046" s="19">
        <v>45969.999305555553</v>
      </c>
      <c r="F1046" s="20">
        <v>148746</v>
      </c>
      <c r="G1046" s="16">
        <v>432</v>
      </c>
      <c r="H1046" s="16">
        <v>432</v>
      </c>
      <c r="I1046" s="16" t="s">
        <v>102</v>
      </c>
      <c r="K1046" s="21">
        <v>360</v>
      </c>
      <c r="L1046" s="19">
        <v>45937</v>
      </c>
      <c r="M1046" s="19">
        <v>45927</v>
      </c>
      <c r="N1046" s="19">
        <v>45927</v>
      </c>
      <c r="O1046" s="16" t="s">
        <v>2538</v>
      </c>
      <c r="P1046" s="72">
        <v>130116.01</v>
      </c>
      <c r="Q1046" s="20" t="s">
        <v>167</v>
      </c>
      <c r="R1046" s="21">
        <v>39937610231055</v>
      </c>
      <c r="S1046" s="16" t="s">
        <v>39</v>
      </c>
      <c r="T1046" s="16">
        <v>5</v>
      </c>
      <c r="U1046" s="16">
        <v>28.9</v>
      </c>
      <c r="V1046" s="16" t="s">
        <v>101</v>
      </c>
      <c r="W1046" s="16" t="s">
        <v>81</v>
      </c>
      <c r="X1046" s="19">
        <v>45937</v>
      </c>
      <c r="Z1046" s="16" t="s">
        <v>2539</v>
      </c>
      <c r="AD1046" s="17">
        <f t="shared" ca="1" si="16"/>
        <v>29</v>
      </c>
      <c r="AH1046" s="17" t="s">
        <v>668</v>
      </c>
    </row>
    <row r="1047" spans="1:34" x14ac:dyDescent="0.3">
      <c r="A1047" s="16" t="s">
        <v>61</v>
      </c>
      <c r="B1047" s="21" t="s">
        <v>2540</v>
      </c>
      <c r="C1047" s="16" t="s">
        <v>320</v>
      </c>
      <c r="D1047" s="19">
        <v>45924.525694444441</v>
      </c>
      <c r="E1047" s="19">
        <v>45949.999305555553</v>
      </c>
      <c r="F1047" s="20">
        <v>51520.800000000003</v>
      </c>
      <c r="G1047" s="16">
        <v>132</v>
      </c>
      <c r="H1047" s="16">
        <v>132</v>
      </c>
      <c r="I1047" s="16" t="s">
        <v>102</v>
      </c>
      <c r="K1047" s="21">
        <v>108</v>
      </c>
      <c r="L1047" s="19">
        <v>45942</v>
      </c>
      <c r="M1047" s="19">
        <v>45927</v>
      </c>
      <c r="N1047" s="19">
        <v>45927</v>
      </c>
      <c r="O1047" s="16" t="s">
        <v>2541</v>
      </c>
      <c r="P1047" s="72">
        <v>41563.199999999997</v>
      </c>
      <c r="Q1047" s="20" t="s">
        <v>167</v>
      </c>
      <c r="R1047" s="21">
        <v>39937610231114</v>
      </c>
      <c r="S1047" s="16" t="s">
        <v>39</v>
      </c>
      <c r="T1047" s="16">
        <v>2</v>
      </c>
      <c r="U1047" s="16">
        <v>6.85</v>
      </c>
      <c r="V1047" s="16" t="s">
        <v>101</v>
      </c>
      <c r="W1047" s="16" t="s">
        <v>81</v>
      </c>
      <c r="X1047" s="19">
        <v>45942</v>
      </c>
      <c r="Z1047" s="16" t="s">
        <v>2542</v>
      </c>
      <c r="AD1047" s="17">
        <f t="shared" ca="1" si="16"/>
        <v>29</v>
      </c>
      <c r="AH1047" s="17" t="s">
        <v>668</v>
      </c>
    </row>
    <row r="1048" spans="1:34" x14ac:dyDescent="0.3">
      <c r="A1048" s="16" t="s">
        <v>61</v>
      </c>
      <c r="B1048" s="21" t="s">
        <v>2543</v>
      </c>
      <c r="C1048" s="16" t="s">
        <v>645</v>
      </c>
      <c r="D1048" s="19">
        <v>45924.525694444441</v>
      </c>
      <c r="E1048" s="19">
        <v>45969.999305555553</v>
      </c>
      <c r="F1048" s="20">
        <v>4368.8500000000004</v>
      </c>
      <c r="G1048" s="16">
        <v>10</v>
      </c>
      <c r="H1048" s="16">
        <v>10</v>
      </c>
      <c r="P1048" s="72"/>
      <c r="V1048" s="16" t="s">
        <v>273</v>
      </c>
      <c r="AD1048" s="17">
        <f t="shared" ca="1" si="16"/>
        <v>29</v>
      </c>
      <c r="AH1048" s="17" t="s">
        <v>668</v>
      </c>
    </row>
    <row r="1049" spans="1:34" x14ac:dyDescent="0.3">
      <c r="A1049" s="16" t="s">
        <v>61</v>
      </c>
      <c r="B1049" s="21" t="s">
        <v>2544</v>
      </c>
      <c r="C1049" s="16" t="s">
        <v>304</v>
      </c>
      <c r="D1049" s="19">
        <v>45924.525694444441</v>
      </c>
      <c r="E1049" s="19">
        <v>45969.999305555553</v>
      </c>
      <c r="F1049" s="20">
        <v>74749.799999999988</v>
      </c>
      <c r="G1049" s="16">
        <v>216</v>
      </c>
      <c r="H1049" s="16">
        <v>216</v>
      </c>
      <c r="I1049" s="16" t="s">
        <v>102</v>
      </c>
      <c r="K1049" s="21">
        <v>121</v>
      </c>
      <c r="L1049" s="19">
        <v>45942</v>
      </c>
      <c r="M1049" s="19">
        <v>45927</v>
      </c>
      <c r="N1049" s="19">
        <v>45927</v>
      </c>
      <c r="O1049" s="16" t="s">
        <v>2545</v>
      </c>
      <c r="P1049" s="72">
        <v>49122.5</v>
      </c>
      <c r="Q1049" s="20" t="s">
        <v>167</v>
      </c>
      <c r="R1049" s="21">
        <v>39937610236364</v>
      </c>
      <c r="S1049" s="16" t="s">
        <v>39</v>
      </c>
      <c r="T1049" s="16">
        <v>2</v>
      </c>
      <c r="U1049" s="16">
        <v>6</v>
      </c>
      <c r="V1049" s="16" t="s">
        <v>101</v>
      </c>
      <c r="W1049" s="16" t="s">
        <v>81</v>
      </c>
      <c r="X1049" s="19">
        <v>45938</v>
      </c>
      <c r="Z1049" s="16" t="s">
        <v>2546</v>
      </c>
      <c r="AD1049" s="17">
        <f t="shared" ca="1" si="16"/>
        <v>29</v>
      </c>
      <c r="AH1049" s="17" t="s">
        <v>668</v>
      </c>
    </row>
    <row r="1050" spans="1:34" x14ac:dyDescent="0.3">
      <c r="A1050" s="16" t="s">
        <v>61</v>
      </c>
      <c r="B1050" s="21" t="s">
        <v>2547</v>
      </c>
      <c r="C1050" s="16" t="s">
        <v>324</v>
      </c>
      <c r="D1050" s="19">
        <v>45924.525694444441</v>
      </c>
      <c r="E1050" s="19">
        <v>45969.999305555553</v>
      </c>
      <c r="F1050" s="20">
        <v>49465.2</v>
      </c>
      <c r="G1050" s="16">
        <v>132</v>
      </c>
      <c r="H1050" s="16">
        <v>132</v>
      </c>
      <c r="I1050" s="16" t="s">
        <v>102</v>
      </c>
      <c r="K1050" s="21">
        <v>60</v>
      </c>
      <c r="L1050" s="19">
        <v>45936</v>
      </c>
      <c r="M1050" s="19">
        <v>45929</v>
      </c>
      <c r="N1050" s="19">
        <v>45928</v>
      </c>
      <c r="O1050" s="16" t="s">
        <v>2548</v>
      </c>
      <c r="P1050" s="72">
        <v>21420</v>
      </c>
      <c r="Q1050" s="20" t="s">
        <v>167</v>
      </c>
      <c r="R1050" s="21">
        <v>39937610237532</v>
      </c>
      <c r="S1050" s="16" t="s">
        <v>39</v>
      </c>
      <c r="T1050" s="16">
        <v>1</v>
      </c>
      <c r="U1050" s="16">
        <v>3.85</v>
      </c>
      <c r="V1050" s="16" t="s">
        <v>101</v>
      </c>
      <c r="W1050" s="16" t="s">
        <v>81</v>
      </c>
      <c r="X1050" s="19">
        <v>45936</v>
      </c>
      <c r="Z1050" s="16" t="s">
        <v>2549</v>
      </c>
      <c r="AD1050" s="17">
        <f t="shared" ca="1" si="16"/>
        <v>29</v>
      </c>
      <c r="AH1050" s="17" t="s">
        <v>668</v>
      </c>
    </row>
    <row r="1051" spans="1:34" x14ac:dyDescent="0.3">
      <c r="A1051" s="16" t="s">
        <v>61</v>
      </c>
      <c r="B1051" s="21" t="s">
        <v>2550</v>
      </c>
      <c r="C1051" s="16" t="s">
        <v>1402</v>
      </c>
      <c r="D1051" s="19">
        <v>45924.525694444441</v>
      </c>
      <c r="E1051" s="19">
        <v>45969.999305555553</v>
      </c>
      <c r="F1051" s="20">
        <v>79120.800000000003</v>
      </c>
      <c r="G1051" s="16">
        <v>204</v>
      </c>
      <c r="H1051" s="16">
        <v>204</v>
      </c>
      <c r="I1051" s="16" t="s">
        <v>102</v>
      </c>
      <c r="K1051" s="21">
        <v>108</v>
      </c>
      <c r="L1051" s="19">
        <v>45937</v>
      </c>
      <c r="M1051" s="19">
        <v>45927</v>
      </c>
      <c r="N1051" s="19">
        <v>45927</v>
      </c>
      <c r="O1051" s="16" t="s">
        <v>2551</v>
      </c>
      <c r="P1051" s="72">
        <v>39849.599999999999</v>
      </c>
      <c r="Q1051" s="20" t="s">
        <v>167</v>
      </c>
      <c r="R1051" s="21">
        <v>39937610236316</v>
      </c>
      <c r="S1051" s="16" t="s">
        <v>39</v>
      </c>
      <c r="T1051" s="16">
        <v>1</v>
      </c>
      <c r="U1051" s="16">
        <v>4.5999999999999996</v>
      </c>
      <c r="V1051" s="16" t="s">
        <v>101</v>
      </c>
      <c r="W1051" s="16" t="s">
        <v>81</v>
      </c>
      <c r="X1051" s="19">
        <v>45937</v>
      </c>
      <c r="Z1051" s="16" t="s">
        <v>2552</v>
      </c>
      <c r="AD1051" s="17">
        <f t="shared" ca="1" si="16"/>
        <v>29</v>
      </c>
      <c r="AH1051" s="17" t="s">
        <v>668</v>
      </c>
    </row>
    <row r="1052" spans="1:34" x14ac:dyDescent="0.3">
      <c r="A1052" s="16" t="s">
        <v>61</v>
      </c>
      <c r="B1052" s="21" t="s">
        <v>2553</v>
      </c>
      <c r="C1052" s="16" t="s">
        <v>340</v>
      </c>
      <c r="D1052" s="19">
        <v>45924.525694444441</v>
      </c>
      <c r="E1052" s="19">
        <v>45969.999305555553</v>
      </c>
      <c r="F1052" s="20">
        <v>187310.4</v>
      </c>
      <c r="G1052" s="16">
        <v>564</v>
      </c>
      <c r="H1052" s="16">
        <v>564</v>
      </c>
      <c r="I1052" s="16" t="s">
        <v>102</v>
      </c>
      <c r="K1052" s="21">
        <v>372</v>
      </c>
      <c r="L1052" s="19">
        <v>45942</v>
      </c>
      <c r="M1052" s="19">
        <v>45927</v>
      </c>
      <c r="N1052" s="19">
        <v>45927</v>
      </c>
      <c r="O1052" s="16" t="s">
        <v>2554</v>
      </c>
      <c r="P1052" s="115">
        <v>133896</v>
      </c>
      <c r="Q1052" s="20" t="s">
        <v>167</v>
      </c>
      <c r="R1052" s="21">
        <v>39937610235314</v>
      </c>
      <c r="S1052" s="16" t="s">
        <v>39</v>
      </c>
      <c r="T1052" s="16">
        <v>4</v>
      </c>
      <c r="U1052" s="16">
        <v>16.350000000000001</v>
      </c>
      <c r="V1052" s="16" t="s">
        <v>101</v>
      </c>
      <c r="W1052" s="16" t="s">
        <v>81</v>
      </c>
      <c r="X1052" s="19">
        <v>45942</v>
      </c>
      <c r="Z1052" s="16" t="s">
        <v>2555</v>
      </c>
      <c r="AD1052" s="17">
        <f t="shared" ca="1" si="16"/>
        <v>29</v>
      </c>
      <c r="AH1052" s="17" t="s">
        <v>668</v>
      </c>
    </row>
    <row r="1053" spans="1:34" x14ac:dyDescent="0.3">
      <c r="A1053" s="16" t="s">
        <v>61</v>
      </c>
      <c r="B1053" s="21" t="s">
        <v>2556</v>
      </c>
      <c r="C1053" s="16" t="s">
        <v>308</v>
      </c>
      <c r="D1053" s="19">
        <v>45924.526388888888</v>
      </c>
      <c r="E1053" s="19">
        <v>45969.999305555553</v>
      </c>
      <c r="F1053" s="20">
        <v>258682.8</v>
      </c>
      <c r="G1053" s="16">
        <v>816</v>
      </c>
      <c r="H1053" s="16">
        <v>816</v>
      </c>
      <c r="I1053" s="16" t="s">
        <v>102</v>
      </c>
      <c r="K1053" s="21">
        <v>576</v>
      </c>
      <c r="L1053" s="19">
        <v>45941</v>
      </c>
      <c r="M1053" s="19">
        <v>45927</v>
      </c>
      <c r="N1053" s="19">
        <v>45927</v>
      </c>
      <c r="O1053" s="16" t="s">
        <v>2557</v>
      </c>
      <c r="P1053" s="72">
        <v>190646.39</v>
      </c>
      <c r="Q1053" s="20" t="s">
        <v>167</v>
      </c>
      <c r="R1053" s="21">
        <v>39937610235900</v>
      </c>
      <c r="S1053" s="16" t="s">
        <v>39</v>
      </c>
      <c r="T1053" s="16">
        <v>4</v>
      </c>
      <c r="U1053" s="16">
        <v>38.4</v>
      </c>
      <c r="V1053" s="16" t="s">
        <v>101</v>
      </c>
      <c r="W1053" s="16" t="s">
        <v>81</v>
      </c>
      <c r="X1053" s="19">
        <v>45941</v>
      </c>
      <c r="Z1053" s="16" t="s">
        <v>2558</v>
      </c>
      <c r="AD1053" s="17">
        <f t="shared" ca="1" si="16"/>
        <v>29</v>
      </c>
      <c r="AH1053" s="17" t="s">
        <v>668</v>
      </c>
    </row>
    <row r="1054" spans="1:34" x14ac:dyDescent="0.3">
      <c r="A1054" s="16" t="s">
        <v>61</v>
      </c>
      <c r="B1054" s="21" t="s">
        <v>2559</v>
      </c>
      <c r="C1054" s="16" t="s">
        <v>645</v>
      </c>
      <c r="D1054" s="19">
        <v>45924.526388888888</v>
      </c>
      <c r="E1054" s="19">
        <v>45969.999305555553</v>
      </c>
      <c r="F1054" s="20">
        <v>26880</v>
      </c>
      <c r="G1054" s="16">
        <v>96</v>
      </c>
      <c r="H1054" s="16">
        <v>96</v>
      </c>
      <c r="I1054" s="16" t="s">
        <v>2017</v>
      </c>
      <c r="K1054" s="21">
        <v>96</v>
      </c>
      <c r="L1054" s="19">
        <v>45952</v>
      </c>
      <c r="M1054" s="19">
        <v>45927</v>
      </c>
      <c r="N1054" s="19">
        <v>45927</v>
      </c>
      <c r="O1054" s="16" t="s">
        <v>2560</v>
      </c>
      <c r="P1054" s="72">
        <v>26880</v>
      </c>
      <c r="Q1054" s="20" t="s">
        <v>167</v>
      </c>
      <c r="R1054" s="21">
        <v>39937610234625</v>
      </c>
      <c r="S1054" s="16" t="s">
        <v>39</v>
      </c>
      <c r="T1054" s="16">
        <v>2</v>
      </c>
      <c r="U1054" s="16">
        <v>3.35</v>
      </c>
      <c r="V1054" s="16" t="s">
        <v>101</v>
      </c>
      <c r="W1054" s="24" t="s">
        <v>2042</v>
      </c>
      <c r="Z1054" s="16" t="s">
        <v>2561</v>
      </c>
      <c r="AD1054" s="17">
        <f t="shared" ca="1" si="16"/>
        <v>29</v>
      </c>
      <c r="AH1054" s="17" t="s">
        <v>668</v>
      </c>
    </row>
    <row r="1055" spans="1:34" x14ac:dyDescent="0.3">
      <c r="A1055" s="16" t="s">
        <v>61</v>
      </c>
      <c r="B1055" s="21" t="s">
        <v>2562</v>
      </c>
      <c r="C1055" s="16" t="s">
        <v>328</v>
      </c>
      <c r="D1055" s="19">
        <v>45924.526388888888</v>
      </c>
      <c r="E1055" s="19">
        <v>45969.999305555553</v>
      </c>
      <c r="F1055" s="20">
        <v>28114.799999999999</v>
      </c>
      <c r="G1055" s="16">
        <v>96</v>
      </c>
      <c r="H1055" s="16">
        <v>96</v>
      </c>
      <c r="I1055" s="16" t="s">
        <v>102</v>
      </c>
      <c r="K1055" s="21">
        <v>72</v>
      </c>
      <c r="L1055" s="19">
        <v>45939</v>
      </c>
      <c r="M1055" s="19">
        <v>45927</v>
      </c>
      <c r="N1055" s="19">
        <v>45927</v>
      </c>
      <c r="O1055" s="16" t="s">
        <v>2563</v>
      </c>
      <c r="P1055" s="72">
        <v>21411.599999999999</v>
      </c>
      <c r="Q1055" s="20" t="s">
        <v>167</v>
      </c>
      <c r="R1055" s="21">
        <v>39937610234710</v>
      </c>
      <c r="S1055" s="16" t="s">
        <v>39</v>
      </c>
      <c r="T1055" s="16">
        <v>2</v>
      </c>
      <c r="U1055" s="16">
        <v>2.75</v>
      </c>
      <c r="V1055" s="16" t="s">
        <v>101</v>
      </c>
      <c r="W1055" s="16" t="s">
        <v>81</v>
      </c>
      <c r="X1055" s="19">
        <v>45939</v>
      </c>
      <c r="Z1055" s="16" t="s">
        <v>2564</v>
      </c>
      <c r="AD1055" s="17">
        <f t="shared" ca="1" si="16"/>
        <v>29</v>
      </c>
      <c r="AH1055" s="17" t="s">
        <v>668</v>
      </c>
    </row>
    <row r="1056" spans="1:34" x14ac:dyDescent="0.3">
      <c r="A1056" s="16" t="s">
        <v>61</v>
      </c>
      <c r="B1056" s="21" t="s">
        <v>2565</v>
      </c>
      <c r="C1056" s="16" t="s">
        <v>316</v>
      </c>
      <c r="D1056" s="19">
        <v>45924.526388888888</v>
      </c>
      <c r="E1056" s="19">
        <v>45969.999305555553</v>
      </c>
      <c r="F1056" s="20">
        <v>86775.599999999991</v>
      </c>
      <c r="G1056" s="16">
        <v>240</v>
      </c>
      <c r="H1056" s="16">
        <v>240</v>
      </c>
      <c r="I1056" s="16" t="s">
        <v>102</v>
      </c>
      <c r="K1056" s="21">
        <v>180</v>
      </c>
      <c r="L1056" s="19">
        <v>45937</v>
      </c>
      <c r="M1056" s="19">
        <v>45927</v>
      </c>
      <c r="N1056" s="19">
        <v>45927</v>
      </c>
      <c r="O1056" s="16" t="s">
        <v>2566</v>
      </c>
      <c r="P1056" s="72">
        <v>70980</v>
      </c>
      <c r="Q1056" s="20" t="s">
        <v>167</v>
      </c>
      <c r="R1056" s="21">
        <v>39937610234673</v>
      </c>
      <c r="S1056" s="16" t="s">
        <v>39</v>
      </c>
      <c r="T1056" s="16">
        <v>3</v>
      </c>
      <c r="U1056" s="16">
        <v>5.6</v>
      </c>
      <c r="V1056" s="16" t="s">
        <v>101</v>
      </c>
      <c r="W1056" s="16" t="s">
        <v>81</v>
      </c>
      <c r="X1056" s="19">
        <v>45937</v>
      </c>
      <c r="Z1056" s="16" t="s">
        <v>2567</v>
      </c>
      <c r="AD1056" s="17">
        <f t="shared" ca="1" si="16"/>
        <v>29</v>
      </c>
      <c r="AH1056" s="17" t="s">
        <v>668</v>
      </c>
    </row>
    <row r="1057" spans="1:34" x14ac:dyDescent="0.3">
      <c r="A1057" s="16" t="s">
        <v>61</v>
      </c>
      <c r="B1057" s="21" t="s">
        <v>2568</v>
      </c>
      <c r="C1057" s="16" t="s">
        <v>300</v>
      </c>
      <c r="D1057" s="19">
        <v>45924.526388888888</v>
      </c>
      <c r="E1057" s="19">
        <v>45969.999305555553</v>
      </c>
      <c r="F1057" s="20">
        <v>62533.8</v>
      </c>
      <c r="G1057" s="16">
        <v>180</v>
      </c>
      <c r="H1057" s="16">
        <v>180</v>
      </c>
      <c r="I1057" s="16" t="s">
        <v>102</v>
      </c>
      <c r="K1057" s="21">
        <v>72</v>
      </c>
      <c r="L1057" s="19">
        <v>45942</v>
      </c>
      <c r="M1057" s="19">
        <v>45927</v>
      </c>
      <c r="N1057" s="19">
        <v>45927</v>
      </c>
      <c r="O1057" s="16" t="s">
        <v>2569</v>
      </c>
      <c r="P1057" s="72">
        <v>30240</v>
      </c>
      <c r="Q1057" s="20" t="s">
        <v>167</v>
      </c>
      <c r="R1057" s="21">
        <v>39937610234651</v>
      </c>
      <c r="S1057" s="16" t="s">
        <v>39</v>
      </c>
      <c r="T1057" s="16">
        <v>1</v>
      </c>
      <c r="U1057" s="16">
        <v>3.55</v>
      </c>
      <c r="V1057" s="16" t="s">
        <v>101</v>
      </c>
      <c r="W1057" s="16" t="s">
        <v>81</v>
      </c>
      <c r="X1057" s="19">
        <v>45942</v>
      </c>
      <c r="Z1057" s="16" t="s">
        <v>2570</v>
      </c>
      <c r="AD1057" s="17">
        <f t="shared" ca="1" si="16"/>
        <v>29</v>
      </c>
      <c r="AH1057" s="17" t="s">
        <v>668</v>
      </c>
    </row>
    <row r="1058" spans="1:34" x14ac:dyDescent="0.3">
      <c r="A1058" s="16" t="s">
        <v>61</v>
      </c>
      <c r="B1058" s="21" t="s">
        <v>2571</v>
      </c>
      <c r="C1058" s="16" t="s">
        <v>2572</v>
      </c>
      <c r="D1058" s="19">
        <v>45924.69027777778</v>
      </c>
      <c r="E1058" s="19">
        <v>45947.999305555553</v>
      </c>
      <c r="F1058" s="20">
        <v>147074.4</v>
      </c>
      <c r="G1058" s="16">
        <v>420</v>
      </c>
      <c r="H1058" s="16">
        <v>420</v>
      </c>
      <c r="I1058" s="16" t="s">
        <v>102</v>
      </c>
      <c r="K1058" s="21">
        <v>276</v>
      </c>
      <c r="L1058" s="19">
        <v>45935</v>
      </c>
      <c r="M1058" s="19">
        <v>45927</v>
      </c>
      <c r="N1058" s="19">
        <v>45927</v>
      </c>
      <c r="O1058" s="16" t="s">
        <v>2573</v>
      </c>
      <c r="P1058" s="72">
        <v>100346.4</v>
      </c>
      <c r="Q1058" s="20" t="s">
        <v>167</v>
      </c>
      <c r="R1058" s="21">
        <v>39937610235830</v>
      </c>
      <c r="S1058" s="16" t="s">
        <v>39</v>
      </c>
      <c r="T1058" s="16">
        <v>3</v>
      </c>
      <c r="U1058" s="16">
        <v>17.95</v>
      </c>
      <c r="V1058" s="16" t="s">
        <v>101</v>
      </c>
      <c r="W1058" s="16" t="s">
        <v>81</v>
      </c>
      <c r="X1058" s="19">
        <v>45935</v>
      </c>
      <c r="Z1058" s="16" t="s">
        <v>2574</v>
      </c>
      <c r="AD1058" s="17">
        <f t="shared" ca="1" si="16"/>
        <v>29</v>
      </c>
      <c r="AH1058" s="17" t="s">
        <v>668</v>
      </c>
    </row>
    <row r="1059" spans="1:34" x14ac:dyDescent="0.3">
      <c r="A1059" s="16" t="s">
        <v>142</v>
      </c>
      <c r="B1059" s="21">
        <v>1735210007200</v>
      </c>
      <c r="C1059" s="16" t="s">
        <v>2108</v>
      </c>
      <c r="D1059" s="19">
        <v>45925</v>
      </c>
      <c r="E1059" s="19">
        <v>45935</v>
      </c>
      <c r="F1059" s="20">
        <v>29279</v>
      </c>
      <c r="G1059" s="16">
        <v>181</v>
      </c>
      <c r="I1059" s="16" t="s">
        <v>102</v>
      </c>
      <c r="J1059" s="21" t="s">
        <v>2330</v>
      </c>
      <c r="K1059" s="21">
        <v>181</v>
      </c>
      <c r="L1059" s="19">
        <v>45931</v>
      </c>
      <c r="M1059" s="19">
        <v>45925</v>
      </c>
      <c r="N1059" s="19">
        <v>45925</v>
      </c>
      <c r="O1059" s="16" t="s">
        <v>2575</v>
      </c>
      <c r="P1059" s="72">
        <v>29278.959999999999</v>
      </c>
      <c r="Q1059" s="20" t="s">
        <v>167</v>
      </c>
      <c r="R1059" s="21">
        <v>39937610215784</v>
      </c>
      <c r="S1059" s="16" t="s">
        <v>39</v>
      </c>
      <c r="T1059" s="16">
        <v>2</v>
      </c>
      <c r="U1059" s="16">
        <v>9.35</v>
      </c>
      <c r="V1059" s="16" t="s">
        <v>101</v>
      </c>
      <c r="W1059" s="16" t="s">
        <v>81</v>
      </c>
      <c r="X1059" s="19">
        <v>45931</v>
      </c>
      <c r="AD1059" s="17">
        <f t="shared" ca="1" si="16"/>
        <v>28</v>
      </c>
      <c r="AH1059" s="17" t="s">
        <v>668</v>
      </c>
    </row>
    <row r="1060" spans="1:34" x14ac:dyDescent="0.3">
      <c r="A1060" s="16" t="s">
        <v>54</v>
      </c>
      <c r="B1060" s="21" t="s">
        <v>2576</v>
      </c>
      <c r="C1060" s="16" t="s">
        <v>379</v>
      </c>
      <c r="D1060" s="19">
        <v>45925</v>
      </c>
      <c r="E1060" s="19">
        <v>45986</v>
      </c>
      <c r="F1060" s="20">
        <v>121279.36</v>
      </c>
      <c r="G1060" s="16">
        <v>485</v>
      </c>
      <c r="I1060" s="16" t="s">
        <v>102</v>
      </c>
      <c r="J1060" s="21" t="s">
        <v>2577</v>
      </c>
      <c r="K1060" s="21">
        <v>312</v>
      </c>
      <c r="L1060" s="19">
        <v>45943</v>
      </c>
      <c r="M1060" s="19">
        <v>45931</v>
      </c>
      <c r="N1060" s="19">
        <v>45930</v>
      </c>
      <c r="O1060" s="16" t="s">
        <v>2578</v>
      </c>
      <c r="P1060" s="72">
        <v>90177.13</v>
      </c>
      <c r="Q1060" s="20" t="s">
        <v>37</v>
      </c>
      <c r="R1060" s="21" t="s">
        <v>2579</v>
      </c>
      <c r="S1060" s="16" t="s">
        <v>39</v>
      </c>
      <c r="T1060" s="16">
        <v>5</v>
      </c>
      <c r="U1060" s="16">
        <v>29.6</v>
      </c>
      <c r="V1060" s="16" t="s">
        <v>101</v>
      </c>
      <c r="W1060" s="24" t="s">
        <v>81</v>
      </c>
      <c r="X1060" s="19">
        <v>45943</v>
      </c>
      <c r="AD1060" s="17">
        <f t="shared" ca="1" si="16"/>
        <v>28</v>
      </c>
      <c r="AH1060" s="17" t="s">
        <v>668</v>
      </c>
    </row>
    <row r="1061" spans="1:34" x14ac:dyDescent="0.3">
      <c r="A1061" s="16" t="s">
        <v>54</v>
      </c>
      <c r="B1061" s="21" t="s">
        <v>2580</v>
      </c>
      <c r="C1061" s="16" t="s">
        <v>413</v>
      </c>
      <c r="D1061" s="19">
        <v>45925</v>
      </c>
      <c r="E1061" s="19">
        <v>45986</v>
      </c>
      <c r="F1061" s="20">
        <v>416146.15</v>
      </c>
      <c r="G1061" s="16">
        <v>1034</v>
      </c>
      <c r="I1061" s="16" t="s">
        <v>102</v>
      </c>
      <c r="J1061" s="21" t="s">
        <v>2581</v>
      </c>
      <c r="K1061" s="21">
        <v>602</v>
      </c>
      <c r="L1061" s="19">
        <v>45941</v>
      </c>
      <c r="M1061" s="19">
        <v>45931</v>
      </c>
      <c r="N1061" s="19">
        <v>45930</v>
      </c>
      <c r="O1061" s="16" t="s">
        <v>2582</v>
      </c>
      <c r="P1061" s="72">
        <v>267765.98</v>
      </c>
      <c r="Q1061" s="20" t="s">
        <v>37</v>
      </c>
      <c r="R1061" s="21" t="s">
        <v>2583</v>
      </c>
      <c r="S1061" s="16" t="s">
        <v>39</v>
      </c>
      <c r="T1061" s="16">
        <v>7</v>
      </c>
      <c r="U1061" s="16">
        <v>61.75</v>
      </c>
      <c r="V1061" s="16" t="s">
        <v>101</v>
      </c>
      <c r="W1061" s="16" t="s">
        <v>81</v>
      </c>
      <c r="X1061" s="19">
        <v>45941</v>
      </c>
      <c r="AD1061" s="17">
        <f t="shared" ca="1" si="16"/>
        <v>28</v>
      </c>
      <c r="AH1061" s="17" t="s">
        <v>668</v>
      </c>
    </row>
    <row r="1062" spans="1:34" x14ac:dyDescent="0.3">
      <c r="A1062" s="16" t="s">
        <v>54</v>
      </c>
      <c r="B1062" s="21" t="s">
        <v>2584</v>
      </c>
      <c r="C1062" s="16" t="s">
        <v>354</v>
      </c>
      <c r="D1062" s="19">
        <v>45925</v>
      </c>
      <c r="E1062" s="19">
        <v>45986</v>
      </c>
      <c r="F1062" s="20">
        <v>75344.02</v>
      </c>
      <c r="G1062" s="16">
        <v>232</v>
      </c>
      <c r="I1062" s="16" t="s">
        <v>102</v>
      </c>
      <c r="J1062" s="21" t="s">
        <v>2585</v>
      </c>
      <c r="K1062" s="21">
        <v>190</v>
      </c>
      <c r="L1062" s="19">
        <v>45946</v>
      </c>
      <c r="M1062" s="19">
        <v>45932</v>
      </c>
      <c r="N1062" s="19">
        <v>45931</v>
      </c>
      <c r="O1062" s="16" t="s">
        <v>2586</v>
      </c>
      <c r="P1062" s="72">
        <v>64284</v>
      </c>
      <c r="Q1062" s="20" t="s">
        <v>37</v>
      </c>
      <c r="R1062" s="21" t="s">
        <v>2587</v>
      </c>
      <c r="S1062" s="16" t="s">
        <v>39</v>
      </c>
      <c r="T1062" s="16">
        <v>3</v>
      </c>
      <c r="U1062" s="16">
        <v>23.65</v>
      </c>
      <c r="V1062" s="16" t="s">
        <v>101</v>
      </c>
      <c r="W1062" s="16" t="s">
        <v>81</v>
      </c>
      <c r="X1062" s="19">
        <v>45946</v>
      </c>
      <c r="AD1062" s="17">
        <f t="shared" ca="1" si="16"/>
        <v>28</v>
      </c>
      <c r="AH1062" s="17" t="s">
        <v>668</v>
      </c>
    </row>
    <row r="1063" spans="1:34" x14ac:dyDescent="0.3">
      <c r="A1063" s="16" t="s">
        <v>54</v>
      </c>
      <c r="B1063" s="21" t="s">
        <v>2588</v>
      </c>
      <c r="C1063" s="16" t="s">
        <v>413</v>
      </c>
      <c r="D1063" s="19">
        <v>45925</v>
      </c>
      <c r="E1063" s="19">
        <v>45986</v>
      </c>
      <c r="F1063" s="20">
        <v>1301101.1599999999</v>
      </c>
      <c r="G1063" s="16">
        <v>4057</v>
      </c>
      <c r="I1063" s="16" t="s">
        <v>102</v>
      </c>
      <c r="J1063" s="21" t="s">
        <v>2589</v>
      </c>
      <c r="K1063" s="21">
        <v>3685</v>
      </c>
      <c r="L1063" s="19">
        <v>45946</v>
      </c>
      <c r="M1063" s="19">
        <v>45929</v>
      </c>
      <c r="N1063" s="19">
        <v>45929</v>
      </c>
      <c r="O1063" s="16" t="s">
        <v>2590</v>
      </c>
      <c r="P1063" s="72">
        <v>1220601.97</v>
      </c>
      <c r="Q1063" s="20" t="s">
        <v>37</v>
      </c>
      <c r="R1063" s="21" t="s">
        <v>2591</v>
      </c>
      <c r="S1063" s="16" t="s">
        <v>39</v>
      </c>
      <c r="T1063" s="16">
        <v>35</v>
      </c>
      <c r="U1063" s="16">
        <v>234.2</v>
      </c>
      <c r="V1063" s="16" t="s">
        <v>101</v>
      </c>
      <c r="W1063" s="16" t="s">
        <v>81</v>
      </c>
      <c r="X1063" s="19">
        <v>45946</v>
      </c>
      <c r="AD1063" s="17">
        <f t="shared" ca="1" si="16"/>
        <v>28</v>
      </c>
      <c r="AH1063" s="17" t="s">
        <v>668</v>
      </c>
    </row>
    <row r="1064" spans="1:34" x14ac:dyDescent="0.3">
      <c r="A1064" s="16" t="s">
        <v>54</v>
      </c>
      <c r="B1064" s="21" t="s">
        <v>2592</v>
      </c>
      <c r="C1064" s="16" t="s">
        <v>418</v>
      </c>
      <c r="D1064" s="19">
        <v>45925</v>
      </c>
      <c r="E1064" s="19">
        <v>45986</v>
      </c>
      <c r="F1064" s="20">
        <v>546173.47</v>
      </c>
      <c r="G1064" s="16">
        <v>1922</v>
      </c>
      <c r="I1064" s="16" t="s">
        <v>102</v>
      </c>
      <c r="J1064" s="21" t="s">
        <v>2593</v>
      </c>
      <c r="K1064" s="21">
        <v>1608</v>
      </c>
      <c r="L1064" s="19">
        <v>45955</v>
      </c>
      <c r="M1064" s="19">
        <v>45931</v>
      </c>
      <c r="N1064" s="19">
        <v>45930</v>
      </c>
      <c r="O1064" s="16" t="s">
        <v>2594</v>
      </c>
      <c r="P1064" s="72">
        <v>478716.51</v>
      </c>
      <c r="Q1064" s="20" t="s">
        <v>37</v>
      </c>
      <c r="R1064" s="21" t="s">
        <v>2595</v>
      </c>
      <c r="S1064" s="16" t="s">
        <v>39</v>
      </c>
      <c r="T1064" s="16">
        <v>18</v>
      </c>
      <c r="U1064" s="16">
        <v>105.3</v>
      </c>
      <c r="V1064" s="16" t="s">
        <v>101</v>
      </c>
      <c r="W1064" s="24" t="s">
        <v>2042</v>
      </c>
      <c r="AD1064" s="17">
        <f t="shared" ca="1" si="16"/>
        <v>28</v>
      </c>
      <c r="AH1064" s="17" t="s">
        <v>668</v>
      </c>
    </row>
    <row r="1065" spans="1:34" x14ac:dyDescent="0.3">
      <c r="A1065" s="16" t="s">
        <v>54</v>
      </c>
      <c r="B1065" s="21" t="s">
        <v>2596</v>
      </c>
      <c r="C1065" s="16" t="s">
        <v>384</v>
      </c>
      <c r="D1065" s="19">
        <v>45925</v>
      </c>
      <c r="E1065" s="19">
        <v>45986</v>
      </c>
      <c r="F1065" s="20">
        <v>1427961.34</v>
      </c>
      <c r="G1065" s="16">
        <v>4713</v>
      </c>
      <c r="I1065" s="16" t="s">
        <v>2017</v>
      </c>
      <c r="K1065" s="21">
        <v>3984</v>
      </c>
      <c r="M1065" s="19">
        <v>45931</v>
      </c>
      <c r="N1065" s="19">
        <v>45929</v>
      </c>
      <c r="O1065" s="16" t="s">
        <v>2597</v>
      </c>
      <c r="P1065" s="72">
        <v>1236280.3200000001</v>
      </c>
      <c r="Q1065" s="20" t="s">
        <v>37</v>
      </c>
      <c r="R1065" s="21" t="s">
        <v>2598</v>
      </c>
      <c r="S1065" s="16" t="s">
        <v>39</v>
      </c>
      <c r="T1065" s="16">
        <v>42</v>
      </c>
      <c r="U1065" s="16">
        <v>250.9</v>
      </c>
      <c r="V1065" s="16" t="s">
        <v>101</v>
      </c>
      <c r="W1065" s="24" t="s">
        <v>2042</v>
      </c>
      <c r="AA1065" s="16" t="s">
        <v>2599</v>
      </c>
      <c r="AD1065" s="17">
        <f t="shared" ca="1" si="16"/>
        <v>28</v>
      </c>
      <c r="AH1065" s="17" t="s">
        <v>668</v>
      </c>
    </row>
    <row r="1066" spans="1:34" x14ac:dyDescent="0.3">
      <c r="A1066" s="16" t="s">
        <v>54</v>
      </c>
      <c r="B1066" s="21" t="s">
        <v>2600</v>
      </c>
      <c r="C1066" s="16" t="s">
        <v>428</v>
      </c>
      <c r="D1066" s="19">
        <v>45925</v>
      </c>
      <c r="E1066" s="19">
        <v>45986</v>
      </c>
      <c r="F1066" s="20">
        <v>691132.89</v>
      </c>
      <c r="G1066" s="16">
        <v>2121</v>
      </c>
      <c r="I1066" s="16" t="s">
        <v>102</v>
      </c>
      <c r="J1066" s="21" t="s">
        <v>2601</v>
      </c>
      <c r="K1066" s="21">
        <v>1928</v>
      </c>
      <c r="L1066" s="19">
        <v>45945</v>
      </c>
      <c r="M1066" s="19">
        <v>45931</v>
      </c>
      <c r="N1066" s="19">
        <v>45930</v>
      </c>
      <c r="O1066" s="16" t="s">
        <v>2602</v>
      </c>
      <c r="P1066" s="72">
        <v>628982.66</v>
      </c>
      <c r="Q1066" s="20" t="s">
        <v>37</v>
      </c>
      <c r="R1066" s="21" t="s">
        <v>2603</v>
      </c>
      <c r="S1066" s="16" t="s">
        <v>39</v>
      </c>
      <c r="T1066" s="16">
        <v>19</v>
      </c>
      <c r="U1066" s="16">
        <v>132.44999999999999</v>
      </c>
      <c r="V1066" s="16" t="s">
        <v>101</v>
      </c>
      <c r="W1066" s="24" t="s">
        <v>81</v>
      </c>
      <c r="X1066" s="19">
        <v>45945</v>
      </c>
      <c r="AD1066" s="17">
        <f t="shared" ca="1" si="16"/>
        <v>28</v>
      </c>
      <c r="AH1066" s="17" t="s">
        <v>668</v>
      </c>
    </row>
    <row r="1067" spans="1:34" x14ac:dyDescent="0.3">
      <c r="A1067" s="16" t="s">
        <v>54</v>
      </c>
      <c r="B1067" s="21" t="s">
        <v>2604</v>
      </c>
      <c r="C1067" s="16" t="s">
        <v>408</v>
      </c>
      <c r="D1067" s="19">
        <v>45925</v>
      </c>
      <c r="E1067" s="19">
        <v>45986</v>
      </c>
      <c r="F1067" s="20">
        <v>420628.78</v>
      </c>
      <c r="G1067" s="16">
        <v>1369</v>
      </c>
      <c r="I1067" s="16" t="s">
        <v>102</v>
      </c>
      <c r="J1067" s="21" t="s">
        <v>2605</v>
      </c>
      <c r="K1067" s="21">
        <v>1320</v>
      </c>
      <c r="L1067" s="19">
        <v>45943</v>
      </c>
      <c r="M1067" s="19">
        <v>45931</v>
      </c>
      <c r="N1067" s="19">
        <v>45930</v>
      </c>
      <c r="O1067" s="16" t="s">
        <v>2606</v>
      </c>
      <c r="P1067" s="72">
        <v>415609.93</v>
      </c>
      <c r="Q1067" s="20" t="s">
        <v>37</v>
      </c>
      <c r="R1067" s="21" t="s">
        <v>2607</v>
      </c>
      <c r="S1067" s="16" t="s">
        <v>39</v>
      </c>
      <c r="T1067" s="16">
        <v>11</v>
      </c>
      <c r="U1067" s="16">
        <v>87.95</v>
      </c>
      <c r="V1067" s="16" t="s">
        <v>101</v>
      </c>
      <c r="W1067" s="24" t="s">
        <v>81</v>
      </c>
      <c r="X1067" s="19">
        <v>45943</v>
      </c>
      <c r="AD1067" s="17">
        <f t="shared" ca="1" si="16"/>
        <v>28</v>
      </c>
      <c r="AH1067" s="17" t="s">
        <v>668</v>
      </c>
    </row>
    <row r="1068" spans="1:34" x14ac:dyDescent="0.3">
      <c r="A1068" s="16" t="s">
        <v>54</v>
      </c>
      <c r="B1068" s="21" t="s">
        <v>2608</v>
      </c>
      <c r="C1068" s="16" t="s">
        <v>379</v>
      </c>
      <c r="D1068" s="19">
        <v>45925</v>
      </c>
      <c r="E1068" s="19">
        <v>45986</v>
      </c>
      <c r="F1068" s="20">
        <v>1464282.34</v>
      </c>
      <c r="G1068" s="16">
        <v>4872</v>
      </c>
      <c r="I1068" s="16" t="s">
        <v>102</v>
      </c>
      <c r="J1068" s="21" t="s">
        <v>2609</v>
      </c>
      <c r="K1068" s="21">
        <v>4232</v>
      </c>
      <c r="L1068" s="19">
        <v>45946</v>
      </c>
      <c r="M1068" s="19">
        <v>45929</v>
      </c>
      <c r="N1068" s="19">
        <v>45929</v>
      </c>
      <c r="O1068" s="16" t="s">
        <v>2610</v>
      </c>
      <c r="P1068" s="72">
        <v>1228797.26</v>
      </c>
      <c r="Q1068" s="20" t="s">
        <v>37</v>
      </c>
      <c r="R1068" s="21" t="s">
        <v>2611</v>
      </c>
      <c r="S1068" s="16" t="s">
        <v>39</v>
      </c>
      <c r="T1068" s="16">
        <v>27</v>
      </c>
      <c r="U1068" s="16">
        <v>194.4</v>
      </c>
      <c r="V1068" s="16" t="s">
        <v>101</v>
      </c>
      <c r="W1068" s="16" t="s">
        <v>81</v>
      </c>
      <c r="X1068" s="19">
        <v>45946</v>
      </c>
      <c r="AD1068" s="17">
        <f t="shared" ca="1" si="16"/>
        <v>28</v>
      </c>
      <c r="AH1068" s="17" t="s">
        <v>668</v>
      </c>
    </row>
    <row r="1069" spans="1:34" x14ac:dyDescent="0.3">
      <c r="A1069" s="16" t="s">
        <v>54</v>
      </c>
      <c r="B1069" s="21" t="s">
        <v>2612</v>
      </c>
      <c r="C1069" s="16" t="s">
        <v>364</v>
      </c>
      <c r="D1069" s="19">
        <v>45925</v>
      </c>
      <c r="E1069" s="19">
        <v>45986</v>
      </c>
      <c r="F1069" s="20">
        <v>597371.77</v>
      </c>
      <c r="G1069" s="16">
        <v>1945</v>
      </c>
      <c r="H1069" s="16">
        <v>1945</v>
      </c>
      <c r="I1069" s="16" t="s">
        <v>102</v>
      </c>
      <c r="J1069" s="21" t="s">
        <v>2613</v>
      </c>
      <c r="K1069" s="21">
        <v>1728</v>
      </c>
      <c r="L1069" s="19">
        <v>45943</v>
      </c>
      <c r="M1069" s="19">
        <v>45931</v>
      </c>
      <c r="N1069" s="19">
        <v>45930</v>
      </c>
      <c r="O1069" s="16" t="s">
        <v>2614</v>
      </c>
      <c r="P1069" s="72">
        <v>549506.18000000005</v>
      </c>
      <c r="Q1069" s="20" t="s">
        <v>37</v>
      </c>
      <c r="R1069" s="21" t="s">
        <v>2615</v>
      </c>
      <c r="S1069" s="16" t="s">
        <v>39</v>
      </c>
      <c r="T1069" s="16">
        <v>19</v>
      </c>
      <c r="U1069" s="16">
        <v>108.4</v>
      </c>
      <c r="V1069" s="16" t="s">
        <v>101</v>
      </c>
      <c r="W1069" s="24" t="s">
        <v>81</v>
      </c>
      <c r="X1069" s="19">
        <v>45943</v>
      </c>
      <c r="AD1069" s="17">
        <f t="shared" ca="1" si="16"/>
        <v>28</v>
      </c>
      <c r="AH1069" s="17" t="s">
        <v>668</v>
      </c>
    </row>
    <row r="1070" spans="1:34" x14ac:dyDescent="0.3">
      <c r="A1070" s="16" t="s">
        <v>54</v>
      </c>
      <c r="B1070" s="21" t="s">
        <v>2616</v>
      </c>
      <c r="C1070" s="16" t="s">
        <v>379</v>
      </c>
      <c r="D1070" s="19">
        <v>45925</v>
      </c>
      <c r="E1070" s="19">
        <v>45986</v>
      </c>
      <c r="F1070" s="20">
        <v>1260596.95</v>
      </c>
      <c r="G1070" s="16">
        <v>4398</v>
      </c>
      <c r="I1070" s="16" t="s">
        <v>102</v>
      </c>
      <c r="J1070" s="21" t="s">
        <v>2617</v>
      </c>
      <c r="K1070" s="21">
        <v>2757</v>
      </c>
      <c r="L1070" s="19">
        <v>45946</v>
      </c>
      <c r="M1070" s="19">
        <v>45929</v>
      </c>
      <c r="N1070" s="19">
        <v>45929</v>
      </c>
      <c r="O1070" s="16" t="s">
        <v>2618</v>
      </c>
      <c r="P1070" s="72">
        <v>877357.14</v>
      </c>
      <c r="Q1070" s="20" t="s">
        <v>37</v>
      </c>
      <c r="R1070" s="21" t="s">
        <v>2619</v>
      </c>
      <c r="S1070" s="16" t="s">
        <v>39</v>
      </c>
      <c r="T1070" s="16">
        <v>27</v>
      </c>
      <c r="U1070" s="16">
        <v>16.5</v>
      </c>
      <c r="V1070" s="16" t="s">
        <v>101</v>
      </c>
      <c r="W1070" s="16" t="s">
        <v>81</v>
      </c>
      <c r="X1070" s="19">
        <v>45946</v>
      </c>
      <c r="AD1070" s="17">
        <f t="shared" ca="1" si="16"/>
        <v>28</v>
      </c>
      <c r="AH1070" s="17" t="s">
        <v>668</v>
      </c>
    </row>
    <row r="1071" spans="1:34" x14ac:dyDescent="0.3">
      <c r="A1071" s="16" t="s">
        <v>54</v>
      </c>
      <c r="B1071" s="21" t="s">
        <v>2620</v>
      </c>
      <c r="C1071" s="16" t="s">
        <v>399</v>
      </c>
      <c r="D1071" s="19">
        <v>45925</v>
      </c>
      <c r="E1071" s="19">
        <v>45986</v>
      </c>
      <c r="F1071" s="20">
        <v>1175683.8</v>
      </c>
      <c r="G1071" s="16">
        <v>3744</v>
      </c>
      <c r="I1071" s="16" t="s">
        <v>102</v>
      </c>
      <c r="J1071" s="21" t="s">
        <v>2621</v>
      </c>
      <c r="K1071" s="21">
        <v>3744</v>
      </c>
      <c r="L1071" s="19">
        <v>45944</v>
      </c>
      <c r="M1071" s="19">
        <v>45929</v>
      </c>
      <c r="N1071" s="19">
        <v>45929</v>
      </c>
      <c r="O1071" s="16" t="s">
        <v>2622</v>
      </c>
      <c r="P1071" s="72">
        <v>1211411.52</v>
      </c>
      <c r="Q1071" s="20" t="s">
        <v>37</v>
      </c>
      <c r="R1071" s="21" t="s">
        <v>2623</v>
      </c>
      <c r="S1071" s="16" t="s">
        <v>39</v>
      </c>
      <c r="T1071" s="16">
        <v>27</v>
      </c>
      <c r="U1071" s="16">
        <v>211.6</v>
      </c>
      <c r="V1071" s="16" t="s">
        <v>101</v>
      </c>
      <c r="W1071" s="24" t="s">
        <v>81</v>
      </c>
      <c r="X1071" s="19">
        <v>45944</v>
      </c>
      <c r="AD1071" s="17">
        <f t="shared" ca="1" si="16"/>
        <v>28</v>
      </c>
      <c r="AH1071" s="17" t="s">
        <v>668</v>
      </c>
    </row>
    <row r="1072" spans="1:34" x14ac:dyDescent="0.3">
      <c r="A1072" s="16" t="s">
        <v>54</v>
      </c>
      <c r="B1072" s="21" t="s">
        <v>2624</v>
      </c>
      <c r="C1072" s="16" t="s">
        <v>359</v>
      </c>
      <c r="D1072" s="19">
        <v>45925</v>
      </c>
      <c r="E1072" s="19">
        <v>45986</v>
      </c>
      <c r="F1072" s="20">
        <v>56835.05</v>
      </c>
      <c r="G1072" s="16">
        <v>192</v>
      </c>
      <c r="I1072" s="16" t="s">
        <v>102</v>
      </c>
      <c r="J1072" s="21" t="s">
        <v>2625</v>
      </c>
      <c r="K1072" s="21">
        <v>192</v>
      </c>
      <c r="L1072" s="19">
        <v>45947</v>
      </c>
      <c r="M1072" s="19">
        <v>45931</v>
      </c>
      <c r="N1072" s="19">
        <v>45930</v>
      </c>
      <c r="O1072" s="16" t="s">
        <v>2626</v>
      </c>
      <c r="P1072" s="72">
        <v>58576.32</v>
      </c>
      <c r="Q1072" s="20" t="s">
        <v>37</v>
      </c>
      <c r="R1072" s="21" t="s">
        <v>2627</v>
      </c>
      <c r="S1072" s="16" t="s">
        <v>39</v>
      </c>
      <c r="T1072" s="16">
        <v>4</v>
      </c>
      <c r="U1072" s="16">
        <v>12</v>
      </c>
      <c r="V1072" s="16" t="s">
        <v>101</v>
      </c>
      <c r="W1072" s="24" t="s">
        <v>81</v>
      </c>
      <c r="X1072" s="19">
        <v>45947</v>
      </c>
      <c r="AD1072" s="17">
        <f t="shared" ca="1" si="16"/>
        <v>28</v>
      </c>
      <c r="AH1072" s="17" t="s">
        <v>668</v>
      </c>
    </row>
    <row r="1073" spans="1:34" x14ac:dyDescent="0.3">
      <c r="A1073" s="16" t="s">
        <v>54</v>
      </c>
      <c r="B1073" s="21" t="s">
        <v>2628</v>
      </c>
      <c r="C1073" s="16" t="s">
        <v>394</v>
      </c>
      <c r="D1073" s="19">
        <v>45925</v>
      </c>
      <c r="E1073" s="19">
        <v>45986</v>
      </c>
      <c r="F1073" s="20">
        <v>1183044.94</v>
      </c>
      <c r="G1073" s="16">
        <v>3721</v>
      </c>
      <c r="H1073" s="16">
        <v>3721</v>
      </c>
      <c r="I1073" s="16" t="s">
        <v>102</v>
      </c>
      <c r="J1073" s="21" t="s">
        <v>2629</v>
      </c>
      <c r="K1073" s="21">
        <v>3320</v>
      </c>
      <c r="L1073" s="19">
        <v>45936</v>
      </c>
      <c r="M1073" s="19">
        <v>45936</v>
      </c>
      <c r="N1073" s="19">
        <v>45930</v>
      </c>
      <c r="O1073" s="16" t="s">
        <v>2630</v>
      </c>
      <c r="P1073" s="72">
        <v>1080945.1499999999</v>
      </c>
      <c r="Q1073" s="20" t="s">
        <v>107</v>
      </c>
      <c r="R1073" s="21" t="s">
        <v>107</v>
      </c>
      <c r="S1073" s="16" t="s">
        <v>39</v>
      </c>
      <c r="T1073" s="16">
        <v>36</v>
      </c>
      <c r="U1073" s="16">
        <v>235</v>
      </c>
      <c r="V1073" s="16" t="s">
        <v>101</v>
      </c>
      <c r="W1073" s="16" t="s">
        <v>81</v>
      </c>
      <c r="X1073" s="19">
        <v>45936</v>
      </c>
      <c r="AD1073" s="17">
        <f t="shared" ca="1" si="16"/>
        <v>28</v>
      </c>
      <c r="AH1073" s="17" t="s">
        <v>668</v>
      </c>
    </row>
    <row r="1074" spans="1:34" x14ac:dyDescent="0.3">
      <c r="A1074" s="16" t="s">
        <v>54</v>
      </c>
      <c r="B1074" s="21" t="s">
        <v>2631</v>
      </c>
      <c r="C1074" s="16" t="s">
        <v>389</v>
      </c>
      <c r="D1074" s="19">
        <v>45925</v>
      </c>
      <c r="E1074" s="19">
        <v>45986</v>
      </c>
      <c r="F1074" s="20">
        <v>395200.85</v>
      </c>
      <c r="G1074" s="16">
        <v>1297</v>
      </c>
      <c r="I1074" s="16" t="s">
        <v>102</v>
      </c>
      <c r="J1074" s="21" t="s">
        <v>2632</v>
      </c>
      <c r="K1074" s="21">
        <v>1176</v>
      </c>
      <c r="L1074" s="19">
        <v>45955</v>
      </c>
      <c r="M1074" s="19">
        <v>45931</v>
      </c>
      <c r="N1074" s="19">
        <v>45930</v>
      </c>
      <c r="O1074" s="16" t="s">
        <v>2633</v>
      </c>
      <c r="P1074" s="72">
        <v>361722.26</v>
      </c>
      <c r="Q1074" s="20" t="s">
        <v>37</v>
      </c>
      <c r="R1074" s="21" t="s">
        <v>2634</v>
      </c>
      <c r="S1074" s="16" t="s">
        <v>39</v>
      </c>
      <c r="T1074" s="16">
        <v>11</v>
      </c>
      <c r="U1074" s="16">
        <v>75.099999999999994</v>
      </c>
      <c r="V1074" s="16" t="s">
        <v>101</v>
      </c>
      <c r="W1074" s="24" t="s">
        <v>2042</v>
      </c>
      <c r="AD1074" s="17">
        <f t="shared" ca="1" si="16"/>
        <v>28</v>
      </c>
      <c r="AH1074" s="17" t="s">
        <v>668</v>
      </c>
    </row>
    <row r="1075" spans="1:34" x14ac:dyDescent="0.3">
      <c r="A1075" s="16" t="s">
        <v>54</v>
      </c>
      <c r="B1075" s="21" t="s">
        <v>2635</v>
      </c>
      <c r="C1075" s="16" t="s">
        <v>428</v>
      </c>
      <c r="D1075" s="19">
        <v>45925</v>
      </c>
      <c r="E1075" s="19">
        <v>45986</v>
      </c>
      <c r="F1075" s="20">
        <v>426816.57</v>
      </c>
      <c r="G1075" s="16">
        <v>1020</v>
      </c>
      <c r="I1075" s="16" t="s">
        <v>102</v>
      </c>
      <c r="J1075" s="21" t="s">
        <v>2636</v>
      </c>
      <c r="K1075" s="21">
        <v>636</v>
      </c>
      <c r="L1075" s="19">
        <v>45941</v>
      </c>
      <c r="M1075" s="19">
        <v>45931</v>
      </c>
      <c r="N1075" s="19">
        <v>45930</v>
      </c>
      <c r="O1075" s="16" t="s">
        <v>2637</v>
      </c>
      <c r="P1075" s="72">
        <v>288636.5</v>
      </c>
      <c r="Q1075" s="20" t="s">
        <v>37</v>
      </c>
      <c r="R1075" s="21" t="s">
        <v>2638</v>
      </c>
      <c r="S1075" s="16" t="s">
        <v>39</v>
      </c>
      <c r="T1075" s="16">
        <v>11</v>
      </c>
      <c r="U1075" s="16">
        <v>74.95</v>
      </c>
      <c r="V1075" s="16" t="s">
        <v>101</v>
      </c>
      <c r="W1075" s="16" t="s">
        <v>81</v>
      </c>
      <c r="X1075" s="19">
        <v>45941</v>
      </c>
      <c r="AD1075" s="17">
        <f t="shared" ca="1" si="16"/>
        <v>28</v>
      </c>
      <c r="AH1075" s="17" t="s">
        <v>668</v>
      </c>
    </row>
    <row r="1076" spans="1:34" x14ac:dyDescent="0.3">
      <c r="A1076" s="16" t="s">
        <v>54</v>
      </c>
      <c r="B1076" s="21" t="s">
        <v>2639</v>
      </c>
      <c r="C1076" s="16" t="s">
        <v>423</v>
      </c>
      <c r="D1076" s="19">
        <v>45925</v>
      </c>
      <c r="E1076" s="19">
        <v>45986</v>
      </c>
      <c r="F1076" s="20">
        <v>109714.27</v>
      </c>
      <c r="G1076" s="16">
        <v>446</v>
      </c>
      <c r="I1076" s="16" t="s">
        <v>102</v>
      </c>
      <c r="J1076" s="21" t="s">
        <v>2640</v>
      </c>
      <c r="K1076" s="21">
        <v>172</v>
      </c>
      <c r="L1076" s="19">
        <v>45955</v>
      </c>
      <c r="M1076" s="19">
        <v>45932</v>
      </c>
      <c r="N1076" s="19">
        <v>45931</v>
      </c>
      <c r="O1076" s="16" t="s">
        <v>2641</v>
      </c>
      <c r="P1076" s="72">
        <v>58350.6</v>
      </c>
      <c r="Q1076" s="20" t="s">
        <v>37</v>
      </c>
      <c r="R1076" s="21" t="s">
        <v>2642</v>
      </c>
      <c r="S1076" s="16" t="s">
        <v>39</v>
      </c>
      <c r="T1076" s="16">
        <v>3</v>
      </c>
      <c r="U1076" s="16">
        <v>15</v>
      </c>
      <c r="V1076" s="16" t="s">
        <v>101</v>
      </c>
      <c r="W1076" s="24" t="s">
        <v>2042</v>
      </c>
      <c r="AD1076" s="17">
        <f t="shared" ca="1" si="16"/>
        <v>28</v>
      </c>
      <c r="AH1076" s="17" t="s">
        <v>668</v>
      </c>
    </row>
    <row r="1077" spans="1:34" x14ac:dyDescent="0.3">
      <c r="A1077" s="16" t="s">
        <v>54</v>
      </c>
      <c r="B1077" s="21" t="s">
        <v>2643</v>
      </c>
      <c r="C1077" s="16" t="s">
        <v>348</v>
      </c>
      <c r="D1077" s="19">
        <v>45925</v>
      </c>
      <c r="E1077" s="19">
        <v>45986</v>
      </c>
      <c r="F1077" s="20">
        <v>38167.019999999997</v>
      </c>
      <c r="G1077" s="16">
        <v>117</v>
      </c>
      <c r="I1077" s="16" t="s">
        <v>102</v>
      </c>
      <c r="J1077" s="21" t="s">
        <v>2644</v>
      </c>
      <c r="K1077" s="21">
        <v>96</v>
      </c>
      <c r="L1077" s="19">
        <v>45941</v>
      </c>
      <c r="M1077" s="19">
        <v>45931</v>
      </c>
      <c r="N1077" s="19">
        <v>45934</v>
      </c>
      <c r="O1077" s="16" t="s">
        <v>2645</v>
      </c>
      <c r="P1077" s="72">
        <v>32637.01</v>
      </c>
      <c r="Q1077" s="20" t="s">
        <v>37</v>
      </c>
      <c r="R1077" s="21" t="s">
        <v>2646</v>
      </c>
      <c r="S1077" s="16" t="s">
        <v>39</v>
      </c>
      <c r="T1077" s="16">
        <v>1</v>
      </c>
      <c r="U1077" s="16">
        <v>8.65</v>
      </c>
      <c r="V1077" s="16" t="s">
        <v>101</v>
      </c>
      <c r="W1077" s="16" t="s">
        <v>81</v>
      </c>
      <c r="X1077" s="19">
        <v>45941</v>
      </c>
      <c r="AD1077" s="17">
        <f t="shared" ca="1" si="16"/>
        <v>28</v>
      </c>
      <c r="AH1077" s="17" t="s">
        <v>668</v>
      </c>
    </row>
    <row r="1078" spans="1:34" x14ac:dyDescent="0.3">
      <c r="A1078" s="16" t="s">
        <v>54</v>
      </c>
      <c r="B1078" s="21" t="s">
        <v>2647</v>
      </c>
      <c r="C1078" s="16" t="s">
        <v>374</v>
      </c>
      <c r="D1078" s="19">
        <v>45925</v>
      </c>
      <c r="E1078" s="19">
        <v>45986</v>
      </c>
      <c r="F1078" s="20">
        <v>906222.62</v>
      </c>
      <c r="G1078" s="16">
        <v>2897</v>
      </c>
      <c r="I1078" s="16" t="s">
        <v>102</v>
      </c>
      <c r="J1078" s="21" t="s">
        <v>2648</v>
      </c>
      <c r="K1078" s="21">
        <v>2465</v>
      </c>
      <c r="L1078" s="19">
        <v>45944</v>
      </c>
      <c r="M1078" s="19">
        <v>45932</v>
      </c>
      <c r="N1078" s="19">
        <v>45930</v>
      </c>
      <c r="O1078" s="16" t="s">
        <v>2649</v>
      </c>
      <c r="P1078" s="72">
        <v>802063.52</v>
      </c>
      <c r="Q1078" s="20" t="s">
        <v>37</v>
      </c>
      <c r="R1078" s="21" t="s">
        <v>2650</v>
      </c>
      <c r="S1078" s="16" t="s">
        <v>39</v>
      </c>
      <c r="T1078" s="16">
        <v>24</v>
      </c>
      <c r="U1078" s="16">
        <v>153.4</v>
      </c>
      <c r="V1078" s="16" t="s">
        <v>101</v>
      </c>
      <c r="W1078" s="24" t="s">
        <v>81</v>
      </c>
      <c r="X1078" s="19">
        <v>45944</v>
      </c>
      <c r="AD1078" s="17">
        <f t="shared" ca="1" si="16"/>
        <v>28</v>
      </c>
      <c r="AH1078" s="17" t="s">
        <v>668</v>
      </c>
    </row>
    <row r="1079" spans="1:34" x14ac:dyDescent="0.3">
      <c r="A1079" s="16" t="s">
        <v>54</v>
      </c>
      <c r="B1079" s="21" t="s">
        <v>2651</v>
      </c>
      <c r="C1079" s="16" t="s">
        <v>399</v>
      </c>
      <c r="D1079" s="19">
        <v>45925</v>
      </c>
      <c r="E1079" s="19">
        <v>45986</v>
      </c>
      <c r="F1079" s="20">
        <v>885127.16</v>
      </c>
      <c r="G1079" s="16">
        <v>3009</v>
      </c>
      <c r="I1079" s="16" t="s">
        <v>102</v>
      </c>
      <c r="J1079" s="21" t="s">
        <v>2652</v>
      </c>
      <c r="K1079" s="21">
        <v>2121</v>
      </c>
      <c r="L1079" s="19">
        <v>45943</v>
      </c>
      <c r="M1079" s="19">
        <v>45931</v>
      </c>
      <c r="N1079" s="19">
        <v>45930</v>
      </c>
      <c r="O1079" s="16" t="s">
        <v>2653</v>
      </c>
      <c r="P1079" s="72">
        <v>619233.1</v>
      </c>
      <c r="Q1079" s="20" t="s">
        <v>37</v>
      </c>
      <c r="R1079" s="21" t="s">
        <v>2654</v>
      </c>
      <c r="S1079" s="16" t="s">
        <v>39</v>
      </c>
      <c r="T1079" s="16">
        <v>27</v>
      </c>
      <c r="U1079" s="16">
        <v>151.30000000000001</v>
      </c>
      <c r="V1079" s="16" t="s">
        <v>101</v>
      </c>
      <c r="W1079" s="24" t="s">
        <v>81</v>
      </c>
      <c r="X1079" s="19">
        <v>45943</v>
      </c>
      <c r="AD1079" s="17">
        <f t="shared" ca="1" si="16"/>
        <v>28</v>
      </c>
      <c r="AH1079" s="17" t="s">
        <v>668</v>
      </c>
    </row>
    <row r="1080" spans="1:34" x14ac:dyDescent="0.3">
      <c r="A1080" s="16" t="s">
        <v>54</v>
      </c>
      <c r="B1080" s="21" t="s">
        <v>2655</v>
      </c>
      <c r="C1080" s="16" t="s">
        <v>354</v>
      </c>
      <c r="D1080" s="19">
        <v>45925</v>
      </c>
      <c r="E1080" s="19">
        <v>45986</v>
      </c>
      <c r="F1080" s="20">
        <v>612073.69999999995</v>
      </c>
      <c r="G1080" s="16">
        <v>2046</v>
      </c>
      <c r="I1080" s="16" t="s">
        <v>102</v>
      </c>
      <c r="J1080" s="21" t="s">
        <v>2656</v>
      </c>
      <c r="K1080" s="21">
        <v>1708</v>
      </c>
      <c r="L1080" s="19">
        <v>45945</v>
      </c>
      <c r="M1080" s="19">
        <v>45932</v>
      </c>
      <c r="N1080" s="19">
        <v>45930</v>
      </c>
      <c r="O1080" s="16" t="s">
        <v>2657</v>
      </c>
      <c r="P1080" s="72">
        <v>548930.17000000004</v>
      </c>
      <c r="Q1080" s="20" t="s">
        <v>37</v>
      </c>
      <c r="R1080" s="21" t="s">
        <v>2658</v>
      </c>
      <c r="S1080" s="16" t="s">
        <v>39</v>
      </c>
      <c r="T1080" s="16">
        <v>20</v>
      </c>
      <c r="U1080" s="16">
        <v>47.6</v>
      </c>
      <c r="V1080" s="16" t="s">
        <v>101</v>
      </c>
      <c r="W1080" s="24" t="s">
        <v>81</v>
      </c>
      <c r="X1080" s="19">
        <v>45945</v>
      </c>
      <c r="AD1080" s="17">
        <f t="shared" ca="1" si="16"/>
        <v>28</v>
      </c>
      <c r="AH1080" s="17" t="s">
        <v>668</v>
      </c>
    </row>
    <row r="1081" spans="1:34" x14ac:dyDescent="0.3">
      <c r="A1081" s="16" t="s">
        <v>54</v>
      </c>
      <c r="B1081" s="21" t="s">
        <v>2659</v>
      </c>
      <c r="C1081" s="21" t="s">
        <v>433</v>
      </c>
      <c r="D1081" s="19">
        <v>45925</v>
      </c>
      <c r="E1081" s="19">
        <v>45986</v>
      </c>
      <c r="F1081" s="20">
        <v>946031.91</v>
      </c>
      <c r="G1081" s="16">
        <v>2877</v>
      </c>
      <c r="H1081" s="16">
        <v>2877</v>
      </c>
      <c r="I1081" s="16" t="s">
        <v>102</v>
      </c>
      <c r="J1081" s="21" t="s">
        <v>2660</v>
      </c>
      <c r="K1081" s="21">
        <v>2540</v>
      </c>
      <c r="L1081" s="19">
        <v>45938</v>
      </c>
      <c r="M1081" s="19">
        <v>45932</v>
      </c>
      <c r="N1081" s="19">
        <v>45930</v>
      </c>
      <c r="O1081" s="16" t="s">
        <v>2661</v>
      </c>
      <c r="P1081" s="72">
        <v>830972.16</v>
      </c>
      <c r="Q1081" s="20" t="s">
        <v>37</v>
      </c>
      <c r="R1081" s="21" t="s">
        <v>2662</v>
      </c>
      <c r="S1081" s="16" t="s">
        <v>39</v>
      </c>
      <c r="T1081" s="16">
        <v>23</v>
      </c>
      <c r="U1081" s="16">
        <v>157.6</v>
      </c>
      <c r="V1081" s="16" t="s">
        <v>101</v>
      </c>
      <c r="W1081" s="16" t="s">
        <v>81</v>
      </c>
      <c r="X1081" s="19">
        <v>45938</v>
      </c>
      <c r="AD1081" s="17">
        <f t="shared" ca="1" si="16"/>
        <v>28</v>
      </c>
      <c r="AH1081" s="17" t="s">
        <v>668</v>
      </c>
    </row>
    <row r="1082" spans="1:34" x14ac:dyDescent="0.3">
      <c r="A1082" s="16" t="s">
        <v>51</v>
      </c>
      <c r="B1082" s="21">
        <v>4501718972</v>
      </c>
      <c r="C1082" s="16" t="s">
        <v>598</v>
      </c>
      <c r="D1082" s="19">
        <v>45925</v>
      </c>
      <c r="E1082" s="19">
        <v>45955</v>
      </c>
      <c r="F1082" s="20">
        <v>28884.6</v>
      </c>
      <c r="G1082" s="16">
        <v>96</v>
      </c>
      <c r="H1082" s="16">
        <v>96</v>
      </c>
      <c r="I1082" s="16" t="s">
        <v>102</v>
      </c>
      <c r="J1082" s="21">
        <v>4501718972</v>
      </c>
      <c r="K1082" s="21">
        <v>24</v>
      </c>
      <c r="L1082" s="19">
        <v>45948</v>
      </c>
      <c r="M1082" s="19">
        <v>45927</v>
      </c>
      <c r="N1082" s="19">
        <v>45927</v>
      </c>
      <c r="O1082" s="16" t="s">
        <v>2663</v>
      </c>
      <c r="P1082" s="72">
        <v>5400</v>
      </c>
      <c r="Q1082" s="20" t="s">
        <v>37</v>
      </c>
      <c r="R1082" s="21" t="s">
        <v>2664</v>
      </c>
      <c r="S1082" s="16" t="s">
        <v>39</v>
      </c>
      <c r="T1082" s="16">
        <v>1</v>
      </c>
      <c r="U1082" s="16">
        <v>4.7</v>
      </c>
      <c r="V1082" s="16" t="s">
        <v>101</v>
      </c>
      <c r="W1082" s="16" t="s">
        <v>2042</v>
      </c>
      <c r="AD1082" s="17">
        <f t="shared" ca="1" si="16"/>
        <v>28</v>
      </c>
      <c r="AH1082" s="17" t="s">
        <v>668</v>
      </c>
    </row>
    <row r="1083" spans="1:34" x14ac:dyDescent="0.3">
      <c r="A1083" s="16" t="s">
        <v>51</v>
      </c>
      <c r="B1083" s="21">
        <v>4501718971</v>
      </c>
      <c r="C1083" s="16" t="s">
        <v>601</v>
      </c>
      <c r="D1083" s="19">
        <v>45925</v>
      </c>
      <c r="E1083" s="19">
        <v>45955</v>
      </c>
      <c r="F1083" s="20">
        <v>49096.82</v>
      </c>
      <c r="G1083" s="16">
        <v>240</v>
      </c>
      <c r="H1083" s="16">
        <v>240</v>
      </c>
      <c r="I1083" s="16" t="s">
        <v>102</v>
      </c>
      <c r="J1083" s="21">
        <v>4501718971</v>
      </c>
      <c r="K1083" s="21">
        <v>168</v>
      </c>
      <c r="L1083" s="19">
        <v>45938</v>
      </c>
      <c r="M1083" s="19">
        <v>45927</v>
      </c>
      <c r="N1083" s="19">
        <v>45927</v>
      </c>
      <c r="O1083" s="16" t="s">
        <v>2665</v>
      </c>
      <c r="P1083" s="72">
        <v>31962.62</v>
      </c>
      <c r="Q1083" s="20" t="s">
        <v>37</v>
      </c>
      <c r="R1083" s="21" t="s">
        <v>2666</v>
      </c>
      <c r="S1083" s="16" t="s">
        <v>39</v>
      </c>
      <c r="T1083" s="16">
        <v>3</v>
      </c>
      <c r="U1083" s="16">
        <v>17.149999999999999</v>
      </c>
      <c r="V1083" s="16" t="s">
        <v>101</v>
      </c>
      <c r="W1083" s="16" t="s">
        <v>81</v>
      </c>
      <c r="X1083" s="19">
        <v>45931</v>
      </c>
      <c r="AD1083" s="17">
        <f t="shared" ca="1" si="16"/>
        <v>28</v>
      </c>
      <c r="AH1083" s="17" t="s">
        <v>668</v>
      </c>
    </row>
    <row r="1084" spans="1:34" x14ac:dyDescent="0.3">
      <c r="A1084" s="16" t="s">
        <v>54</v>
      </c>
      <c r="B1084" s="21" t="s">
        <v>2667</v>
      </c>
      <c r="C1084" s="16" t="s">
        <v>364</v>
      </c>
      <c r="D1084" s="19">
        <v>45925</v>
      </c>
      <c r="E1084" s="19">
        <v>45986</v>
      </c>
      <c r="F1084" s="20">
        <v>267821.11</v>
      </c>
      <c r="G1084" s="16">
        <v>870</v>
      </c>
      <c r="I1084" s="16" t="s">
        <v>102</v>
      </c>
      <c r="J1084" s="21" t="s">
        <v>2668</v>
      </c>
      <c r="K1084" s="21">
        <v>754</v>
      </c>
      <c r="L1084" s="19">
        <v>45939</v>
      </c>
      <c r="M1084" s="19">
        <v>45931</v>
      </c>
      <c r="N1084" s="19">
        <v>45931</v>
      </c>
      <c r="O1084" s="16" t="s">
        <v>2669</v>
      </c>
      <c r="P1084" s="72">
        <v>268979.03000000003</v>
      </c>
      <c r="Q1084" s="20" t="s">
        <v>37</v>
      </c>
      <c r="R1084" s="21" t="s">
        <v>2670</v>
      </c>
      <c r="S1084" s="16" t="s">
        <v>39</v>
      </c>
      <c r="T1084" s="16">
        <v>18</v>
      </c>
      <c r="U1084" s="16">
        <v>84.55</v>
      </c>
      <c r="V1084" s="16" t="s">
        <v>101</v>
      </c>
      <c r="W1084" s="16" t="s">
        <v>81</v>
      </c>
      <c r="X1084" s="19">
        <v>45939</v>
      </c>
      <c r="AD1084" s="17">
        <f t="shared" ca="1" si="16"/>
        <v>28</v>
      </c>
      <c r="AH1084" s="17" t="s">
        <v>668</v>
      </c>
    </row>
    <row r="1085" spans="1:34" x14ac:dyDescent="0.3">
      <c r="A1085" s="16" t="s">
        <v>54</v>
      </c>
      <c r="B1085" s="21" t="s">
        <v>2671</v>
      </c>
      <c r="C1085" s="16" t="s">
        <v>379</v>
      </c>
      <c r="D1085" s="19">
        <v>45925</v>
      </c>
      <c r="E1085" s="19">
        <v>45986</v>
      </c>
      <c r="F1085" s="20">
        <v>229611.68</v>
      </c>
      <c r="G1085" s="16">
        <v>746</v>
      </c>
      <c r="I1085" s="16" t="s">
        <v>2017</v>
      </c>
      <c r="K1085" s="21">
        <v>562</v>
      </c>
      <c r="M1085" s="19">
        <v>45931</v>
      </c>
      <c r="N1085" s="19">
        <v>45930</v>
      </c>
      <c r="O1085" s="16" t="s">
        <v>2672</v>
      </c>
      <c r="P1085" s="72">
        <v>197844.9</v>
      </c>
      <c r="Q1085" s="20" t="s">
        <v>37</v>
      </c>
      <c r="R1085" s="21" t="s">
        <v>2673</v>
      </c>
      <c r="S1085" s="16" t="s">
        <v>39</v>
      </c>
      <c r="T1085" s="16">
        <v>15</v>
      </c>
      <c r="U1085" s="16">
        <v>65.599999999999994</v>
      </c>
      <c r="V1085" s="16" t="s">
        <v>101</v>
      </c>
      <c r="W1085" s="16" t="s">
        <v>81</v>
      </c>
      <c r="X1085" s="19">
        <v>45948</v>
      </c>
      <c r="AD1085" s="17">
        <f t="shared" ca="1" si="16"/>
        <v>28</v>
      </c>
      <c r="AH1085" s="17" t="s">
        <v>668</v>
      </c>
    </row>
    <row r="1086" spans="1:34" x14ac:dyDescent="0.3">
      <c r="A1086" s="16" t="s">
        <v>54</v>
      </c>
      <c r="B1086" s="21" t="s">
        <v>2674</v>
      </c>
      <c r="C1086" s="16" t="s">
        <v>404</v>
      </c>
      <c r="D1086" s="19">
        <v>45925</v>
      </c>
      <c r="E1086" s="19">
        <v>45986</v>
      </c>
      <c r="F1086" s="20">
        <v>191460.98</v>
      </c>
      <c r="G1086" s="16">
        <v>622</v>
      </c>
      <c r="I1086" s="16" t="s">
        <v>102</v>
      </c>
      <c r="J1086" s="21" t="s">
        <v>2675</v>
      </c>
      <c r="K1086" s="21">
        <v>468</v>
      </c>
      <c r="L1086" s="19">
        <v>45944</v>
      </c>
      <c r="M1086" s="19">
        <v>45931</v>
      </c>
      <c r="N1086" s="19">
        <v>45930</v>
      </c>
      <c r="O1086" s="16" t="s">
        <v>2676</v>
      </c>
      <c r="P1086" s="72">
        <v>164733.35</v>
      </c>
      <c r="Q1086" s="20" t="s">
        <v>37</v>
      </c>
      <c r="R1086" s="21" t="s">
        <v>2677</v>
      </c>
      <c r="S1086" s="16" t="s">
        <v>39</v>
      </c>
      <c r="T1086" s="16">
        <v>12</v>
      </c>
      <c r="U1086" s="16">
        <v>53.5</v>
      </c>
      <c r="V1086" s="16" t="s">
        <v>101</v>
      </c>
      <c r="W1086" s="24" t="s">
        <v>81</v>
      </c>
      <c r="X1086" s="19">
        <v>45944</v>
      </c>
      <c r="AD1086" s="17">
        <f t="shared" ca="1" si="16"/>
        <v>28</v>
      </c>
      <c r="AH1086" s="17" t="s">
        <v>668</v>
      </c>
    </row>
    <row r="1087" spans="1:34" x14ac:dyDescent="0.3">
      <c r="A1087" s="16" t="s">
        <v>54</v>
      </c>
      <c r="B1087" s="21" t="s">
        <v>2678</v>
      </c>
      <c r="C1087" s="16" t="s">
        <v>423</v>
      </c>
      <c r="D1087" s="19">
        <v>45925</v>
      </c>
      <c r="E1087" s="19">
        <v>45986</v>
      </c>
      <c r="F1087" s="20">
        <v>191460.98</v>
      </c>
      <c r="G1087" s="16">
        <v>622</v>
      </c>
      <c r="I1087" s="16" t="s">
        <v>102</v>
      </c>
      <c r="J1087" s="21" t="s">
        <v>2679</v>
      </c>
      <c r="K1087" s="21">
        <v>468</v>
      </c>
      <c r="L1087" s="19">
        <v>45957</v>
      </c>
      <c r="M1087" s="19">
        <v>45931</v>
      </c>
      <c r="N1087" s="19">
        <v>45930</v>
      </c>
      <c r="O1087" s="16" t="s">
        <v>2680</v>
      </c>
      <c r="P1087" s="72">
        <v>164733.35</v>
      </c>
      <c r="Q1087" s="20" t="s">
        <v>37</v>
      </c>
      <c r="R1087" s="21" t="s">
        <v>2681</v>
      </c>
      <c r="S1087" s="16" t="s">
        <v>39</v>
      </c>
      <c r="T1087" s="16">
        <v>9</v>
      </c>
      <c r="U1087" s="16">
        <v>35.700000000000003</v>
      </c>
      <c r="V1087" s="16" t="s">
        <v>101</v>
      </c>
      <c r="W1087" s="24" t="s">
        <v>2042</v>
      </c>
      <c r="AD1087" s="17">
        <f t="shared" ca="1" si="16"/>
        <v>28</v>
      </c>
      <c r="AH1087" s="17" t="s">
        <v>668</v>
      </c>
    </row>
    <row r="1088" spans="1:34" x14ac:dyDescent="0.3">
      <c r="A1088" s="16" t="s">
        <v>54</v>
      </c>
      <c r="B1088" s="21" t="s">
        <v>2682</v>
      </c>
      <c r="C1088" s="16" t="s">
        <v>384</v>
      </c>
      <c r="D1088" s="19">
        <v>45925</v>
      </c>
      <c r="E1088" s="19">
        <v>45986</v>
      </c>
      <c r="F1088" s="20">
        <v>188943.79</v>
      </c>
      <c r="G1088" s="16">
        <v>615</v>
      </c>
      <c r="I1088" s="16" t="s">
        <v>2017</v>
      </c>
      <c r="K1088" s="21">
        <v>466</v>
      </c>
      <c r="M1088" s="19">
        <v>45931</v>
      </c>
      <c r="N1088" s="19">
        <v>45930</v>
      </c>
      <c r="O1088" s="16" t="s">
        <v>2683</v>
      </c>
      <c r="P1088" s="72">
        <v>163743.34</v>
      </c>
      <c r="Q1088" s="20" t="s">
        <v>37</v>
      </c>
      <c r="R1088" s="21" t="s">
        <v>2684</v>
      </c>
      <c r="S1088" s="16" t="s">
        <v>39</v>
      </c>
      <c r="T1088" s="16">
        <v>12</v>
      </c>
      <c r="U1088" s="16">
        <v>52.25</v>
      </c>
      <c r="V1088" s="16" t="s">
        <v>101</v>
      </c>
      <c r="W1088" s="16" t="s">
        <v>86</v>
      </c>
      <c r="AD1088" s="17">
        <f t="shared" ca="1" si="16"/>
        <v>28</v>
      </c>
      <c r="AH1088" s="17" t="s">
        <v>668</v>
      </c>
    </row>
    <row r="1089" spans="1:34" x14ac:dyDescent="0.3">
      <c r="A1089" s="16" t="s">
        <v>54</v>
      </c>
      <c r="B1089" s="21" t="s">
        <v>2685</v>
      </c>
      <c r="C1089" s="16" t="s">
        <v>418</v>
      </c>
      <c r="D1089" s="19">
        <v>45925</v>
      </c>
      <c r="E1089" s="19">
        <v>45986</v>
      </c>
      <c r="F1089" s="20">
        <v>191460.98</v>
      </c>
      <c r="G1089" s="16">
        <v>622</v>
      </c>
      <c r="I1089" s="16" t="s">
        <v>102</v>
      </c>
      <c r="J1089" s="21" t="s">
        <v>2686</v>
      </c>
      <c r="K1089" s="21">
        <v>468</v>
      </c>
      <c r="L1089" s="19">
        <v>45941</v>
      </c>
      <c r="M1089" s="19">
        <v>45931</v>
      </c>
      <c r="N1089" s="19">
        <v>45930</v>
      </c>
      <c r="O1089" s="16" t="s">
        <v>2687</v>
      </c>
      <c r="P1089" s="72">
        <v>164733.35</v>
      </c>
      <c r="Q1089" s="20" t="s">
        <v>37</v>
      </c>
      <c r="R1089" s="21" t="s">
        <v>2688</v>
      </c>
      <c r="S1089" s="16" t="s">
        <v>39</v>
      </c>
      <c r="T1089" s="16">
        <v>12</v>
      </c>
      <c r="U1089" s="16">
        <v>52.1</v>
      </c>
      <c r="V1089" s="16" t="s">
        <v>101</v>
      </c>
      <c r="W1089" s="16" t="s">
        <v>81</v>
      </c>
      <c r="X1089" s="19">
        <v>45941</v>
      </c>
      <c r="AD1089" s="17">
        <f t="shared" ca="1" si="16"/>
        <v>28</v>
      </c>
      <c r="AH1089" s="17" t="s">
        <v>668</v>
      </c>
    </row>
    <row r="1090" spans="1:34" x14ac:dyDescent="0.3">
      <c r="A1090" s="16" t="s">
        <v>54</v>
      </c>
      <c r="B1090" s="21" t="s">
        <v>2689</v>
      </c>
      <c r="C1090" s="16" t="s">
        <v>428</v>
      </c>
      <c r="D1090" s="19">
        <v>45925</v>
      </c>
      <c r="E1090" s="19">
        <v>45986</v>
      </c>
      <c r="F1090" s="20">
        <v>267821.11</v>
      </c>
      <c r="G1090" s="16">
        <v>870</v>
      </c>
      <c r="I1090" s="16" t="s">
        <v>102</v>
      </c>
      <c r="J1090" s="21" t="s">
        <v>2690</v>
      </c>
      <c r="K1090" s="21">
        <v>655</v>
      </c>
      <c r="L1090" s="19">
        <v>45939</v>
      </c>
      <c r="M1090" s="19">
        <v>45931</v>
      </c>
      <c r="N1090" s="19">
        <v>45930</v>
      </c>
      <c r="O1090" s="16" t="s">
        <v>2691</v>
      </c>
      <c r="P1090" s="72">
        <v>230627.1</v>
      </c>
      <c r="Q1090" s="20" t="s">
        <v>37</v>
      </c>
      <c r="R1090" s="21" t="s">
        <v>2692</v>
      </c>
      <c r="S1090" s="16" t="s">
        <v>39</v>
      </c>
      <c r="T1090" s="16">
        <v>16</v>
      </c>
      <c r="U1090" s="16">
        <v>71.2</v>
      </c>
      <c r="V1090" s="16" t="s">
        <v>101</v>
      </c>
      <c r="W1090" s="16" t="s">
        <v>81</v>
      </c>
      <c r="X1090" s="19">
        <v>45939</v>
      </c>
      <c r="AD1090" s="17">
        <f t="shared" ref="AD1090:AD1153" ca="1" si="17">_xlfn.DAYS(TODAY(),D1090)</f>
        <v>28</v>
      </c>
      <c r="AH1090" s="17" t="s">
        <v>668</v>
      </c>
    </row>
    <row r="1091" spans="1:34" x14ac:dyDescent="0.3">
      <c r="A1091" s="16" t="s">
        <v>54</v>
      </c>
      <c r="B1091" s="21" t="s">
        <v>2693</v>
      </c>
      <c r="C1091" s="16" t="s">
        <v>413</v>
      </c>
      <c r="D1091" s="19">
        <v>45925</v>
      </c>
      <c r="E1091" s="19">
        <v>45986</v>
      </c>
      <c r="F1091" s="20">
        <v>267821.11</v>
      </c>
      <c r="G1091" s="16">
        <v>870</v>
      </c>
      <c r="I1091" s="16" t="s">
        <v>102</v>
      </c>
      <c r="J1091" s="21" t="s">
        <v>2694</v>
      </c>
      <c r="K1091" s="21">
        <v>655</v>
      </c>
      <c r="L1091" s="19">
        <v>45940</v>
      </c>
      <c r="M1091" s="19">
        <v>45931</v>
      </c>
      <c r="N1091" s="19">
        <v>45930</v>
      </c>
      <c r="O1091" s="16" t="s">
        <v>2695</v>
      </c>
      <c r="P1091" s="72">
        <v>230627.1</v>
      </c>
      <c r="Q1091" s="20" t="s">
        <v>37</v>
      </c>
      <c r="R1091" s="21" t="s">
        <v>2696</v>
      </c>
      <c r="S1091" s="16" t="s">
        <v>39</v>
      </c>
      <c r="T1091" s="16">
        <v>16</v>
      </c>
      <c r="U1091" s="16">
        <v>60.5</v>
      </c>
      <c r="V1091" s="16" t="s">
        <v>101</v>
      </c>
      <c r="W1091" s="16" t="s">
        <v>81</v>
      </c>
      <c r="X1091" s="19">
        <v>45940</v>
      </c>
      <c r="AD1091" s="17">
        <f t="shared" ca="1" si="17"/>
        <v>28</v>
      </c>
      <c r="AH1091" s="17" t="s">
        <v>668</v>
      </c>
    </row>
    <row r="1092" spans="1:34" x14ac:dyDescent="0.3">
      <c r="A1092" s="16" t="s">
        <v>54</v>
      </c>
      <c r="B1092" s="21" t="s">
        <v>2697</v>
      </c>
      <c r="C1092" s="16" t="s">
        <v>389</v>
      </c>
      <c r="D1092" s="19">
        <v>45925</v>
      </c>
      <c r="E1092" s="19">
        <v>45986</v>
      </c>
      <c r="F1092" s="20">
        <v>191460.98</v>
      </c>
      <c r="G1092" s="16">
        <v>622</v>
      </c>
      <c r="I1092" s="16" t="s">
        <v>102</v>
      </c>
      <c r="J1092" s="21" t="s">
        <v>2698</v>
      </c>
      <c r="K1092" s="21">
        <v>468</v>
      </c>
      <c r="L1092" s="19">
        <v>45943</v>
      </c>
      <c r="M1092" s="19">
        <v>45931</v>
      </c>
      <c r="N1092" s="19">
        <v>45930</v>
      </c>
      <c r="O1092" s="16" t="s">
        <v>2699</v>
      </c>
      <c r="P1092" s="72">
        <v>164733.35</v>
      </c>
      <c r="Q1092" s="20" t="s">
        <v>37</v>
      </c>
      <c r="R1092" s="21" t="s">
        <v>2700</v>
      </c>
      <c r="S1092" s="16" t="s">
        <v>39</v>
      </c>
      <c r="T1092" s="16">
        <v>12</v>
      </c>
      <c r="U1092" s="16">
        <v>18.5</v>
      </c>
      <c r="V1092" s="16" t="s">
        <v>101</v>
      </c>
      <c r="W1092" s="24" t="s">
        <v>81</v>
      </c>
      <c r="X1092" s="19">
        <v>45943</v>
      </c>
      <c r="AD1092" s="17">
        <f t="shared" ca="1" si="17"/>
        <v>28</v>
      </c>
      <c r="AH1092" s="17" t="s">
        <v>668</v>
      </c>
    </row>
    <row r="1093" spans="1:34" x14ac:dyDescent="0.3">
      <c r="A1093" s="16" t="s">
        <v>54</v>
      </c>
      <c r="B1093" s="21" t="s">
        <v>2701</v>
      </c>
      <c r="C1093" s="16" t="s">
        <v>399</v>
      </c>
      <c r="D1093" s="19">
        <v>45925</v>
      </c>
      <c r="E1093" s="19">
        <v>45986</v>
      </c>
      <c r="F1093" s="20">
        <v>114807.81</v>
      </c>
      <c r="G1093" s="16">
        <v>373</v>
      </c>
      <c r="I1093" s="16" t="s">
        <v>102</v>
      </c>
      <c r="J1093" s="21" t="s">
        <v>2702</v>
      </c>
      <c r="K1093" s="21">
        <v>280</v>
      </c>
      <c r="L1093" s="19">
        <v>45940</v>
      </c>
      <c r="M1093" s="19">
        <v>45931</v>
      </c>
      <c r="N1093" s="19">
        <v>45930</v>
      </c>
      <c r="O1093" s="16" t="s">
        <v>2703</v>
      </c>
      <c r="P1093" s="72">
        <v>98510.28</v>
      </c>
      <c r="Q1093" s="20" t="s">
        <v>37</v>
      </c>
      <c r="R1093" s="21" t="s">
        <v>2704</v>
      </c>
      <c r="S1093" s="16" t="s">
        <v>39</v>
      </c>
      <c r="T1093" s="16">
        <v>8</v>
      </c>
      <c r="U1093" s="16">
        <v>31.9</v>
      </c>
      <c r="V1093" s="16" t="s">
        <v>101</v>
      </c>
      <c r="W1093" s="16" t="s">
        <v>81</v>
      </c>
      <c r="X1093" s="19">
        <v>45940</v>
      </c>
      <c r="AD1093" s="17">
        <f t="shared" ca="1" si="17"/>
        <v>28</v>
      </c>
      <c r="AH1093" s="17" t="s">
        <v>668</v>
      </c>
    </row>
    <row r="1094" spans="1:34" x14ac:dyDescent="0.3">
      <c r="A1094" s="16" t="s">
        <v>54</v>
      </c>
      <c r="B1094" s="21" t="s">
        <v>2705</v>
      </c>
      <c r="C1094" s="16" t="s">
        <v>408</v>
      </c>
      <c r="D1094" s="19">
        <v>45925</v>
      </c>
      <c r="E1094" s="19">
        <v>45986</v>
      </c>
      <c r="F1094" s="20">
        <v>191460.98</v>
      </c>
      <c r="G1094" s="16">
        <v>622</v>
      </c>
      <c r="I1094" s="16" t="s">
        <v>102</v>
      </c>
      <c r="J1094" s="21" t="s">
        <v>2706</v>
      </c>
      <c r="K1094" s="21">
        <v>468</v>
      </c>
      <c r="L1094" s="19">
        <v>45939</v>
      </c>
      <c r="M1094" s="19">
        <v>45931</v>
      </c>
      <c r="N1094" s="19">
        <v>45930</v>
      </c>
      <c r="O1094" s="16" t="s">
        <v>2707</v>
      </c>
      <c r="P1094" s="72">
        <v>164733.35</v>
      </c>
      <c r="Q1094" s="20" t="s">
        <v>37</v>
      </c>
      <c r="R1094" s="21" t="s">
        <v>2708</v>
      </c>
      <c r="S1094" s="16" t="s">
        <v>39</v>
      </c>
      <c r="T1094" s="16">
        <v>12</v>
      </c>
      <c r="U1094" s="16">
        <v>52.8</v>
      </c>
      <c r="V1094" s="16" t="s">
        <v>101</v>
      </c>
      <c r="W1094" s="16" t="s">
        <v>81</v>
      </c>
      <c r="X1094" s="19">
        <v>45939</v>
      </c>
      <c r="AD1094" s="17">
        <f t="shared" ca="1" si="17"/>
        <v>28</v>
      </c>
      <c r="AH1094" s="17" t="s">
        <v>668</v>
      </c>
    </row>
    <row r="1095" spans="1:34" x14ac:dyDescent="0.3">
      <c r="A1095" s="16" t="s">
        <v>54</v>
      </c>
      <c r="B1095" s="21" t="s">
        <v>2709</v>
      </c>
      <c r="C1095" s="16" t="s">
        <v>374</v>
      </c>
      <c r="D1095" s="19">
        <v>45925</v>
      </c>
      <c r="E1095" s="19">
        <v>45986</v>
      </c>
      <c r="F1095" s="20">
        <v>191460.98</v>
      </c>
      <c r="G1095" s="16">
        <v>622</v>
      </c>
      <c r="I1095" s="16" t="s">
        <v>102</v>
      </c>
      <c r="J1095" s="21" t="s">
        <v>2710</v>
      </c>
      <c r="K1095" s="21">
        <v>468</v>
      </c>
      <c r="L1095" s="19">
        <v>45939</v>
      </c>
      <c r="M1095" s="19">
        <v>45931</v>
      </c>
      <c r="N1095" s="19">
        <v>45930</v>
      </c>
      <c r="O1095" s="16" t="s">
        <v>2711</v>
      </c>
      <c r="P1095" s="72">
        <v>164733.35</v>
      </c>
      <c r="Q1095" s="20" t="s">
        <v>37</v>
      </c>
      <c r="R1095" s="21" t="s">
        <v>2712</v>
      </c>
      <c r="S1095" s="16" t="s">
        <v>39</v>
      </c>
      <c r="T1095" s="16">
        <v>11</v>
      </c>
      <c r="U1095" s="16">
        <v>54.9</v>
      </c>
      <c r="V1095" s="16" t="s">
        <v>101</v>
      </c>
      <c r="W1095" s="16" t="s">
        <v>81</v>
      </c>
      <c r="X1095" s="19">
        <v>45939</v>
      </c>
      <c r="AD1095" s="17">
        <f t="shared" ca="1" si="17"/>
        <v>28</v>
      </c>
      <c r="AH1095" s="17" t="s">
        <v>668</v>
      </c>
    </row>
    <row r="1096" spans="1:34" x14ac:dyDescent="0.3">
      <c r="A1096" s="16" t="s">
        <v>54</v>
      </c>
      <c r="B1096" s="21" t="s">
        <v>2713</v>
      </c>
      <c r="C1096" s="16" t="s">
        <v>354</v>
      </c>
      <c r="D1096" s="19">
        <v>45925</v>
      </c>
      <c r="E1096" s="19">
        <v>45986</v>
      </c>
      <c r="F1096" s="20">
        <v>344419.49</v>
      </c>
      <c r="G1096" s="16">
        <v>1119</v>
      </c>
      <c r="I1096" s="16" t="s">
        <v>102</v>
      </c>
      <c r="J1096" s="21" t="s">
        <v>2714</v>
      </c>
      <c r="K1096" s="21">
        <v>842</v>
      </c>
      <c r="L1096" s="19">
        <v>45940</v>
      </c>
      <c r="M1096" s="19">
        <v>45932</v>
      </c>
      <c r="N1096" s="19">
        <v>45930</v>
      </c>
      <c r="O1096" s="16" t="s">
        <v>2715</v>
      </c>
      <c r="P1096" s="72">
        <v>296355.19</v>
      </c>
      <c r="Q1096" s="20" t="s">
        <v>37</v>
      </c>
      <c r="R1096" s="21" t="s">
        <v>2716</v>
      </c>
      <c r="S1096" s="16" t="s">
        <v>39</v>
      </c>
      <c r="T1096" s="16">
        <v>21</v>
      </c>
      <c r="U1096" s="16">
        <v>93.75</v>
      </c>
      <c r="V1096" s="16" t="s">
        <v>101</v>
      </c>
      <c r="W1096" s="16" t="s">
        <v>81</v>
      </c>
      <c r="X1096" s="19">
        <v>45940</v>
      </c>
      <c r="AD1096" s="17">
        <f t="shared" ca="1" si="17"/>
        <v>28</v>
      </c>
      <c r="AH1096" s="17" t="s">
        <v>668</v>
      </c>
    </row>
    <row r="1097" spans="1:34" x14ac:dyDescent="0.3">
      <c r="A1097" s="16" t="s">
        <v>54</v>
      </c>
      <c r="B1097" s="21" t="s">
        <v>2717</v>
      </c>
      <c r="C1097" s="16" t="s">
        <v>394</v>
      </c>
      <c r="D1097" s="19">
        <v>45925</v>
      </c>
      <c r="E1097" s="19">
        <v>45986</v>
      </c>
      <c r="F1097" s="20">
        <v>191460.98</v>
      </c>
      <c r="G1097" s="16">
        <v>622</v>
      </c>
      <c r="H1097" s="16">
        <v>622</v>
      </c>
      <c r="I1097" s="16" t="s">
        <v>102</v>
      </c>
      <c r="J1097" s="21" t="s">
        <v>2718</v>
      </c>
      <c r="K1097" s="21">
        <v>468</v>
      </c>
      <c r="L1097" s="19">
        <v>45936</v>
      </c>
      <c r="M1097" s="19">
        <v>45936</v>
      </c>
      <c r="N1097" s="19">
        <v>45930</v>
      </c>
      <c r="O1097" s="16" t="s">
        <v>2719</v>
      </c>
      <c r="P1097" s="72">
        <v>164733.35999999999</v>
      </c>
      <c r="Q1097" s="20" t="s">
        <v>107</v>
      </c>
      <c r="R1097" s="21" t="s">
        <v>107</v>
      </c>
      <c r="S1097" s="16" t="s">
        <v>39</v>
      </c>
      <c r="T1097" s="16">
        <v>11</v>
      </c>
      <c r="U1097" s="16">
        <v>54.4</v>
      </c>
      <c r="V1097" s="16" t="s">
        <v>101</v>
      </c>
      <c r="W1097" s="16" t="s">
        <v>81</v>
      </c>
      <c r="X1097" s="19">
        <v>45936</v>
      </c>
      <c r="AD1097" s="17">
        <f t="shared" ca="1" si="17"/>
        <v>28</v>
      </c>
      <c r="AH1097" s="17" t="s">
        <v>668</v>
      </c>
    </row>
    <row r="1098" spans="1:34" x14ac:dyDescent="0.3">
      <c r="A1098" s="16" t="s">
        <v>54</v>
      </c>
      <c r="B1098" s="21" t="s">
        <v>2720</v>
      </c>
      <c r="C1098" s="16" t="s">
        <v>348</v>
      </c>
      <c r="D1098" s="19">
        <v>45925</v>
      </c>
      <c r="E1098" s="19">
        <v>45986</v>
      </c>
      <c r="F1098" s="20">
        <v>267821.11</v>
      </c>
      <c r="G1098" s="16">
        <v>870</v>
      </c>
      <c r="I1098" s="16" t="s">
        <v>102</v>
      </c>
      <c r="J1098" s="21" t="s">
        <v>2721</v>
      </c>
      <c r="K1098" s="21">
        <v>655</v>
      </c>
      <c r="L1098" s="19">
        <v>45943</v>
      </c>
      <c r="M1098" s="19">
        <v>45932</v>
      </c>
      <c r="N1098" s="19">
        <v>45930</v>
      </c>
      <c r="O1098" s="16" t="s">
        <v>2722</v>
      </c>
      <c r="P1098" s="72">
        <v>230627.1</v>
      </c>
      <c r="Q1098" s="20" t="s">
        <v>37</v>
      </c>
      <c r="R1098" s="21" t="s">
        <v>2723</v>
      </c>
      <c r="S1098" s="16" t="s">
        <v>39</v>
      </c>
      <c r="T1098" s="16">
        <v>16</v>
      </c>
      <c r="U1098" s="16">
        <v>73.400000000000006</v>
      </c>
      <c r="V1098" s="16" t="s">
        <v>101</v>
      </c>
      <c r="W1098" s="24" t="s">
        <v>81</v>
      </c>
      <c r="X1098" s="19">
        <v>45943</v>
      </c>
      <c r="AD1098" s="17">
        <f t="shared" ca="1" si="17"/>
        <v>28</v>
      </c>
      <c r="AH1098" s="17" t="s">
        <v>668</v>
      </c>
    </row>
    <row r="1099" spans="1:34" x14ac:dyDescent="0.3">
      <c r="A1099" s="16" t="s">
        <v>54</v>
      </c>
      <c r="B1099" s="21" t="s">
        <v>2724</v>
      </c>
      <c r="C1099" s="16" t="s">
        <v>433</v>
      </c>
      <c r="D1099" s="19">
        <v>45925</v>
      </c>
      <c r="E1099" s="19">
        <v>45986</v>
      </c>
      <c r="F1099" s="20">
        <v>152958.51</v>
      </c>
      <c r="G1099" s="16">
        <v>497</v>
      </c>
      <c r="H1099" s="16">
        <v>497</v>
      </c>
      <c r="I1099" s="16" t="s">
        <v>102</v>
      </c>
      <c r="J1099" s="21" t="s">
        <v>2725</v>
      </c>
      <c r="K1099" s="21">
        <v>323</v>
      </c>
      <c r="L1099" s="19">
        <v>45939</v>
      </c>
      <c r="M1099" s="19">
        <v>45932</v>
      </c>
      <c r="N1099" s="19">
        <v>45930</v>
      </c>
      <c r="O1099" s="16" t="s">
        <v>2726</v>
      </c>
      <c r="P1099" s="72">
        <v>106376.82</v>
      </c>
      <c r="Q1099" s="20" t="s">
        <v>37</v>
      </c>
      <c r="R1099" s="21" t="s">
        <v>2727</v>
      </c>
      <c r="S1099" s="16" t="s">
        <v>39</v>
      </c>
      <c r="T1099" s="16">
        <v>14</v>
      </c>
      <c r="U1099" s="16">
        <v>28.2</v>
      </c>
      <c r="V1099" s="16" t="s">
        <v>101</v>
      </c>
      <c r="W1099" s="16" t="s">
        <v>81</v>
      </c>
      <c r="X1099" s="19">
        <v>45939</v>
      </c>
      <c r="AD1099" s="17">
        <f t="shared" ca="1" si="17"/>
        <v>28</v>
      </c>
      <c r="AH1099" s="17" t="s">
        <v>668</v>
      </c>
    </row>
    <row r="1100" spans="1:34" x14ac:dyDescent="0.3">
      <c r="A1100" s="16" t="s">
        <v>54</v>
      </c>
      <c r="B1100" s="21" t="s">
        <v>2728</v>
      </c>
      <c r="C1100" s="16" t="s">
        <v>369</v>
      </c>
      <c r="D1100" s="19">
        <v>45925</v>
      </c>
      <c r="E1100" s="19">
        <v>45986</v>
      </c>
      <c r="F1100" s="20">
        <v>382570.19</v>
      </c>
      <c r="G1100" s="21">
        <v>1243</v>
      </c>
      <c r="I1100" s="16" t="s">
        <v>102</v>
      </c>
      <c r="J1100" s="21" t="s">
        <v>2729</v>
      </c>
      <c r="K1100" s="21">
        <v>936</v>
      </c>
      <c r="L1100" s="19">
        <v>45943</v>
      </c>
      <c r="M1100" s="19">
        <v>45932</v>
      </c>
      <c r="N1100" s="19">
        <v>45930</v>
      </c>
      <c r="O1100" s="16" t="s">
        <v>2730</v>
      </c>
      <c r="P1100" s="72">
        <v>329466.73</v>
      </c>
      <c r="Q1100" s="20" t="s">
        <v>37</v>
      </c>
      <c r="R1100" s="21" t="s">
        <v>2731</v>
      </c>
      <c r="S1100" s="16" t="s">
        <v>39</v>
      </c>
      <c r="T1100" s="16">
        <v>23</v>
      </c>
      <c r="U1100" s="16">
        <v>86.8</v>
      </c>
      <c r="V1100" s="16" t="s">
        <v>101</v>
      </c>
      <c r="W1100" s="24" t="s">
        <v>81</v>
      </c>
      <c r="X1100" s="19">
        <v>45943</v>
      </c>
      <c r="AD1100" s="17">
        <f t="shared" ca="1" si="17"/>
        <v>28</v>
      </c>
      <c r="AH1100" s="17" t="s">
        <v>668</v>
      </c>
    </row>
    <row r="1101" spans="1:34" x14ac:dyDescent="0.3">
      <c r="A1101" s="16" t="s">
        <v>51</v>
      </c>
      <c r="B1101" s="21">
        <v>4501720332</v>
      </c>
      <c r="C1101" s="16" t="s">
        <v>2732</v>
      </c>
      <c r="D1101" s="19">
        <v>45925</v>
      </c>
      <c r="E1101" s="19">
        <v>45939</v>
      </c>
      <c r="F1101" s="20">
        <v>9174.59</v>
      </c>
      <c r="G1101" s="16">
        <v>30</v>
      </c>
      <c r="H1101" s="16">
        <v>30</v>
      </c>
      <c r="I1101" s="16" t="s">
        <v>102</v>
      </c>
      <c r="J1101" s="21">
        <v>4501720332</v>
      </c>
      <c r="P1101" s="72"/>
      <c r="V1101" s="16" t="s">
        <v>260</v>
      </c>
      <c r="AD1101" s="17">
        <f t="shared" ca="1" si="17"/>
        <v>28</v>
      </c>
      <c r="AH1101" s="17" t="s">
        <v>668</v>
      </c>
    </row>
    <row r="1102" spans="1:34" x14ac:dyDescent="0.3">
      <c r="A1102" s="16" t="s">
        <v>51</v>
      </c>
      <c r="B1102" s="21">
        <v>4501720337</v>
      </c>
      <c r="C1102" s="16" t="s">
        <v>1245</v>
      </c>
      <c r="D1102" s="19">
        <v>45925</v>
      </c>
      <c r="E1102" s="19">
        <v>45939</v>
      </c>
      <c r="F1102" s="20">
        <v>29673</v>
      </c>
      <c r="G1102" s="16">
        <v>126</v>
      </c>
      <c r="H1102" s="16">
        <v>126</v>
      </c>
      <c r="I1102" s="16" t="s">
        <v>102</v>
      </c>
      <c r="J1102" s="21">
        <v>4501720337</v>
      </c>
      <c r="K1102" s="21">
        <v>72</v>
      </c>
      <c r="L1102" s="19">
        <v>45930</v>
      </c>
      <c r="M1102" s="19">
        <v>45927</v>
      </c>
      <c r="N1102" s="19">
        <v>45927</v>
      </c>
      <c r="O1102" s="16" t="s">
        <v>2733</v>
      </c>
      <c r="P1102" s="72">
        <v>13213.81</v>
      </c>
      <c r="Q1102" s="20" t="s">
        <v>37</v>
      </c>
      <c r="R1102" s="21" t="s">
        <v>2734</v>
      </c>
      <c r="S1102" s="16" t="s">
        <v>39</v>
      </c>
      <c r="T1102" s="16">
        <v>1</v>
      </c>
      <c r="U1102" s="16">
        <v>4</v>
      </c>
      <c r="V1102" s="16" t="s">
        <v>101</v>
      </c>
      <c r="W1102" s="16" t="s">
        <v>81</v>
      </c>
      <c r="X1102" s="19">
        <v>45930</v>
      </c>
      <c r="AD1102" s="17">
        <f t="shared" ca="1" si="17"/>
        <v>28</v>
      </c>
      <c r="AH1102" s="17" t="s">
        <v>668</v>
      </c>
    </row>
    <row r="1103" spans="1:34" x14ac:dyDescent="0.3">
      <c r="A1103" s="16" t="s">
        <v>52</v>
      </c>
      <c r="B1103" s="21" t="s">
        <v>2735</v>
      </c>
      <c r="C1103" s="16" t="s">
        <v>275</v>
      </c>
      <c r="D1103" s="19">
        <v>45925</v>
      </c>
      <c r="E1103" s="19">
        <v>45957</v>
      </c>
      <c r="F1103" s="20">
        <v>58939.65</v>
      </c>
      <c r="G1103" s="16">
        <v>81</v>
      </c>
      <c r="I1103" s="16" t="s">
        <v>102</v>
      </c>
      <c r="K1103" s="21">
        <v>81</v>
      </c>
      <c r="L1103" s="19">
        <v>45936</v>
      </c>
      <c r="M1103" s="19">
        <v>45929</v>
      </c>
      <c r="N1103" s="19">
        <v>45929</v>
      </c>
      <c r="O1103" s="16" t="s">
        <v>2736</v>
      </c>
      <c r="P1103" s="72">
        <v>58939.65</v>
      </c>
      <c r="Q1103" s="20" t="s">
        <v>37</v>
      </c>
      <c r="R1103" s="21" t="s">
        <v>2737</v>
      </c>
      <c r="S1103" s="16" t="s">
        <v>39</v>
      </c>
      <c r="T1103" s="16">
        <v>3</v>
      </c>
      <c r="U1103" s="16">
        <v>13</v>
      </c>
      <c r="V1103" s="16" t="s">
        <v>101</v>
      </c>
      <c r="W1103" s="16" t="s">
        <v>81</v>
      </c>
      <c r="X1103" s="19">
        <v>45936</v>
      </c>
      <c r="AD1103" s="17">
        <f t="shared" ca="1" si="17"/>
        <v>28</v>
      </c>
      <c r="AH1103" s="17" t="s">
        <v>668</v>
      </c>
    </row>
    <row r="1104" spans="1:34" x14ac:dyDescent="0.3">
      <c r="A1104" s="16" t="s">
        <v>52</v>
      </c>
      <c r="B1104" s="21" t="s">
        <v>2738</v>
      </c>
      <c r="C1104" s="16" t="s">
        <v>281</v>
      </c>
      <c r="D1104" s="19">
        <v>45925</v>
      </c>
      <c r="E1104" s="19">
        <v>45957</v>
      </c>
      <c r="F1104" s="20">
        <v>43659</v>
      </c>
      <c r="G1104" s="16">
        <v>60</v>
      </c>
      <c r="I1104" s="16" t="s">
        <v>102</v>
      </c>
      <c r="K1104" s="21">
        <v>60</v>
      </c>
      <c r="L1104" s="19">
        <v>45938</v>
      </c>
      <c r="M1104" s="19">
        <v>45929</v>
      </c>
      <c r="N1104" s="19">
        <v>45929</v>
      </c>
      <c r="O1104" s="16" t="s">
        <v>2739</v>
      </c>
      <c r="P1104" s="72">
        <v>43659</v>
      </c>
      <c r="Q1104" s="20" t="s">
        <v>37</v>
      </c>
      <c r="R1104" s="21" t="s">
        <v>2740</v>
      </c>
      <c r="S1104" s="16" t="s">
        <v>39</v>
      </c>
      <c r="T1104" s="16">
        <v>2</v>
      </c>
      <c r="U1104" s="16">
        <v>9.35</v>
      </c>
      <c r="V1104" s="16" t="s">
        <v>101</v>
      </c>
      <c r="W1104" s="16" t="s">
        <v>81</v>
      </c>
      <c r="X1104" s="19">
        <v>45938</v>
      </c>
      <c r="AD1104" s="17">
        <f t="shared" ca="1" si="17"/>
        <v>28</v>
      </c>
      <c r="AH1104" s="17" t="s">
        <v>668</v>
      </c>
    </row>
    <row r="1105" spans="1:34" x14ac:dyDescent="0.3">
      <c r="A1105" s="16" t="s">
        <v>52</v>
      </c>
      <c r="B1105" s="21" t="s">
        <v>2741</v>
      </c>
      <c r="C1105" s="16" t="s">
        <v>289</v>
      </c>
      <c r="D1105" s="19">
        <v>45925</v>
      </c>
      <c r="E1105" s="19">
        <v>45957</v>
      </c>
      <c r="F1105" s="20" t="s">
        <v>2742</v>
      </c>
      <c r="G1105" s="16">
        <v>76</v>
      </c>
      <c r="I1105" s="16" t="s">
        <v>102</v>
      </c>
      <c r="K1105" s="21">
        <v>76</v>
      </c>
      <c r="L1105" s="19">
        <v>45948</v>
      </c>
      <c r="M1105" s="19">
        <v>45929</v>
      </c>
      <c r="N1105" s="19">
        <v>45929</v>
      </c>
      <c r="O1105" s="16" t="s">
        <v>2743</v>
      </c>
      <c r="P1105" s="115">
        <v>55301.4</v>
      </c>
      <c r="Q1105" s="20" t="s">
        <v>37</v>
      </c>
      <c r="R1105" s="21" t="s">
        <v>2744</v>
      </c>
      <c r="S1105" s="16" t="s">
        <v>39</v>
      </c>
      <c r="T1105" s="16">
        <v>3</v>
      </c>
      <c r="U1105" s="16">
        <v>12.45</v>
      </c>
      <c r="V1105" s="16" t="s">
        <v>101</v>
      </c>
      <c r="W1105" s="16" t="s">
        <v>86</v>
      </c>
      <c r="AA1105" s="16" t="str">
        <f>_xlfn.XLOOKUP(R1105,'[1]RENEE Appoinment'!$B:$B,'[1]RENEE Appoinment'!$D:$D)</f>
        <v>Vehicle Waiting Since 47 Hrs &amp; Consigne Not Accept</v>
      </c>
      <c r="AD1105" s="17">
        <f t="shared" ca="1" si="17"/>
        <v>28</v>
      </c>
      <c r="AH1105" s="17" t="s">
        <v>668</v>
      </c>
    </row>
    <row r="1106" spans="1:34" x14ac:dyDescent="0.3">
      <c r="A1106" s="16" t="s">
        <v>52</v>
      </c>
      <c r="B1106" s="21" t="s">
        <v>2745</v>
      </c>
      <c r="C1106" s="16" t="s">
        <v>486</v>
      </c>
      <c r="D1106" s="19">
        <v>45925</v>
      </c>
      <c r="E1106" s="19">
        <v>45957</v>
      </c>
      <c r="F1106" s="20">
        <v>29833.65</v>
      </c>
      <c r="G1106" s="16">
        <v>41</v>
      </c>
      <c r="I1106" s="16" t="s">
        <v>102</v>
      </c>
      <c r="K1106" s="21">
        <v>41</v>
      </c>
      <c r="L1106" s="19">
        <v>45937</v>
      </c>
      <c r="M1106" s="19">
        <v>45929</v>
      </c>
      <c r="N1106" s="19">
        <v>45929</v>
      </c>
      <c r="O1106" s="16" t="s">
        <v>2746</v>
      </c>
      <c r="P1106" s="72">
        <v>29833.65</v>
      </c>
      <c r="Q1106" s="20" t="s">
        <v>37</v>
      </c>
      <c r="R1106" s="21" t="s">
        <v>2747</v>
      </c>
      <c r="S1106" s="16" t="s">
        <v>39</v>
      </c>
      <c r="T1106" s="16">
        <v>2</v>
      </c>
      <c r="U1106" s="16">
        <v>7.4</v>
      </c>
      <c r="V1106" s="16" t="s">
        <v>101</v>
      </c>
      <c r="W1106" s="16" t="s">
        <v>81</v>
      </c>
      <c r="X1106" s="19">
        <v>45937</v>
      </c>
      <c r="AD1106" s="17">
        <f t="shared" ca="1" si="17"/>
        <v>28</v>
      </c>
      <c r="AH1106" s="17" t="s">
        <v>668</v>
      </c>
    </row>
    <row r="1107" spans="1:34" x14ac:dyDescent="0.3">
      <c r="A1107" s="16" t="s">
        <v>52</v>
      </c>
      <c r="B1107" s="21" t="s">
        <v>2748</v>
      </c>
      <c r="C1107" s="16" t="s">
        <v>493</v>
      </c>
      <c r="D1107" s="19">
        <v>45925</v>
      </c>
      <c r="E1107" s="19">
        <v>45957</v>
      </c>
      <c r="F1107" s="20">
        <v>30561.3</v>
      </c>
      <c r="G1107" s="16">
        <v>42</v>
      </c>
      <c r="I1107" s="16" t="s">
        <v>102</v>
      </c>
      <c r="K1107" s="21">
        <v>42</v>
      </c>
      <c r="L1107" s="19">
        <v>45940</v>
      </c>
      <c r="M1107" s="19">
        <v>45929</v>
      </c>
      <c r="N1107" s="19">
        <v>45929</v>
      </c>
      <c r="O1107" s="16" t="s">
        <v>2749</v>
      </c>
      <c r="P1107" s="72">
        <v>30561.3</v>
      </c>
      <c r="Q1107" s="20" t="s">
        <v>37</v>
      </c>
      <c r="R1107" s="21" t="s">
        <v>2750</v>
      </c>
      <c r="S1107" s="16" t="s">
        <v>39</v>
      </c>
      <c r="T1107" s="16">
        <v>2</v>
      </c>
      <c r="U1107" s="16">
        <v>7.25</v>
      </c>
      <c r="V1107" s="16" t="s">
        <v>101</v>
      </c>
      <c r="W1107" s="16" t="s">
        <v>81</v>
      </c>
      <c r="X1107" s="19">
        <v>45940</v>
      </c>
      <c r="AD1107" s="17">
        <f t="shared" ca="1" si="17"/>
        <v>28</v>
      </c>
      <c r="AH1107" s="17" t="s">
        <v>668</v>
      </c>
    </row>
    <row r="1108" spans="1:34" x14ac:dyDescent="0.3">
      <c r="A1108" s="16" t="s">
        <v>60</v>
      </c>
      <c r="B1108" s="21">
        <v>1994710001657</v>
      </c>
      <c r="C1108" s="16" t="s">
        <v>504</v>
      </c>
      <c r="D1108" s="19">
        <v>45925</v>
      </c>
      <c r="E1108" s="19">
        <v>45940</v>
      </c>
      <c r="F1108" s="20">
        <v>18702.599999999999</v>
      </c>
      <c r="G1108" s="16">
        <v>57</v>
      </c>
      <c r="I1108" s="16" t="s">
        <v>102</v>
      </c>
      <c r="J1108" s="21" t="s">
        <v>2751</v>
      </c>
      <c r="K1108" s="21">
        <v>57</v>
      </c>
      <c r="L1108" s="19">
        <v>45939</v>
      </c>
      <c r="M1108" s="19">
        <v>45929</v>
      </c>
      <c r="N1108" s="19">
        <v>45929</v>
      </c>
      <c r="O1108" s="16" t="s">
        <v>2752</v>
      </c>
      <c r="P1108" s="72">
        <v>18702.599999999999</v>
      </c>
      <c r="Q1108" s="20" t="s">
        <v>167</v>
      </c>
      <c r="R1108" s="21">
        <v>39937610238604</v>
      </c>
      <c r="S1108" s="16" t="s">
        <v>39</v>
      </c>
      <c r="T1108" s="16">
        <v>1</v>
      </c>
      <c r="U1108" s="16">
        <v>5.8</v>
      </c>
      <c r="V1108" s="16" t="s">
        <v>101</v>
      </c>
      <c r="W1108" s="16" t="s">
        <v>81</v>
      </c>
      <c r="X1108" s="19">
        <v>45938</v>
      </c>
      <c r="AD1108" s="17">
        <f t="shared" ca="1" si="17"/>
        <v>28</v>
      </c>
      <c r="AH1108" s="17" t="s">
        <v>668</v>
      </c>
    </row>
    <row r="1109" spans="1:34" x14ac:dyDescent="0.3">
      <c r="A1109" s="16" t="s">
        <v>52</v>
      </c>
      <c r="B1109" s="21" t="s">
        <v>2753</v>
      </c>
      <c r="C1109" s="16" t="s">
        <v>289</v>
      </c>
      <c r="D1109" s="19">
        <v>45925</v>
      </c>
      <c r="E1109" s="19">
        <v>45937</v>
      </c>
      <c r="F1109" s="42">
        <v>1524.6</v>
      </c>
      <c r="G1109" s="16">
        <v>20</v>
      </c>
      <c r="P1109" s="72"/>
      <c r="V1109" s="16" t="s">
        <v>273</v>
      </c>
      <c r="AD1109" s="17">
        <f t="shared" ca="1" si="17"/>
        <v>28</v>
      </c>
      <c r="AH1109" s="17" t="s">
        <v>668</v>
      </c>
    </row>
    <row r="1110" spans="1:34" x14ac:dyDescent="0.3">
      <c r="A1110" s="16" t="s">
        <v>52</v>
      </c>
      <c r="B1110" s="21" t="s">
        <v>2754</v>
      </c>
      <c r="C1110" s="16" t="s">
        <v>289</v>
      </c>
      <c r="D1110" s="19">
        <v>45925</v>
      </c>
      <c r="E1110" s="19">
        <v>45937</v>
      </c>
      <c r="F1110" s="42">
        <v>229.46</v>
      </c>
      <c r="G1110" s="16">
        <v>2</v>
      </c>
      <c r="P1110" s="72"/>
      <c r="V1110" s="16" t="s">
        <v>273</v>
      </c>
      <c r="AD1110" s="17">
        <f t="shared" ca="1" si="17"/>
        <v>28</v>
      </c>
      <c r="AH1110" s="17" t="s">
        <v>668</v>
      </c>
    </row>
    <row r="1111" spans="1:34" x14ac:dyDescent="0.3">
      <c r="A1111" s="16" t="s">
        <v>52</v>
      </c>
      <c r="B1111" s="21" t="s">
        <v>2755</v>
      </c>
      <c r="C1111" s="16" t="s">
        <v>493</v>
      </c>
      <c r="D1111" s="19">
        <v>45925</v>
      </c>
      <c r="E1111" s="19">
        <v>45940</v>
      </c>
      <c r="F1111" s="42">
        <v>7073.22</v>
      </c>
      <c r="G1111" s="16">
        <v>14</v>
      </c>
      <c r="P1111" s="72"/>
      <c r="V1111" s="16" t="s">
        <v>273</v>
      </c>
      <c r="AD1111" s="17">
        <f t="shared" ca="1" si="17"/>
        <v>28</v>
      </c>
      <c r="AH1111" s="17" t="s">
        <v>668</v>
      </c>
    </row>
    <row r="1112" spans="1:34" x14ac:dyDescent="0.3">
      <c r="A1112" s="16" t="s">
        <v>52</v>
      </c>
      <c r="B1112" s="21" t="s">
        <v>2756</v>
      </c>
      <c r="C1112" s="16" t="s">
        <v>493</v>
      </c>
      <c r="D1112" s="19">
        <v>45925</v>
      </c>
      <c r="E1112" s="19">
        <v>45940</v>
      </c>
      <c r="F1112" s="42">
        <v>1612.38</v>
      </c>
      <c r="G1112" s="16">
        <v>6</v>
      </c>
      <c r="P1112" s="72"/>
      <c r="V1112" s="16" t="s">
        <v>273</v>
      </c>
      <c r="AD1112" s="17">
        <f t="shared" ca="1" si="17"/>
        <v>28</v>
      </c>
      <c r="AH1112" s="17" t="s">
        <v>668</v>
      </c>
    </row>
    <row r="1113" spans="1:34" x14ac:dyDescent="0.3">
      <c r="A1113" s="16" t="s">
        <v>51</v>
      </c>
      <c r="B1113" s="16">
        <v>4501719520</v>
      </c>
      <c r="C1113" s="16" t="s">
        <v>864</v>
      </c>
      <c r="D1113" s="19">
        <v>45925</v>
      </c>
      <c r="E1113" s="19">
        <v>45945</v>
      </c>
      <c r="F1113" s="20">
        <v>54199.79</v>
      </c>
      <c r="G1113" s="16">
        <v>156</v>
      </c>
      <c r="H1113" s="16">
        <v>156</v>
      </c>
      <c r="I1113" s="16" t="s">
        <v>102</v>
      </c>
      <c r="J1113" s="21">
        <v>4501719520</v>
      </c>
      <c r="K1113" s="21">
        <v>120</v>
      </c>
      <c r="L1113" s="19">
        <v>45948</v>
      </c>
      <c r="M1113" s="19">
        <v>45938</v>
      </c>
      <c r="N1113" s="19">
        <v>45937</v>
      </c>
      <c r="O1113" s="16" t="s">
        <v>2757</v>
      </c>
      <c r="P1113" s="20">
        <v>34792.410000000003</v>
      </c>
      <c r="Q1113" s="20" t="s">
        <v>37</v>
      </c>
      <c r="R1113" s="21" t="s">
        <v>2758</v>
      </c>
      <c r="S1113" s="16" t="s">
        <v>39</v>
      </c>
      <c r="T1113" s="16">
        <v>3</v>
      </c>
      <c r="U1113" s="16">
        <v>20.75</v>
      </c>
      <c r="V1113" s="16" t="s">
        <v>101</v>
      </c>
      <c r="W1113" s="16" t="s">
        <v>80</v>
      </c>
      <c r="AD1113" s="17">
        <f t="shared" ca="1" si="17"/>
        <v>28</v>
      </c>
      <c r="AH1113" s="17" t="s">
        <v>668</v>
      </c>
    </row>
    <row r="1114" spans="1:34" x14ac:dyDescent="0.3">
      <c r="A1114" s="16" t="s">
        <v>56</v>
      </c>
      <c r="B1114" s="16" t="s">
        <v>2759</v>
      </c>
      <c r="C1114" s="16" t="s">
        <v>728</v>
      </c>
      <c r="D1114" s="19">
        <v>45925.003912037027</v>
      </c>
      <c r="E1114" s="19">
        <v>45956</v>
      </c>
      <c r="F1114" s="20">
        <v>53232.000000000007</v>
      </c>
      <c r="G1114" s="16">
        <v>144</v>
      </c>
      <c r="H1114" s="16">
        <v>144</v>
      </c>
      <c r="I1114" s="16" t="s">
        <v>102</v>
      </c>
      <c r="K1114" s="21">
        <v>144</v>
      </c>
      <c r="L1114" s="19">
        <v>45948</v>
      </c>
      <c r="M1114" s="19">
        <v>45936</v>
      </c>
      <c r="N1114" s="19">
        <v>45936</v>
      </c>
      <c r="O1114" s="16" t="s">
        <v>2760</v>
      </c>
      <c r="P1114" s="20">
        <v>53232</v>
      </c>
      <c r="Q1114" s="20" t="s">
        <v>37</v>
      </c>
      <c r="R1114" s="21" t="s">
        <v>2761</v>
      </c>
      <c r="S1114" s="16" t="s">
        <v>39</v>
      </c>
      <c r="T1114" s="16">
        <v>2</v>
      </c>
      <c r="U1114" s="16">
        <v>10.6</v>
      </c>
      <c r="V1114" s="16" t="s">
        <v>101</v>
      </c>
      <c r="W1114" s="24" t="s">
        <v>86</v>
      </c>
      <c r="AB1114" s="21" t="s">
        <v>2762</v>
      </c>
      <c r="AD1114" s="17">
        <f t="shared" ca="1" si="17"/>
        <v>28</v>
      </c>
      <c r="AH1114" s="17" t="s">
        <v>668</v>
      </c>
    </row>
    <row r="1115" spans="1:34" x14ac:dyDescent="0.3">
      <c r="A1115" s="16" t="s">
        <v>56</v>
      </c>
      <c r="B1115" s="16" t="s">
        <v>2763</v>
      </c>
      <c r="C1115" s="16" t="s">
        <v>731</v>
      </c>
      <c r="D1115" s="19">
        <v>45925.004363425927</v>
      </c>
      <c r="E1115" s="19">
        <v>45956</v>
      </c>
      <c r="F1115" s="20">
        <v>41236.800000000003</v>
      </c>
      <c r="G1115" s="16">
        <v>102</v>
      </c>
      <c r="H1115" s="16">
        <v>102</v>
      </c>
      <c r="I1115" s="16" t="s">
        <v>102</v>
      </c>
      <c r="K1115" s="21">
        <v>102</v>
      </c>
      <c r="L1115" s="19">
        <v>45948</v>
      </c>
      <c r="M1115" s="19">
        <v>45936</v>
      </c>
      <c r="N1115" s="19">
        <v>45936</v>
      </c>
      <c r="O1115" s="16" t="s">
        <v>2764</v>
      </c>
      <c r="P1115" s="20">
        <v>41236.79</v>
      </c>
      <c r="Q1115" s="20" t="s">
        <v>37</v>
      </c>
      <c r="R1115" s="38" t="s">
        <v>2765</v>
      </c>
      <c r="S1115" s="16" t="s">
        <v>39</v>
      </c>
      <c r="T1115" s="16">
        <v>2</v>
      </c>
      <c r="U1115" s="16">
        <v>14.35</v>
      </c>
      <c r="V1115" s="16" t="s">
        <v>101</v>
      </c>
      <c r="W1115" s="24" t="s">
        <v>81</v>
      </c>
      <c r="X1115" s="19">
        <v>45948</v>
      </c>
      <c r="AD1115" s="17">
        <f t="shared" ca="1" si="17"/>
        <v>28</v>
      </c>
      <c r="AH1115" s="17" t="s">
        <v>668</v>
      </c>
    </row>
    <row r="1116" spans="1:34" x14ac:dyDescent="0.3">
      <c r="A1116" s="16" t="s">
        <v>56</v>
      </c>
      <c r="B1116" s="45" t="s">
        <v>2766</v>
      </c>
      <c r="C1116" s="16" t="s">
        <v>723</v>
      </c>
      <c r="D1116" s="19">
        <v>45925.004513888889</v>
      </c>
      <c r="E1116" s="19">
        <v>45956</v>
      </c>
      <c r="F1116" s="20">
        <v>52972.800000000003</v>
      </c>
      <c r="G1116" s="16">
        <v>186</v>
      </c>
      <c r="H1116" s="16">
        <v>186</v>
      </c>
      <c r="I1116" s="16" t="s">
        <v>102</v>
      </c>
      <c r="K1116" s="21">
        <v>169</v>
      </c>
      <c r="L1116" s="19">
        <v>45948</v>
      </c>
      <c r="M1116" s="19">
        <v>45941</v>
      </c>
      <c r="N1116" s="19">
        <v>45938</v>
      </c>
      <c r="O1116" s="16" t="s">
        <v>2767</v>
      </c>
      <c r="P1116" s="20">
        <v>46603.99</v>
      </c>
      <c r="Q1116" s="108" t="s">
        <v>37</v>
      </c>
      <c r="R1116" s="21" t="s">
        <v>2768</v>
      </c>
      <c r="S1116" s="28" t="s">
        <v>39</v>
      </c>
      <c r="T1116" s="16">
        <v>2</v>
      </c>
      <c r="U1116" s="16">
        <v>12.4</v>
      </c>
      <c r="V1116" s="16" t="s">
        <v>101</v>
      </c>
      <c r="W1116" s="16" t="s">
        <v>81</v>
      </c>
      <c r="X1116" s="19">
        <v>45948</v>
      </c>
      <c r="AD1116" s="17">
        <f t="shared" ca="1" si="17"/>
        <v>28</v>
      </c>
      <c r="AH1116" s="17" t="s">
        <v>668</v>
      </c>
    </row>
    <row r="1117" spans="1:34" x14ac:dyDescent="0.3">
      <c r="A1117" s="16" t="s">
        <v>56</v>
      </c>
      <c r="B1117" s="16" t="s">
        <v>2769</v>
      </c>
      <c r="C1117" s="16" t="s">
        <v>528</v>
      </c>
      <c r="D1117" s="19">
        <v>45925.004618055558</v>
      </c>
      <c r="E1117" s="19">
        <v>45954</v>
      </c>
      <c r="F1117" s="20">
        <v>38841.599999999999</v>
      </c>
      <c r="G1117" s="16">
        <v>108</v>
      </c>
      <c r="H1117" s="16">
        <v>108</v>
      </c>
      <c r="I1117" s="16" t="s">
        <v>102</v>
      </c>
      <c r="K1117" s="21">
        <v>108</v>
      </c>
      <c r="L1117" s="19">
        <v>45948</v>
      </c>
      <c r="M1117" s="19">
        <v>45936</v>
      </c>
      <c r="N1117" s="19">
        <v>45936</v>
      </c>
      <c r="O1117" s="16" t="s">
        <v>2770</v>
      </c>
      <c r="P1117" s="20">
        <v>38841.599999999999</v>
      </c>
      <c r="Q1117" s="20" t="s">
        <v>37</v>
      </c>
      <c r="R1117" s="107" t="s">
        <v>2771</v>
      </c>
      <c r="S1117" s="16" t="s">
        <v>39</v>
      </c>
      <c r="T1117" s="16">
        <v>2</v>
      </c>
      <c r="U1117" s="16">
        <v>11.9</v>
      </c>
      <c r="V1117" s="16" t="s">
        <v>101</v>
      </c>
      <c r="W1117" s="16" t="s">
        <v>81</v>
      </c>
      <c r="X1117" s="19">
        <v>45948</v>
      </c>
      <c r="AD1117" s="17">
        <f t="shared" ca="1" si="17"/>
        <v>28</v>
      </c>
      <c r="AH1117" s="17" t="s">
        <v>668</v>
      </c>
    </row>
    <row r="1118" spans="1:34" x14ac:dyDescent="0.3">
      <c r="A1118" s="16" t="s">
        <v>56</v>
      </c>
      <c r="B1118" s="45" t="s">
        <v>2772</v>
      </c>
      <c r="C1118" s="16" t="s">
        <v>531</v>
      </c>
      <c r="D1118" s="19">
        <v>45925.00508101852</v>
      </c>
      <c r="E1118" s="19">
        <v>45938</v>
      </c>
      <c r="F1118" s="20">
        <v>23982.74</v>
      </c>
      <c r="G1118" s="16">
        <v>46</v>
      </c>
      <c r="H1118" s="16">
        <v>46</v>
      </c>
      <c r="J1118" s="21" t="s">
        <v>2773</v>
      </c>
      <c r="K1118" s="21">
        <v>46</v>
      </c>
      <c r="M1118" s="19">
        <v>45941</v>
      </c>
      <c r="N1118" s="19">
        <v>45938</v>
      </c>
      <c r="O1118" s="16" t="s">
        <v>2774</v>
      </c>
      <c r="P1118" s="20">
        <v>24443.21</v>
      </c>
      <c r="Q1118" s="108" t="s">
        <v>37</v>
      </c>
      <c r="R1118" s="21" t="s">
        <v>2775</v>
      </c>
      <c r="S1118" s="28" t="s">
        <v>39</v>
      </c>
      <c r="T1118" s="16">
        <v>1</v>
      </c>
      <c r="U1118" s="16">
        <v>9.5500000000000007</v>
      </c>
      <c r="V1118" s="16" t="s">
        <v>101</v>
      </c>
      <c r="W1118" s="16" t="s">
        <v>87</v>
      </c>
      <c r="AD1118" s="17">
        <f t="shared" ca="1" si="17"/>
        <v>28</v>
      </c>
      <c r="AH1118" s="17" t="s">
        <v>668</v>
      </c>
    </row>
    <row r="1119" spans="1:34" x14ac:dyDescent="0.3">
      <c r="A1119" s="16" t="s">
        <v>56</v>
      </c>
      <c r="B1119" s="16" t="s">
        <v>2776</v>
      </c>
      <c r="C1119" s="16" t="s">
        <v>720</v>
      </c>
      <c r="D1119" s="19">
        <v>45925.00576388889</v>
      </c>
      <c r="E1119" s="19">
        <v>45951</v>
      </c>
      <c r="F1119" s="20">
        <v>22540.799999999999</v>
      </c>
      <c r="G1119" s="16">
        <v>60</v>
      </c>
      <c r="H1119" s="16">
        <v>60</v>
      </c>
      <c r="I1119" s="16" t="s">
        <v>102</v>
      </c>
      <c r="K1119" s="21">
        <v>60</v>
      </c>
      <c r="L1119" s="19">
        <v>45948</v>
      </c>
      <c r="M1119" s="19">
        <v>45936</v>
      </c>
      <c r="N1119" s="19">
        <v>45936</v>
      </c>
      <c r="O1119" s="16" t="s">
        <v>2777</v>
      </c>
      <c r="P1119" s="20">
        <v>22540.799999999999</v>
      </c>
      <c r="Q1119" s="16" t="s">
        <v>37</v>
      </c>
      <c r="R1119" s="34" t="s">
        <v>2778</v>
      </c>
      <c r="S1119" s="16" t="s">
        <v>39</v>
      </c>
      <c r="T1119" s="16">
        <v>2</v>
      </c>
      <c r="U1119" s="16">
        <v>5.45</v>
      </c>
      <c r="V1119" s="16" t="s">
        <v>101</v>
      </c>
      <c r="W1119" s="16" t="s">
        <v>81</v>
      </c>
      <c r="X1119" s="19">
        <v>45948</v>
      </c>
      <c r="AD1119" s="17">
        <f t="shared" ca="1" si="17"/>
        <v>28</v>
      </c>
      <c r="AH1119" s="17" t="s">
        <v>668</v>
      </c>
    </row>
    <row r="1120" spans="1:34" x14ac:dyDescent="0.3">
      <c r="A1120" s="16" t="s">
        <v>56</v>
      </c>
      <c r="B1120" s="16" t="s">
        <v>2779</v>
      </c>
      <c r="C1120" s="16" t="s">
        <v>868</v>
      </c>
      <c r="D1120" s="19">
        <v>45925.006377314807</v>
      </c>
      <c r="E1120" s="19">
        <v>45956</v>
      </c>
      <c r="F1120" s="20">
        <v>13440</v>
      </c>
      <c r="G1120" s="16">
        <v>24</v>
      </c>
      <c r="H1120" s="16">
        <v>24</v>
      </c>
      <c r="I1120" s="16" t="s">
        <v>102</v>
      </c>
      <c r="K1120" s="21">
        <v>24</v>
      </c>
      <c r="L1120" s="19">
        <v>45948</v>
      </c>
      <c r="M1120" s="19">
        <v>45936</v>
      </c>
      <c r="N1120" s="19">
        <v>45936</v>
      </c>
      <c r="O1120" s="16" t="s">
        <v>2780</v>
      </c>
      <c r="P1120" s="20">
        <v>13440</v>
      </c>
      <c r="Q1120" s="20" t="s">
        <v>37</v>
      </c>
      <c r="R1120" s="38" t="s">
        <v>2781</v>
      </c>
      <c r="S1120" s="16" t="s">
        <v>39</v>
      </c>
      <c r="T1120" s="16">
        <v>1</v>
      </c>
      <c r="U1120" s="16">
        <v>1.65</v>
      </c>
      <c r="V1120" s="16" t="s">
        <v>101</v>
      </c>
      <c r="W1120" s="24" t="s">
        <v>81</v>
      </c>
      <c r="X1120" s="19">
        <v>45948</v>
      </c>
      <c r="AD1120" s="17">
        <f t="shared" ca="1" si="17"/>
        <v>28</v>
      </c>
      <c r="AH1120" s="17" t="s">
        <v>668</v>
      </c>
    </row>
    <row r="1121" spans="1:34" x14ac:dyDescent="0.3">
      <c r="A1121" s="16" t="s">
        <v>56</v>
      </c>
      <c r="B1121" s="45" t="s">
        <v>2782</v>
      </c>
      <c r="C1121" s="16" t="s">
        <v>534</v>
      </c>
      <c r="D1121" s="19">
        <v>45925.006469907406</v>
      </c>
      <c r="E1121" s="19">
        <v>45951</v>
      </c>
      <c r="F1121" s="20">
        <v>64327.199999999997</v>
      </c>
      <c r="G1121" s="16">
        <v>182</v>
      </c>
      <c r="H1121" s="16">
        <v>182</v>
      </c>
      <c r="I1121" s="16" t="s">
        <v>102</v>
      </c>
      <c r="K1121" s="21">
        <v>182</v>
      </c>
      <c r="L1121" s="19">
        <v>45957</v>
      </c>
      <c r="M1121" s="19">
        <v>45941</v>
      </c>
      <c r="N1121" s="19">
        <v>45939</v>
      </c>
      <c r="O1121" s="16" t="s">
        <v>2783</v>
      </c>
      <c r="P1121" s="20">
        <v>64747.21</v>
      </c>
      <c r="Q1121" s="108" t="s">
        <v>37</v>
      </c>
      <c r="R1121" s="21" t="s">
        <v>2784</v>
      </c>
      <c r="S1121" s="28" t="s">
        <v>39</v>
      </c>
      <c r="T1121" s="16">
        <v>4</v>
      </c>
      <c r="U1121" s="16">
        <v>14.4</v>
      </c>
      <c r="V1121" s="16" t="s">
        <v>101</v>
      </c>
      <c r="W1121" s="16" t="s">
        <v>86</v>
      </c>
      <c r="AD1121" s="17">
        <f t="shared" ca="1" si="17"/>
        <v>28</v>
      </c>
      <c r="AH1121" s="17" t="s">
        <v>668</v>
      </c>
    </row>
    <row r="1122" spans="1:34" x14ac:dyDescent="0.3">
      <c r="A1122" s="16" t="s">
        <v>56</v>
      </c>
      <c r="B1122" s="16" t="s">
        <v>2785</v>
      </c>
      <c r="C1122" s="16" t="s">
        <v>728</v>
      </c>
      <c r="D1122" s="19">
        <v>45925.007673611108</v>
      </c>
      <c r="E1122" s="19">
        <v>45956</v>
      </c>
      <c r="F1122" s="20">
        <v>81964.800000000003</v>
      </c>
      <c r="G1122" s="16">
        <v>228</v>
      </c>
      <c r="H1122" s="16">
        <v>228</v>
      </c>
      <c r="I1122" s="16" t="s">
        <v>102</v>
      </c>
      <c r="K1122" s="21">
        <v>228</v>
      </c>
      <c r="L1122" s="19">
        <v>45948</v>
      </c>
      <c r="M1122" s="19">
        <v>45936</v>
      </c>
      <c r="N1122" s="19">
        <v>45936</v>
      </c>
      <c r="O1122" s="16" t="s">
        <v>2786</v>
      </c>
      <c r="P1122" s="20">
        <v>81964.78</v>
      </c>
      <c r="Q1122" s="20" t="s">
        <v>37</v>
      </c>
      <c r="R1122" s="34" t="s">
        <v>2787</v>
      </c>
      <c r="S1122" s="16" t="s">
        <v>39</v>
      </c>
      <c r="T1122" s="16">
        <v>3</v>
      </c>
      <c r="U1122" s="16">
        <v>12.55</v>
      </c>
      <c r="V1122" s="16" t="s">
        <v>101</v>
      </c>
      <c r="W1122" s="24" t="s">
        <v>81</v>
      </c>
      <c r="X1122" s="19">
        <v>45948</v>
      </c>
      <c r="AD1122" s="17">
        <f t="shared" ca="1" si="17"/>
        <v>28</v>
      </c>
      <c r="AH1122" s="17" t="s">
        <v>668</v>
      </c>
    </row>
    <row r="1123" spans="1:34" x14ac:dyDescent="0.3">
      <c r="A1123" s="16" t="s">
        <v>56</v>
      </c>
      <c r="B1123" s="16" t="s">
        <v>2788</v>
      </c>
      <c r="C1123" s="16" t="s">
        <v>44</v>
      </c>
      <c r="D1123" s="19">
        <v>45925.009456018517</v>
      </c>
      <c r="E1123" s="19">
        <v>45956</v>
      </c>
      <c r="F1123" s="20">
        <v>28771.200000000001</v>
      </c>
      <c r="G1123" s="16">
        <v>84</v>
      </c>
      <c r="H1123" s="16">
        <v>84</v>
      </c>
      <c r="I1123" s="16" t="s">
        <v>102</v>
      </c>
      <c r="K1123" s="21">
        <v>84</v>
      </c>
      <c r="L1123" s="19">
        <v>45955</v>
      </c>
      <c r="M1123" s="19">
        <v>45936</v>
      </c>
      <c r="N1123" s="19">
        <v>45936</v>
      </c>
      <c r="O1123" s="16" t="s">
        <v>2789</v>
      </c>
      <c r="P1123" s="20">
        <v>28771.21</v>
      </c>
      <c r="Q1123" s="20" t="s">
        <v>37</v>
      </c>
      <c r="R1123" s="21" t="s">
        <v>2790</v>
      </c>
      <c r="S1123" s="16" t="s">
        <v>39</v>
      </c>
      <c r="T1123" s="16">
        <v>2</v>
      </c>
      <c r="U1123" s="16">
        <v>5.4</v>
      </c>
      <c r="V1123" s="16" t="s">
        <v>101</v>
      </c>
      <c r="W1123" s="16" t="s">
        <v>82</v>
      </c>
      <c r="AD1123" s="17">
        <f t="shared" ca="1" si="17"/>
        <v>28</v>
      </c>
      <c r="AH1123" s="17" t="s">
        <v>668</v>
      </c>
    </row>
    <row r="1124" spans="1:34" x14ac:dyDescent="0.3">
      <c r="A1124" s="16" t="s">
        <v>56</v>
      </c>
      <c r="B1124" s="16" t="s">
        <v>2791</v>
      </c>
      <c r="C1124" s="16" t="s">
        <v>717</v>
      </c>
      <c r="D1124" s="19">
        <v>45925.466377314813</v>
      </c>
      <c r="E1124" s="19">
        <v>45957</v>
      </c>
      <c r="F1124" s="20">
        <v>45672</v>
      </c>
      <c r="G1124" s="16">
        <v>150</v>
      </c>
      <c r="H1124" s="16">
        <v>150</v>
      </c>
      <c r="I1124" s="16" t="s">
        <v>102</v>
      </c>
      <c r="K1124" s="21">
        <v>120</v>
      </c>
      <c r="L1124" s="19">
        <v>45948</v>
      </c>
      <c r="M1124" s="19">
        <v>45936</v>
      </c>
      <c r="N1124" s="19">
        <v>45936</v>
      </c>
      <c r="O1124" s="16" t="s">
        <v>2792</v>
      </c>
      <c r="P1124" s="20">
        <v>42672</v>
      </c>
      <c r="Q1124" s="20" t="s">
        <v>37</v>
      </c>
      <c r="R1124" s="21" t="s">
        <v>2793</v>
      </c>
      <c r="S1124" s="16" t="s">
        <v>39</v>
      </c>
      <c r="T1124" s="16">
        <v>2</v>
      </c>
      <c r="U1124" s="16">
        <v>7.15</v>
      </c>
      <c r="V1124" s="16" t="s">
        <v>101</v>
      </c>
      <c r="W1124" s="16" t="s">
        <v>81</v>
      </c>
      <c r="X1124" s="19">
        <v>45948</v>
      </c>
      <c r="AD1124" s="17">
        <f t="shared" ca="1" si="17"/>
        <v>28</v>
      </c>
      <c r="AH1124" s="17" t="s">
        <v>668</v>
      </c>
    </row>
    <row r="1125" spans="1:34" x14ac:dyDescent="0.3">
      <c r="A1125" s="16" t="s">
        <v>61</v>
      </c>
      <c r="B1125" s="21" t="s">
        <v>2794</v>
      </c>
      <c r="C1125" s="16" t="s">
        <v>744</v>
      </c>
      <c r="D1125" s="19">
        <v>45925.474305555559</v>
      </c>
      <c r="E1125" s="19">
        <v>45958.999305555553</v>
      </c>
      <c r="F1125" s="20">
        <v>6686.4</v>
      </c>
      <c r="G1125" s="16">
        <v>48</v>
      </c>
      <c r="H1125" s="16">
        <v>48</v>
      </c>
      <c r="I1125" s="16" t="s">
        <v>102</v>
      </c>
      <c r="K1125" s="21">
        <v>48</v>
      </c>
      <c r="L1125" s="19">
        <v>45942</v>
      </c>
      <c r="M1125" s="19">
        <v>45927</v>
      </c>
      <c r="N1125" s="19">
        <v>45927</v>
      </c>
      <c r="O1125" s="16" t="s">
        <v>2795</v>
      </c>
      <c r="P1125" s="72">
        <v>6686.4</v>
      </c>
      <c r="Q1125" s="20" t="s">
        <v>167</v>
      </c>
      <c r="R1125" s="21">
        <v>39937610231195</v>
      </c>
      <c r="S1125" s="16" t="s">
        <v>39</v>
      </c>
      <c r="T1125" s="16">
        <v>1</v>
      </c>
      <c r="U1125" s="16">
        <v>2.2000000000000002</v>
      </c>
      <c r="V1125" s="16" t="s">
        <v>101</v>
      </c>
      <c r="W1125" s="16" t="s">
        <v>81</v>
      </c>
      <c r="X1125" s="19">
        <v>45942</v>
      </c>
      <c r="Z1125" s="16" t="s">
        <v>2796</v>
      </c>
      <c r="AD1125" s="17">
        <f t="shared" ca="1" si="17"/>
        <v>28</v>
      </c>
      <c r="AH1125" s="17" t="s">
        <v>668</v>
      </c>
    </row>
    <row r="1126" spans="1:34" x14ac:dyDescent="0.3">
      <c r="A1126" s="16" t="s">
        <v>61</v>
      </c>
      <c r="B1126" s="21" t="s">
        <v>2797</v>
      </c>
      <c r="C1126" s="16" t="s">
        <v>736</v>
      </c>
      <c r="D1126" s="19">
        <v>45925.474305555559</v>
      </c>
      <c r="E1126" s="19">
        <v>45958.999305555553</v>
      </c>
      <c r="F1126" s="20">
        <v>6686.4</v>
      </c>
      <c r="G1126" s="16">
        <v>48</v>
      </c>
      <c r="H1126" s="16">
        <v>48</v>
      </c>
      <c r="I1126" s="16" t="s">
        <v>102</v>
      </c>
      <c r="K1126" s="21">
        <v>48</v>
      </c>
      <c r="L1126" s="19">
        <v>45949</v>
      </c>
      <c r="M1126" s="19">
        <v>45927</v>
      </c>
      <c r="N1126" s="19">
        <v>45927</v>
      </c>
      <c r="O1126" s="16" t="s">
        <v>2798</v>
      </c>
      <c r="P1126" s="72">
        <v>6686.4</v>
      </c>
      <c r="Q1126" s="20" t="s">
        <v>167</v>
      </c>
      <c r="R1126" s="21">
        <v>39937610231232</v>
      </c>
      <c r="S1126" s="16" t="s">
        <v>39</v>
      </c>
      <c r="T1126" s="16">
        <v>1</v>
      </c>
      <c r="U1126" s="16">
        <v>2.2000000000000002</v>
      </c>
      <c r="V1126" s="16" t="s">
        <v>101</v>
      </c>
      <c r="W1126" s="24" t="s">
        <v>81</v>
      </c>
      <c r="X1126" s="19">
        <v>45949</v>
      </c>
      <c r="Z1126" s="16" t="s">
        <v>2799</v>
      </c>
      <c r="AD1126" s="17">
        <f t="shared" ca="1" si="17"/>
        <v>28</v>
      </c>
      <c r="AH1126" s="17" t="s">
        <v>668</v>
      </c>
    </row>
    <row r="1127" spans="1:34" x14ac:dyDescent="0.3">
      <c r="A1127" s="16" t="s">
        <v>61</v>
      </c>
      <c r="B1127" s="21" t="s">
        <v>2800</v>
      </c>
      <c r="C1127" s="16" t="s">
        <v>740</v>
      </c>
      <c r="D1127" s="19">
        <v>45925.474305555559</v>
      </c>
      <c r="E1127" s="19">
        <v>45958.999305555553</v>
      </c>
      <c r="F1127" s="20">
        <v>6686.4</v>
      </c>
      <c r="G1127" s="16">
        <v>48</v>
      </c>
      <c r="H1127" s="16">
        <v>48</v>
      </c>
      <c r="I1127" s="16" t="s">
        <v>102</v>
      </c>
      <c r="K1127" s="21">
        <v>48</v>
      </c>
      <c r="L1127" s="19">
        <v>45942</v>
      </c>
      <c r="M1127" s="19">
        <v>45927</v>
      </c>
      <c r="N1127" s="19">
        <v>45927</v>
      </c>
      <c r="O1127" s="16" t="s">
        <v>2801</v>
      </c>
      <c r="P1127" s="72">
        <v>6686.4</v>
      </c>
      <c r="Q1127" s="20" t="s">
        <v>167</v>
      </c>
      <c r="R1127" s="21">
        <v>39937610231210</v>
      </c>
      <c r="S1127" s="16" t="s">
        <v>39</v>
      </c>
      <c r="T1127" s="16">
        <v>1</v>
      </c>
      <c r="U1127" s="16">
        <v>2.2000000000000002</v>
      </c>
      <c r="V1127" s="16" t="s">
        <v>101</v>
      </c>
      <c r="W1127" s="16" t="s">
        <v>81</v>
      </c>
      <c r="X1127" s="19">
        <v>45942</v>
      </c>
      <c r="Z1127" s="16" t="s">
        <v>2802</v>
      </c>
      <c r="AD1127" s="17">
        <f t="shared" ca="1" si="17"/>
        <v>28</v>
      </c>
      <c r="AH1127" s="17" t="s">
        <v>668</v>
      </c>
    </row>
    <row r="1128" spans="1:34" x14ac:dyDescent="0.3">
      <c r="A1128" s="16" t="s">
        <v>55</v>
      </c>
      <c r="B1128" s="21" t="s">
        <v>2803</v>
      </c>
      <c r="C1128" s="16" t="s">
        <v>262</v>
      </c>
      <c r="D1128" s="19">
        <v>45926</v>
      </c>
      <c r="E1128" s="19">
        <v>45942</v>
      </c>
      <c r="F1128" s="20">
        <v>539844.77260000003</v>
      </c>
      <c r="G1128" s="16">
        <v>1549</v>
      </c>
      <c r="I1128" s="16" t="s">
        <v>102</v>
      </c>
      <c r="J1128" s="21" t="s">
        <v>2804</v>
      </c>
      <c r="L1128" s="19">
        <v>45942</v>
      </c>
      <c r="M1128" s="19">
        <v>45933</v>
      </c>
      <c r="N1128" s="19">
        <v>45930</v>
      </c>
      <c r="O1128" s="16" t="s">
        <v>2805</v>
      </c>
      <c r="P1128" s="72">
        <v>356039.09</v>
      </c>
      <c r="Q1128" s="20" t="s">
        <v>37</v>
      </c>
      <c r="R1128" s="21" t="s">
        <v>2806</v>
      </c>
      <c r="S1128" s="16" t="s">
        <v>39</v>
      </c>
      <c r="T1128" s="16">
        <v>16</v>
      </c>
      <c r="U1128" s="16">
        <v>187.3</v>
      </c>
      <c r="V1128" s="16" t="s">
        <v>101</v>
      </c>
      <c r="W1128" s="16" t="s">
        <v>106</v>
      </c>
      <c r="X1128" s="19">
        <v>45942</v>
      </c>
      <c r="AA1128" s="16" t="s">
        <v>2807</v>
      </c>
      <c r="AD1128" s="17">
        <f t="shared" ca="1" si="17"/>
        <v>27</v>
      </c>
      <c r="AH1128" s="17" t="s">
        <v>668</v>
      </c>
    </row>
    <row r="1129" spans="1:34" x14ac:dyDescent="0.3">
      <c r="A1129" s="16" t="s">
        <v>55</v>
      </c>
      <c r="B1129" s="21" t="s">
        <v>2808</v>
      </c>
      <c r="C1129" s="16" t="s">
        <v>258</v>
      </c>
      <c r="D1129" s="19">
        <v>45926</v>
      </c>
      <c r="E1129" s="19">
        <v>45942</v>
      </c>
      <c r="F1129" s="20">
        <v>3000.8933999999999</v>
      </c>
      <c r="G1129" s="16">
        <v>15</v>
      </c>
      <c r="P1129" s="72"/>
      <c r="V1129" s="16" t="s">
        <v>273</v>
      </c>
      <c r="AD1129" s="17">
        <f t="shared" ca="1" si="17"/>
        <v>27</v>
      </c>
      <c r="AH1129" s="17" t="s">
        <v>668</v>
      </c>
    </row>
    <row r="1130" spans="1:34" x14ac:dyDescent="0.3">
      <c r="A1130" s="16" t="s">
        <v>55</v>
      </c>
      <c r="B1130" s="21" t="s">
        <v>2809</v>
      </c>
      <c r="C1130" s="16" t="s">
        <v>262</v>
      </c>
      <c r="D1130" s="19">
        <v>45926</v>
      </c>
      <c r="E1130" s="19">
        <v>45942</v>
      </c>
      <c r="F1130" s="20">
        <v>11340.036</v>
      </c>
      <c r="G1130" s="16">
        <v>36</v>
      </c>
      <c r="P1130" s="72"/>
      <c r="V1130" s="16" t="s">
        <v>273</v>
      </c>
      <c r="AD1130" s="17">
        <f t="shared" ca="1" si="17"/>
        <v>27</v>
      </c>
      <c r="AH1130" s="17" t="s">
        <v>668</v>
      </c>
    </row>
    <row r="1131" spans="1:34" x14ac:dyDescent="0.3">
      <c r="A1131" s="16" t="s">
        <v>55</v>
      </c>
      <c r="B1131" s="21" t="s">
        <v>2810</v>
      </c>
      <c r="C1131" s="16" t="s">
        <v>262</v>
      </c>
      <c r="D1131" s="19">
        <v>45926</v>
      </c>
      <c r="E1131" s="19">
        <v>45942</v>
      </c>
      <c r="F1131" s="20">
        <v>3552983.0444</v>
      </c>
      <c r="G1131" s="16">
        <v>11622</v>
      </c>
      <c r="I1131" s="16" t="s">
        <v>102</v>
      </c>
      <c r="K1131" s="21">
        <v>9789</v>
      </c>
      <c r="M1131" s="19">
        <v>45933</v>
      </c>
      <c r="N1131" s="19">
        <v>45930</v>
      </c>
      <c r="O1131" s="16" t="s">
        <v>2811</v>
      </c>
      <c r="P1131" s="72">
        <v>2812720.47</v>
      </c>
      <c r="Q1131" s="20" t="s">
        <v>37</v>
      </c>
      <c r="R1131" s="21" t="s">
        <v>2812</v>
      </c>
      <c r="S1131" s="16" t="s">
        <v>39</v>
      </c>
      <c r="T1131" s="16">
        <v>107</v>
      </c>
      <c r="U1131" s="16">
        <v>684</v>
      </c>
      <c r="V1131" s="16" t="s">
        <v>101</v>
      </c>
      <c r="W1131" s="16" t="s">
        <v>87</v>
      </c>
      <c r="AD1131" s="17">
        <f t="shared" ca="1" si="17"/>
        <v>27</v>
      </c>
      <c r="AH1131" s="17" t="s">
        <v>668</v>
      </c>
    </row>
    <row r="1132" spans="1:34" x14ac:dyDescent="0.3">
      <c r="A1132" s="16" t="s">
        <v>55</v>
      </c>
      <c r="B1132" s="21" t="s">
        <v>2813</v>
      </c>
      <c r="C1132" s="16" t="s">
        <v>258</v>
      </c>
      <c r="D1132" s="19">
        <v>45926</v>
      </c>
      <c r="E1132" s="19">
        <v>45942</v>
      </c>
      <c r="F1132" s="20">
        <v>650567.80700000003</v>
      </c>
      <c r="G1132" s="16">
        <v>2471</v>
      </c>
      <c r="I1132" s="16" t="s">
        <v>102</v>
      </c>
      <c r="J1132" s="21" t="s">
        <v>2814</v>
      </c>
      <c r="K1132" s="21">
        <v>2308</v>
      </c>
      <c r="L1132" s="19">
        <v>45944</v>
      </c>
      <c r="M1132" s="19">
        <v>45935</v>
      </c>
      <c r="N1132" s="19">
        <v>45930</v>
      </c>
      <c r="O1132" s="16" t="s">
        <v>2815</v>
      </c>
      <c r="P1132" s="72">
        <v>600521.64</v>
      </c>
      <c r="Q1132" s="20" t="s">
        <v>1469</v>
      </c>
      <c r="R1132" s="20" t="s">
        <v>1469</v>
      </c>
      <c r="S1132" s="16" t="s">
        <v>39</v>
      </c>
      <c r="T1132" s="16">
        <v>10</v>
      </c>
      <c r="U1132" s="16">
        <v>60</v>
      </c>
      <c r="V1132" s="16" t="s">
        <v>101</v>
      </c>
      <c r="W1132" s="16" t="s">
        <v>81</v>
      </c>
      <c r="X1132" s="19">
        <v>45936</v>
      </c>
      <c r="AD1132" s="17">
        <f t="shared" ca="1" si="17"/>
        <v>27</v>
      </c>
      <c r="AH1132" s="17" t="s">
        <v>668</v>
      </c>
    </row>
    <row r="1133" spans="1:34" x14ac:dyDescent="0.3">
      <c r="A1133" s="16" t="s">
        <v>51</v>
      </c>
      <c r="B1133" s="21">
        <v>4501721667</v>
      </c>
      <c r="C1133" s="16" t="s">
        <v>837</v>
      </c>
      <c r="D1133" s="19">
        <v>45926</v>
      </c>
      <c r="E1133" s="19">
        <v>45940</v>
      </c>
      <c r="F1133" s="20">
        <v>36390.61</v>
      </c>
      <c r="G1133" s="16">
        <v>156</v>
      </c>
      <c r="H1133" s="16">
        <v>156</v>
      </c>
      <c r="I1133" s="16" t="s">
        <v>102</v>
      </c>
      <c r="J1133" s="21">
        <v>4501721667</v>
      </c>
      <c r="K1133" s="21">
        <v>84</v>
      </c>
      <c r="L1133" s="19">
        <v>45938</v>
      </c>
      <c r="M1133" s="19">
        <v>45927</v>
      </c>
      <c r="N1133" s="19">
        <v>45927</v>
      </c>
      <c r="O1133" s="16" t="s">
        <v>2816</v>
      </c>
      <c r="P1133" s="72">
        <v>17501.41</v>
      </c>
      <c r="Q1133" s="20" t="s">
        <v>37</v>
      </c>
      <c r="R1133" s="21" t="s">
        <v>2817</v>
      </c>
      <c r="S1133" s="16" t="s">
        <v>39</v>
      </c>
      <c r="T1133" s="16">
        <v>2</v>
      </c>
      <c r="U1133" s="16">
        <v>12.6</v>
      </c>
      <c r="V1133" s="16" t="s">
        <v>101</v>
      </c>
      <c r="W1133" s="16" t="s">
        <v>81</v>
      </c>
      <c r="X1133" s="19">
        <v>45938</v>
      </c>
      <c r="AD1133" s="17">
        <f t="shared" ca="1" si="17"/>
        <v>27</v>
      </c>
      <c r="AH1133" s="17" t="s">
        <v>668</v>
      </c>
    </row>
    <row r="1134" spans="1:34" x14ac:dyDescent="0.3">
      <c r="A1134" s="16" t="s">
        <v>51</v>
      </c>
      <c r="B1134" s="21">
        <v>4501721564</v>
      </c>
      <c r="C1134" s="16" t="s">
        <v>843</v>
      </c>
      <c r="D1134" s="19">
        <v>45926</v>
      </c>
      <c r="E1134" s="19">
        <v>45940</v>
      </c>
      <c r="F1134" s="20">
        <v>32891.410000000003</v>
      </c>
      <c r="G1134" s="16">
        <v>168</v>
      </c>
      <c r="H1134" s="16">
        <v>168</v>
      </c>
      <c r="I1134" s="16" t="s">
        <v>102</v>
      </c>
      <c r="J1134" s="21">
        <v>4501721564</v>
      </c>
      <c r="K1134" s="21">
        <v>96</v>
      </c>
      <c r="L1134" s="19">
        <v>45938</v>
      </c>
      <c r="M1134" s="19">
        <v>45929</v>
      </c>
      <c r="N1134" s="19">
        <v>45927</v>
      </c>
      <c r="O1134" s="16" t="s">
        <v>2818</v>
      </c>
      <c r="P1134" s="72">
        <v>17658.03</v>
      </c>
      <c r="Q1134" s="20" t="s">
        <v>107</v>
      </c>
      <c r="R1134" s="21" t="s">
        <v>107</v>
      </c>
      <c r="S1134" s="16" t="s">
        <v>39</v>
      </c>
      <c r="T1134" s="16">
        <v>2</v>
      </c>
      <c r="U1134" s="16">
        <v>10.85</v>
      </c>
      <c r="V1134" s="16" t="s">
        <v>101</v>
      </c>
      <c r="W1134" s="16" t="s">
        <v>81</v>
      </c>
      <c r="X1134" s="19">
        <v>45929</v>
      </c>
      <c r="AD1134" s="17">
        <f t="shared" ca="1" si="17"/>
        <v>27</v>
      </c>
      <c r="AH1134" s="17" t="s">
        <v>668</v>
      </c>
    </row>
    <row r="1135" spans="1:34" x14ac:dyDescent="0.3">
      <c r="A1135" s="16" t="s">
        <v>51</v>
      </c>
      <c r="B1135" s="21">
        <v>45017215</v>
      </c>
      <c r="C1135" s="16" t="s">
        <v>845</v>
      </c>
      <c r="D1135" s="19">
        <v>45926</v>
      </c>
      <c r="E1135" s="19">
        <v>45940</v>
      </c>
      <c r="F1135" s="20">
        <v>32885.97</v>
      </c>
      <c r="G1135" s="16">
        <v>180</v>
      </c>
      <c r="H1135" s="16">
        <v>180</v>
      </c>
      <c r="I1135" s="16" t="s">
        <v>102</v>
      </c>
      <c r="J1135" s="21">
        <v>4501721565</v>
      </c>
      <c r="K1135" s="21">
        <v>96</v>
      </c>
      <c r="L1135" s="19">
        <v>45938</v>
      </c>
      <c r="M1135" s="19">
        <v>45929</v>
      </c>
      <c r="N1135" s="19">
        <v>45927</v>
      </c>
      <c r="O1135" s="16" t="s">
        <v>2819</v>
      </c>
      <c r="P1135" s="72">
        <v>13446.01</v>
      </c>
      <c r="Q1135" s="20" t="s">
        <v>107</v>
      </c>
      <c r="R1135" s="21" t="s">
        <v>107</v>
      </c>
      <c r="S1135" s="16" t="s">
        <v>39</v>
      </c>
      <c r="T1135" s="16">
        <v>2</v>
      </c>
      <c r="U1135" s="16">
        <v>9.35</v>
      </c>
      <c r="V1135" s="16" t="s">
        <v>101</v>
      </c>
      <c r="W1135" s="16" t="s">
        <v>81</v>
      </c>
      <c r="X1135" s="19">
        <v>45929</v>
      </c>
      <c r="AD1135" s="17">
        <f t="shared" ca="1" si="17"/>
        <v>27</v>
      </c>
      <c r="AH1135" s="17" t="s">
        <v>668</v>
      </c>
    </row>
    <row r="1136" spans="1:34" x14ac:dyDescent="0.3">
      <c r="A1136" s="16" t="s">
        <v>60</v>
      </c>
      <c r="B1136" s="23">
        <v>2738110003195</v>
      </c>
      <c r="C1136" s="16" t="s">
        <v>164</v>
      </c>
      <c r="D1136" s="19">
        <v>45926</v>
      </c>
      <c r="E1136" s="19">
        <v>45941</v>
      </c>
      <c r="F1136" s="20">
        <v>11730.6</v>
      </c>
      <c r="G1136" s="16">
        <v>42</v>
      </c>
      <c r="I1136" s="16" t="s">
        <v>102</v>
      </c>
      <c r="J1136" s="21" t="s">
        <v>2820</v>
      </c>
      <c r="K1136" s="21">
        <v>24</v>
      </c>
      <c r="L1136" s="19">
        <v>45940</v>
      </c>
      <c r="M1136" s="19">
        <v>45934</v>
      </c>
      <c r="N1136" s="19">
        <v>45933</v>
      </c>
      <c r="O1136" s="16" t="s">
        <v>2821</v>
      </c>
      <c r="P1136" s="72">
        <v>6703.2</v>
      </c>
      <c r="Q1136" s="92" t="s">
        <v>167</v>
      </c>
      <c r="R1136" s="21">
        <v>39937610290426</v>
      </c>
      <c r="S1136" s="16" t="s">
        <v>39</v>
      </c>
      <c r="T1136" s="16">
        <v>1</v>
      </c>
      <c r="U1136" s="16">
        <v>0.8</v>
      </c>
      <c r="V1136" s="16" t="s">
        <v>101</v>
      </c>
      <c r="W1136" s="16" t="s">
        <v>81</v>
      </c>
      <c r="X1136" s="19">
        <v>45940</v>
      </c>
      <c r="AD1136" s="17">
        <f t="shared" ca="1" si="17"/>
        <v>27</v>
      </c>
      <c r="AH1136" s="17" t="s">
        <v>668</v>
      </c>
    </row>
    <row r="1137" spans="1:34" x14ac:dyDescent="0.3">
      <c r="A1137" s="16" t="s">
        <v>60</v>
      </c>
      <c r="B1137" s="21">
        <v>2883810001601</v>
      </c>
      <c r="C1137" s="16" t="s">
        <v>185</v>
      </c>
      <c r="D1137" s="19">
        <v>45926</v>
      </c>
      <c r="E1137" s="19">
        <v>45941</v>
      </c>
      <c r="F1137" s="20">
        <v>69.3</v>
      </c>
      <c r="G1137" s="16">
        <v>1</v>
      </c>
      <c r="P1137" s="72"/>
      <c r="Q1137" s="92"/>
      <c r="V1137" s="16" t="s">
        <v>273</v>
      </c>
      <c r="AD1137" s="17">
        <f t="shared" ca="1" si="17"/>
        <v>27</v>
      </c>
      <c r="AH1137" s="17" t="s">
        <v>668</v>
      </c>
    </row>
    <row r="1138" spans="1:34" x14ac:dyDescent="0.3">
      <c r="A1138" s="16" t="s">
        <v>60</v>
      </c>
      <c r="B1138" s="23">
        <v>2576310002275</v>
      </c>
      <c r="C1138" s="16" t="s">
        <v>188</v>
      </c>
      <c r="D1138" s="19">
        <v>45926</v>
      </c>
      <c r="E1138" s="19">
        <v>45941</v>
      </c>
      <c r="F1138" s="20">
        <v>214200</v>
      </c>
      <c r="G1138" s="16">
        <v>408</v>
      </c>
      <c r="I1138" s="16" t="s">
        <v>102</v>
      </c>
      <c r="J1138" s="21" t="s">
        <v>2822</v>
      </c>
      <c r="K1138" s="21">
        <v>408</v>
      </c>
      <c r="L1138" s="19">
        <v>45941</v>
      </c>
      <c r="M1138" s="19">
        <v>45933</v>
      </c>
      <c r="N1138" s="19">
        <v>45933</v>
      </c>
      <c r="O1138" s="16" t="s">
        <v>2823</v>
      </c>
      <c r="P1138" s="72">
        <v>214200</v>
      </c>
      <c r="Q1138" s="20" t="s">
        <v>167</v>
      </c>
      <c r="R1138" s="21">
        <v>39937610281923</v>
      </c>
      <c r="S1138" s="16" t="s">
        <v>39</v>
      </c>
      <c r="T1138" s="16">
        <v>3</v>
      </c>
      <c r="U1138" s="16">
        <v>19.5</v>
      </c>
      <c r="V1138" s="16" t="s">
        <v>101</v>
      </c>
      <c r="W1138" s="16" t="s">
        <v>81</v>
      </c>
      <c r="X1138" s="19">
        <v>45941</v>
      </c>
      <c r="AD1138" s="17">
        <f t="shared" ca="1" si="17"/>
        <v>27</v>
      </c>
      <c r="AH1138" s="17" t="s">
        <v>668</v>
      </c>
    </row>
    <row r="1139" spans="1:34" x14ac:dyDescent="0.3">
      <c r="A1139" s="16" t="s">
        <v>60</v>
      </c>
      <c r="B1139" s="21">
        <v>2173110001662</v>
      </c>
      <c r="C1139" s="16" t="s">
        <v>499</v>
      </c>
      <c r="D1139" s="19">
        <v>45926</v>
      </c>
      <c r="E1139" s="19">
        <v>45941</v>
      </c>
      <c r="F1139" s="20">
        <v>660.8</v>
      </c>
      <c r="G1139" s="16">
        <v>7</v>
      </c>
      <c r="P1139" s="72"/>
      <c r="V1139" s="16" t="s">
        <v>273</v>
      </c>
      <c r="AD1139" s="17">
        <f t="shared" ca="1" si="17"/>
        <v>27</v>
      </c>
      <c r="AH1139" s="17" t="s">
        <v>668</v>
      </c>
    </row>
    <row r="1140" spans="1:34" x14ac:dyDescent="0.3">
      <c r="A1140" s="16" t="s">
        <v>60</v>
      </c>
      <c r="B1140" s="21">
        <v>1735210007446</v>
      </c>
      <c r="C1140" s="16" t="s">
        <v>191</v>
      </c>
      <c r="D1140" s="19">
        <v>45926</v>
      </c>
      <c r="E1140" s="19">
        <v>45941</v>
      </c>
      <c r="F1140" s="20">
        <v>6123.6</v>
      </c>
      <c r="G1140" s="16">
        <v>13</v>
      </c>
      <c r="P1140" s="72"/>
      <c r="V1140" s="16" t="s">
        <v>273</v>
      </c>
      <c r="AD1140" s="17">
        <f t="shared" ca="1" si="17"/>
        <v>27</v>
      </c>
      <c r="AH1140" s="17" t="s">
        <v>668</v>
      </c>
    </row>
    <row r="1141" spans="1:34" x14ac:dyDescent="0.3">
      <c r="A1141" s="16" t="s">
        <v>60</v>
      </c>
      <c r="B1141" s="21">
        <v>5383910002165</v>
      </c>
      <c r="C1141" s="16" t="s">
        <v>194</v>
      </c>
      <c r="D1141" s="19">
        <v>45926</v>
      </c>
      <c r="E1141" s="19">
        <v>45941</v>
      </c>
      <c r="F1141" s="20">
        <v>1743</v>
      </c>
      <c r="G1141" s="16">
        <v>10</v>
      </c>
      <c r="P1141" s="72"/>
      <c r="V1141" s="16" t="s">
        <v>273</v>
      </c>
      <c r="AD1141" s="17">
        <f t="shared" ca="1" si="17"/>
        <v>27</v>
      </c>
      <c r="AH1141" s="17" t="s">
        <v>668</v>
      </c>
    </row>
    <row r="1142" spans="1:34" x14ac:dyDescent="0.3">
      <c r="A1142" s="16" t="s">
        <v>60</v>
      </c>
      <c r="B1142" s="21">
        <v>41315210000306</v>
      </c>
      <c r="C1142" s="16" t="s">
        <v>850</v>
      </c>
      <c r="D1142" s="19">
        <v>45926</v>
      </c>
      <c r="E1142" s="19">
        <v>45941</v>
      </c>
      <c r="F1142" s="20">
        <v>30462.6</v>
      </c>
      <c r="G1142" s="16">
        <v>109</v>
      </c>
      <c r="I1142" s="16" t="s">
        <v>102</v>
      </c>
      <c r="J1142" s="21" t="s">
        <v>2824</v>
      </c>
      <c r="K1142" s="21">
        <v>109</v>
      </c>
      <c r="L1142" s="19">
        <v>45941</v>
      </c>
      <c r="M1142" s="19">
        <v>45933</v>
      </c>
      <c r="N1142" s="19">
        <v>45933</v>
      </c>
      <c r="O1142" s="16" t="s">
        <v>2825</v>
      </c>
      <c r="P1142" s="72">
        <v>30462.6</v>
      </c>
      <c r="Q1142" s="92" t="s">
        <v>167</v>
      </c>
      <c r="R1142" s="21">
        <v>39937610282763</v>
      </c>
      <c r="S1142" s="16" t="s">
        <v>39</v>
      </c>
      <c r="T1142" s="16">
        <v>2</v>
      </c>
      <c r="U1142" s="16">
        <v>4.8499999999999996</v>
      </c>
      <c r="V1142" s="16" t="s">
        <v>101</v>
      </c>
      <c r="W1142" s="16" t="s">
        <v>81</v>
      </c>
      <c r="X1142" s="19">
        <v>45941</v>
      </c>
      <c r="AD1142" s="17">
        <f t="shared" ca="1" si="17"/>
        <v>27</v>
      </c>
      <c r="AH1142" s="17" t="s">
        <v>668</v>
      </c>
    </row>
    <row r="1143" spans="1:34" x14ac:dyDescent="0.3">
      <c r="A1143" s="16" t="s">
        <v>60</v>
      </c>
      <c r="B1143" s="21">
        <v>7165810000701</v>
      </c>
      <c r="C1143" s="16" t="s">
        <v>200</v>
      </c>
      <c r="D1143" s="19">
        <v>45926</v>
      </c>
      <c r="E1143" s="19">
        <v>45941</v>
      </c>
      <c r="F1143" s="20">
        <v>19530</v>
      </c>
      <c r="G1143" s="16">
        <v>42</v>
      </c>
      <c r="I1143" s="16" t="s">
        <v>102</v>
      </c>
      <c r="J1143" s="21" t="s">
        <v>2826</v>
      </c>
      <c r="K1143" s="21">
        <v>42</v>
      </c>
      <c r="L1143" s="19">
        <v>45945</v>
      </c>
      <c r="M1143" s="19">
        <v>45933</v>
      </c>
      <c r="N1143" s="19">
        <v>45933</v>
      </c>
      <c r="O1143" s="16" t="s">
        <v>2827</v>
      </c>
      <c r="P1143" s="72">
        <v>19530</v>
      </c>
      <c r="Q1143" s="20" t="s">
        <v>167</v>
      </c>
      <c r="R1143" s="21">
        <v>39937610288761</v>
      </c>
      <c r="S1143" s="16" t="s">
        <v>39</v>
      </c>
      <c r="T1143" s="16">
        <v>1</v>
      </c>
      <c r="U1143" s="16">
        <v>2.15</v>
      </c>
      <c r="V1143" s="16" t="s">
        <v>101</v>
      </c>
      <c r="W1143" s="16" t="s">
        <v>81</v>
      </c>
      <c r="X1143" s="19">
        <v>45945</v>
      </c>
      <c r="AA1143" s="16" t="str">
        <f>_xlfn.XLOOKUP(R1143,'[1]RENEE Appoinment'!$B:$B,'[1]RENEE Appoinment'!$D:$D)</f>
        <v>In Transit delay</v>
      </c>
      <c r="AD1143" s="17">
        <f t="shared" ca="1" si="17"/>
        <v>27</v>
      </c>
      <c r="AH1143" s="17" t="s">
        <v>668</v>
      </c>
    </row>
    <row r="1144" spans="1:34" x14ac:dyDescent="0.3">
      <c r="A1144" s="16" t="s">
        <v>60</v>
      </c>
      <c r="B1144" s="21">
        <v>1994710001706</v>
      </c>
      <c r="C1144" s="16" t="s">
        <v>504</v>
      </c>
      <c r="D1144" s="19">
        <v>45926</v>
      </c>
      <c r="E1144" s="19">
        <v>45941</v>
      </c>
      <c r="F1144" s="20">
        <v>6287.4</v>
      </c>
      <c r="G1144" s="16">
        <v>34</v>
      </c>
      <c r="I1144" s="16" t="s">
        <v>102</v>
      </c>
      <c r="J1144" s="21" t="s">
        <v>2828</v>
      </c>
      <c r="K1144" s="21">
        <v>34</v>
      </c>
      <c r="L1144" s="19">
        <v>45939</v>
      </c>
      <c r="M1144" s="19">
        <v>45929</v>
      </c>
      <c r="N1144" s="19">
        <v>45929</v>
      </c>
      <c r="O1144" s="16" t="s">
        <v>2829</v>
      </c>
      <c r="P1144" s="72">
        <v>6287.4</v>
      </c>
      <c r="Q1144" s="20" t="s">
        <v>167</v>
      </c>
      <c r="R1144" s="21">
        <v>39937610238604</v>
      </c>
      <c r="S1144" s="16" t="s">
        <v>39</v>
      </c>
      <c r="T1144" s="16">
        <v>0</v>
      </c>
      <c r="U1144" s="16">
        <v>0</v>
      </c>
      <c r="V1144" s="82" t="s">
        <v>101</v>
      </c>
      <c r="W1144" s="16" t="s">
        <v>82</v>
      </c>
      <c r="AD1144" s="17">
        <f t="shared" ca="1" si="17"/>
        <v>27</v>
      </c>
      <c r="AH1144" s="17" t="s">
        <v>668</v>
      </c>
    </row>
    <row r="1145" spans="1:34" x14ac:dyDescent="0.3">
      <c r="A1145" s="16" t="s">
        <v>60</v>
      </c>
      <c r="B1145" s="21">
        <v>2135610004483</v>
      </c>
      <c r="C1145" s="16" t="s">
        <v>209</v>
      </c>
      <c r="D1145" s="19">
        <v>45926</v>
      </c>
      <c r="E1145" s="19">
        <v>45941</v>
      </c>
      <c r="F1145" s="20">
        <v>22780.799999999999</v>
      </c>
      <c r="G1145" s="16">
        <v>92</v>
      </c>
      <c r="I1145" s="16" t="s">
        <v>102</v>
      </c>
      <c r="J1145" s="21" t="s">
        <v>2830</v>
      </c>
      <c r="K1145" s="21">
        <v>92</v>
      </c>
      <c r="L1145" s="19">
        <v>45941</v>
      </c>
      <c r="M1145" s="19">
        <v>45934</v>
      </c>
      <c r="N1145" s="19">
        <v>45933</v>
      </c>
      <c r="O1145" s="16" t="s">
        <v>2831</v>
      </c>
      <c r="P1145" s="72">
        <v>22780.799999999999</v>
      </c>
      <c r="Q1145" s="20" t="s">
        <v>167</v>
      </c>
      <c r="R1145" s="21">
        <v>39937610292084</v>
      </c>
      <c r="S1145" s="16" t="s">
        <v>39</v>
      </c>
      <c r="T1145" s="16">
        <v>1</v>
      </c>
      <c r="U1145" s="16">
        <v>6.4</v>
      </c>
      <c r="V1145" s="16" t="s">
        <v>101</v>
      </c>
      <c r="W1145" s="16" t="s">
        <v>81</v>
      </c>
      <c r="X1145" s="19">
        <v>45941</v>
      </c>
      <c r="AD1145" s="17">
        <f t="shared" ca="1" si="17"/>
        <v>27</v>
      </c>
      <c r="AH1145" s="17" t="s">
        <v>668</v>
      </c>
    </row>
    <row r="1146" spans="1:34" x14ac:dyDescent="0.3">
      <c r="A1146" s="16" t="s">
        <v>60</v>
      </c>
      <c r="B1146" s="21">
        <v>2011710005103</v>
      </c>
      <c r="C1146" s="16" t="s">
        <v>212</v>
      </c>
      <c r="D1146" s="19">
        <v>45926</v>
      </c>
      <c r="E1146" s="19">
        <v>45941</v>
      </c>
      <c r="F1146" s="20">
        <v>40005</v>
      </c>
      <c r="G1146" s="16">
        <v>127</v>
      </c>
      <c r="I1146" s="16" t="s">
        <v>102</v>
      </c>
      <c r="J1146" s="21" t="s">
        <v>2832</v>
      </c>
      <c r="K1146" s="21">
        <v>127</v>
      </c>
      <c r="L1146" s="19">
        <v>45940</v>
      </c>
      <c r="M1146" s="19">
        <v>45934</v>
      </c>
      <c r="N1146" s="19">
        <v>45933</v>
      </c>
      <c r="O1146" s="16" t="s">
        <v>2833</v>
      </c>
      <c r="P1146" s="72">
        <v>40005</v>
      </c>
      <c r="Q1146" s="20" t="s">
        <v>167</v>
      </c>
      <c r="R1146" s="21">
        <v>39937610290323</v>
      </c>
      <c r="S1146" s="16" t="s">
        <v>39</v>
      </c>
      <c r="T1146" s="16">
        <v>3</v>
      </c>
      <c r="U1146" s="16">
        <v>5.0999999999999996</v>
      </c>
      <c r="V1146" s="16" t="s">
        <v>101</v>
      </c>
      <c r="W1146" s="16" t="s">
        <v>81</v>
      </c>
      <c r="X1146" s="19">
        <v>45940</v>
      </c>
      <c r="AD1146" s="17">
        <f t="shared" ca="1" si="17"/>
        <v>27</v>
      </c>
      <c r="AH1146" s="17" t="s">
        <v>668</v>
      </c>
    </row>
    <row r="1147" spans="1:34" x14ac:dyDescent="0.3">
      <c r="A1147" s="16" t="s">
        <v>60</v>
      </c>
      <c r="B1147" s="21">
        <v>3226810001708</v>
      </c>
      <c r="C1147" s="16" t="s">
        <v>218</v>
      </c>
      <c r="D1147" s="19">
        <v>45926</v>
      </c>
      <c r="E1147" s="19">
        <v>45941</v>
      </c>
      <c r="F1147" s="20">
        <v>525</v>
      </c>
      <c r="G1147" s="16">
        <v>1</v>
      </c>
      <c r="P1147" s="72"/>
      <c r="V1147" s="16" t="s">
        <v>273</v>
      </c>
      <c r="AD1147" s="17">
        <f t="shared" ca="1" si="17"/>
        <v>27</v>
      </c>
      <c r="AH1147" s="17" t="s">
        <v>668</v>
      </c>
    </row>
    <row r="1148" spans="1:34" x14ac:dyDescent="0.3">
      <c r="A1148" s="16" t="s">
        <v>60</v>
      </c>
      <c r="B1148" s="21">
        <v>2867410004140</v>
      </c>
      <c r="C1148" s="16" t="s">
        <v>230</v>
      </c>
      <c r="D1148" s="19">
        <v>45926</v>
      </c>
      <c r="E1148" s="19">
        <v>45941</v>
      </c>
      <c r="F1148" s="20">
        <v>11550</v>
      </c>
      <c r="G1148" s="16">
        <v>22</v>
      </c>
      <c r="I1148" s="16" t="s">
        <v>102</v>
      </c>
      <c r="J1148" s="21" t="s">
        <v>2834</v>
      </c>
      <c r="K1148" s="21">
        <v>22</v>
      </c>
      <c r="L1148" s="19">
        <v>45954</v>
      </c>
      <c r="M1148" s="19">
        <v>45934</v>
      </c>
      <c r="N1148" s="19">
        <v>45933</v>
      </c>
      <c r="O1148" s="16" t="s">
        <v>2835</v>
      </c>
      <c r="P1148" s="115">
        <v>11550.01</v>
      </c>
      <c r="Q1148" s="20" t="s">
        <v>167</v>
      </c>
      <c r="R1148" s="21">
        <v>39937610290404</v>
      </c>
      <c r="S1148" s="16" t="s">
        <v>39</v>
      </c>
      <c r="T1148" s="16">
        <v>1</v>
      </c>
      <c r="U1148" s="16">
        <v>1.1000000000000001</v>
      </c>
      <c r="V1148" s="16" t="s">
        <v>101</v>
      </c>
      <c r="W1148" s="16" t="s">
        <v>86</v>
      </c>
      <c r="AD1148" s="17">
        <f t="shared" ca="1" si="17"/>
        <v>27</v>
      </c>
      <c r="AH1148" s="17" t="s">
        <v>668</v>
      </c>
    </row>
    <row r="1149" spans="1:34" x14ac:dyDescent="0.3">
      <c r="A1149" s="16" t="s">
        <v>60</v>
      </c>
      <c r="B1149" s="21">
        <v>2896610001073</v>
      </c>
      <c r="C1149" s="16" t="s">
        <v>519</v>
      </c>
      <c r="D1149" s="19">
        <v>45926</v>
      </c>
      <c r="E1149" s="19">
        <v>45941</v>
      </c>
      <c r="F1149" s="20">
        <v>3139.5</v>
      </c>
      <c r="G1149" s="16">
        <v>15</v>
      </c>
      <c r="P1149" s="72"/>
      <c r="V1149" s="16" t="s">
        <v>273</v>
      </c>
      <c r="AD1149" s="17">
        <f t="shared" ca="1" si="17"/>
        <v>27</v>
      </c>
      <c r="AH1149" s="17" t="s">
        <v>668</v>
      </c>
    </row>
    <row r="1150" spans="1:34" x14ac:dyDescent="0.3">
      <c r="A1150" s="16" t="s">
        <v>60</v>
      </c>
      <c r="B1150" s="23">
        <v>2873410001884</v>
      </c>
      <c r="C1150" s="16" t="s">
        <v>524</v>
      </c>
      <c r="D1150" s="19">
        <v>45926</v>
      </c>
      <c r="E1150" s="19">
        <v>45941</v>
      </c>
      <c r="F1150" s="20">
        <v>2702.7</v>
      </c>
      <c r="G1150" s="16">
        <v>39</v>
      </c>
      <c r="M1150" s="19">
        <v>45929</v>
      </c>
      <c r="N1150" s="19">
        <v>45929</v>
      </c>
      <c r="O1150" s="16" t="s">
        <v>2836</v>
      </c>
      <c r="P1150" s="72">
        <v>2702.7</v>
      </c>
      <c r="Q1150" s="20" t="s">
        <v>167</v>
      </c>
      <c r="R1150" s="21">
        <v>39937610238626</v>
      </c>
      <c r="S1150" s="16" t="s">
        <v>39</v>
      </c>
      <c r="T1150" s="16">
        <v>0</v>
      </c>
      <c r="U1150" s="16">
        <v>0</v>
      </c>
      <c r="V1150" s="16" t="s">
        <v>101</v>
      </c>
      <c r="W1150" s="16" t="s">
        <v>81</v>
      </c>
      <c r="X1150" s="19">
        <v>45938</v>
      </c>
      <c r="AD1150" s="17">
        <f t="shared" ca="1" si="17"/>
        <v>27</v>
      </c>
      <c r="AH1150" s="17" t="s">
        <v>668</v>
      </c>
    </row>
    <row r="1151" spans="1:34" x14ac:dyDescent="0.3">
      <c r="A1151" s="16" t="s">
        <v>60</v>
      </c>
      <c r="B1151" s="23">
        <v>2888510001441</v>
      </c>
      <c r="C1151" s="16" t="s">
        <v>254</v>
      </c>
      <c r="D1151" s="19">
        <v>45926</v>
      </c>
      <c r="E1151" s="19">
        <v>45941</v>
      </c>
      <c r="F1151" s="20">
        <v>525</v>
      </c>
      <c r="G1151" s="16">
        <v>1</v>
      </c>
      <c r="P1151" s="72"/>
      <c r="V1151" s="16" t="s">
        <v>273</v>
      </c>
      <c r="AD1151" s="17">
        <f t="shared" ca="1" si="17"/>
        <v>27</v>
      </c>
      <c r="AH1151" s="17" t="s">
        <v>668</v>
      </c>
    </row>
    <row r="1152" spans="1:34" x14ac:dyDescent="0.3">
      <c r="A1152" s="16" t="s">
        <v>52</v>
      </c>
      <c r="B1152" s="21" t="s">
        <v>2837</v>
      </c>
      <c r="C1152" s="16" t="s">
        <v>289</v>
      </c>
      <c r="D1152" s="19">
        <v>45926</v>
      </c>
      <c r="E1152" s="19">
        <v>45944</v>
      </c>
      <c r="F1152" s="42">
        <v>770</v>
      </c>
      <c r="G1152" s="16">
        <v>8</v>
      </c>
      <c r="P1152" s="72"/>
      <c r="V1152" s="16" t="s">
        <v>273</v>
      </c>
      <c r="AD1152" s="17">
        <f t="shared" ca="1" si="17"/>
        <v>27</v>
      </c>
      <c r="AH1152" s="17" t="s">
        <v>668</v>
      </c>
    </row>
    <row r="1153" spans="1:34" x14ac:dyDescent="0.3">
      <c r="A1153" s="16" t="s">
        <v>52</v>
      </c>
      <c r="B1153" s="21" t="s">
        <v>2838</v>
      </c>
      <c r="C1153" s="16" t="s">
        <v>486</v>
      </c>
      <c r="D1153" s="19">
        <v>45926</v>
      </c>
      <c r="E1153" s="19">
        <v>45944</v>
      </c>
      <c r="F1153" s="42">
        <v>385</v>
      </c>
      <c r="G1153" s="16">
        <v>4</v>
      </c>
      <c r="P1153" s="72"/>
      <c r="V1153" s="16" t="s">
        <v>273</v>
      </c>
      <c r="AD1153" s="17">
        <f t="shared" ca="1" si="17"/>
        <v>27</v>
      </c>
      <c r="AH1153" s="17" t="s">
        <v>668</v>
      </c>
    </row>
    <row r="1154" spans="1:34" x14ac:dyDescent="0.3">
      <c r="A1154" s="16" t="s">
        <v>52</v>
      </c>
      <c r="B1154" s="21" t="s">
        <v>2839</v>
      </c>
      <c r="C1154" s="16" t="s">
        <v>493</v>
      </c>
      <c r="D1154" s="19">
        <v>45926</v>
      </c>
      <c r="E1154" s="19">
        <v>45944</v>
      </c>
      <c r="F1154" s="42">
        <v>229.46</v>
      </c>
      <c r="G1154" s="16">
        <v>2</v>
      </c>
      <c r="P1154" s="72"/>
      <c r="V1154" s="16" t="s">
        <v>273</v>
      </c>
      <c r="AD1154" s="17">
        <f t="shared" ref="AD1154:AD1217" ca="1" si="18">_xlfn.DAYS(TODAY(),D1154)</f>
        <v>27</v>
      </c>
      <c r="AH1154" s="17" t="s">
        <v>668</v>
      </c>
    </row>
    <row r="1155" spans="1:34" x14ac:dyDescent="0.3">
      <c r="A1155" s="16" t="s">
        <v>59</v>
      </c>
      <c r="B1155" s="21" t="s">
        <v>2840</v>
      </c>
      <c r="C1155" s="16" t="s">
        <v>697</v>
      </c>
      <c r="D1155" s="19">
        <v>45926</v>
      </c>
      <c r="E1155" s="19">
        <v>45931</v>
      </c>
      <c r="F1155" s="20">
        <v>344037.54</v>
      </c>
      <c r="G1155" s="16">
        <v>888</v>
      </c>
      <c r="I1155" s="16" t="s">
        <v>102</v>
      </c>
      <c r="K1155" s="21">
        <v>852</v>
      </c>
      <c r="L1155" s="19">
        <v>45941</v>
      </c>
      <c r="M1155" s="19">
        <v>45937</v>
      </c>
      <c r="N1155" s="19">
        <v>45937</v>
      </c>
      <c r="O1155" s="16" t="s">
        <v>2841</v>
      </c>
      <c r="P1155" s="72">
        <v>333665.65999999997</v>
      </c>
      <c r="Q1155" s="20" t="s">
        <v>37</v>
      </c>
      <c r="R1155" s="21" t="s">
        <v>2842</v>
      </c>
      <c r="S1155" s="16" t="s">
        <v>39</v>
      </c>
      <c r="T1155" s="16">
        <v>8</v>
      </c>
      <c r="U1155" s="16">
        <v>54.05</v>
      </c>
      <c r="V1155" s="16" t="s">
        <v>101</v>
      </c>
      <c r="W1155" s="16" t="s">
        <v>86</v>
      </c>
      <c r="AA1155" s="16" t="str">
        <f>_xlfn.XLOOKUP(R1155,'[1]RENEE Appoinment'!$B:$B,'[1]RENEE Appoinment'!$D:$D)</f>
        <v>Refused Due TO Excess QTY</v>
      </c>
      <c r="AD1155" s="17">
        <f t="shared" ca="1" si="18"/>
        <v>27</v>
      </c>
      <c r="AH1155" s="17" t="s">
        <v>668</v>
      </c>
    </row>
    <row r="1156" spans="1:34" x14ac:dyDescent="0.3">
      <c r="A1156" s="16" t="s">
        <v>59</v>
      </c>
      <c r="B1156" s="21" t="s">
        <v>2843</v>
      </c>
      <c r="C1156" s="16" t="s">
        <v>700</v>
      </c>
      <c r="D1156" s="19">
        <v>45926</v>
      </c>
      <c r="E1156" s="19">
        <v>45931</v>
      </c>
      <c r="F1156" s="20">
        <v>218382.78</v>
      </c>
      <c r="G1156" s="16">
        <v>468</v>
      </c>
      <c r="I1156" s="16" t="s">
        <v>102</v>
      </c>
      <c r="K1156" s="21">
        <v>408</v>
      </c>
      <c r="L1156" s="19">
        <v>45940</v>
      </c>
      <c r="M1156" s="19">
        <v>45937</v>
      </c>
      <c r="N1156" s="19">
        <v>45937</v>
      </c>
      <c r="O1156" s="16" t="s">
        <v>2844</v>
      </c>
      <c r="P1156" s="72">
        <v>204569.01</v>
      </c>
      <c r="Q1156" s="20" t="s">
        <v>37</v>
      </c>
      <c r="R1156" s="21" t="s">
        <v>2845</v>
      </c>
      <c r="S1156" s="16" t="s">
        <v>99</v>
      </c>
      <c r="T1156" s="16">
        <v>7</v>
      </c>
      <c r="U1156" s="16">
        <v>47.5</v>
      </c>
      <c r="V1156" s="16" t="s">
        <v>101</v>
      </c>
      <c r="W1156" s="16" t="s">
        <v>81</v>
      </c>
      <c r="X1156" s="19">
        <v>45940</v>
      </c>
      <c r="AD1156" s="17">
        <f t="shared" ca="1" si="18"/>
        <v>27</v>
      </c>
      <c r="AH1156" s="17" t="s">
        <v>668</v>
      </c>
    </row>
    <row r="1157" spans="1:34" x14ac:dyDescent="0.3">
      <c r="A1157" s="16" t="s">
        <v>59</v>
      </c>
      <c r="B1157" s="21" t="s">
        <v>2846</v>
      </c>
      <c r="C1157" s="16" t="s">
        <v>708</v>
      </c>
      <c r="D1157" s="19">
        <v>45926</v>
      </c>
      <c r="E1157" s="19">
        <v>45931</v>
      </c>
      <c r="F1157" s="20">
        <v>281297.94</v>
      </c>
      <c r="G1157" s="16">
        <v>870</v>
      </c>
      <c r="I1157" s="16" t="s">
        <v>102</v>
      </c>
      <c r="K1157" s="21">
        <v>732</v>
      </c>
      <c r="L1157" s="19">
        <v>45941</v>
      </c>
      <c r="M1157" s="19">
        <v>45937</v>
      </c>
      <c r="N1157" s="19">
        <v>45937</v>
      </c>
      <c r="O1157" s="16" t="s">
        <v>2847</v>
      </c>
      <c r="P1157" s="72">
        <v>256456.22</v>
      </c>
      <c r="Q1157" s="20" t="s">
        <v>37</v>
      </c>
      <c r="R1157" s="21" t="s">
        <v>2848</v>
      </c>
      <c r="S1157" s="16" t="s">
        <v>99</v>
      </c>
      <c r="T1157" s="16">
        <v>14</v>
      </c>
      <c r="U1157" s="16">
        <v>35.4</v>
      </c>
      <c r="V1157" s="16" t="s">
        <v>101</v>
      </c>
      <c r="W1157" s="16" t="s">
        <v>81</v>
      </c>
      <c r="X1157" s="19">
        <v>45941</v>
      </c>
      <c r="AD1157" s="17">
        <f t="shared" ca="1" si="18"/>
        <v>27</v>
      </c>
      <c r="AH1157" s="17" t="s">
        <v>668</v>
      </c>
    </row>
    <row r="1158" spans="1:34" x14ac:dyDescent="0.3">
      <c r="A1158" s="16" t="s">
        <v>59</v>
      </c>
      <c r="B1158" s="16" t="s">
        <v>2849</v>
      </c>
      <c r="C1158" s="16" t="s">
        <v>2850</v>
      </c>
      <c r="D1158" s="19">
        <v>45926</v>
      </c>
      <c r="E1158" s="19">
        <v>45945</v>
      </c>
      <c r="F1158" s="20">
        <v>193480.98</v>
      </c>
      <c r="G1158" s="16">
        <v>564</v>
      </c>
      <c r="I1158" s="16" t="s">
        <v>102</v>
      </c>
      <c r="K1158" s="21">
        <v>530</v>
      </c>
      <c r="L1158" s="19">
        <v>45941</v>
      </c>
      <c r="M1158" s="19">
        <v>45937</v>
      </c>
      <c r="N1158" s="19">
        <v>45937</v>
      </c>
      <c r="O1158" s="16" t="s">
        <v>2851</v>
      </c>
      <c r="P1158" s="20">
        <v>182265.15</v>
      </c>
      <c r="Q1158" s="20" t="s">
        <v>37</v>
      </c>
      <c r="R1158" s="38" t="s">
        <v>2852</v>
      </c>
      <c r="S1158" s="16" t="s">
        <v>99</v>
      </c>
      <c r="T1158" s="16">
        <v>3</v>
      </c>
      <c r="U1158" s="16">
        <v>21.9</v>
      </c>
      <c r="V1158" s="16" t="s">
        <v>101</v>
      </c>
      <c r="W1158" s="16" t="s">
        <v>81</v>
      </c>
      <c r="X1158" s="19">
        <v>45941</v>
      </c>
      <c r="AD1158" s="17">
        <f t="shared" ca="1" si="18"/>
        <v>27</v>
      </c>
      <c r="AH1158" s="17" t="s">
        <v>668</v>
      </c>
    </row>
    <row r="1159" spans="1:34" x14ac:dyDescent="0.3">
      <c r="A1159" s="16" t="s">
        <v>56</v>
      </c>
      <c r="B1159" s="45" t="s">
        <v>2853</v>
      </c>
      <c r="C1159" s="16" t="s">
        <v>531</v>
      </c>
      <c r="D1159" s="19">
        <v>45926.082314814812</v>
      </c>
      <c r="E1159" s="19">
        <v>45940</v>
      </c>
      <c r="F1159" s="20">
        <v>109637.6</v>
      </c>
      <c r="G1159" s="16">
        <v>431</v>
      </c>
      <c r="H1159" s="16">
        <v>431</v>
      </c>
      <c r="J1159" s="21" t="s">
        <v>2773</v>
      </c>
      <c r="K1159" s="21">
        <v>191</v>
      </c>
      <c r="M1159" s="19">
        <v>45941</v>
      </c>
      <c r="N1159" s="19">
        <v>45939</v>
      </c>
      <c r="O1159" s="16" t="s">
        <v>2854</v>
      </c>
      <c r="P1159" s="20">
        <v>50808.81</v>
      </c>
      <c r="Q1159" s="108" t="s">
        <v>37</v>
      </c>
      <c r="R1159" s="21" t="s">
        <v>2855</v>
      </c>
      <c r="S1159" s="28" t="s">
        <v>39</v>
      </c>
      <c r="T1159" s="16">
        <v>3</v>
      </c>
      <c r="U1159" s="16">
        <v>13.85</v>
      </c>
      <c r="V1159" s="16" t="s">
        <v>101</v>
      </c>
      <c r="W1159" s="16" t="s">
        <v>87</v>
      </c>
      <c r="AD1159" s="17">
        <f t="shared" ca="1" si="18"/>
        <v>27</v>
      </c>
      <c r="AH1159" s="17" t="s">
        <v>668</v>
      </c>
    </row>
    <row r="1160" spans="1:34" x14ac:dyDescent="0.3">
      <c r="A1160" s="16" t="s">
        <v>56</v>
      </c>
      <c r="B1160" s="45" t="s">
        <v>2856</v>
      </c>
      <c r="C1160" s="16" t="s">
        <v>531</v>
      </c>
      <c r="D1160" s="19">
        <v>45926.098749999997</v>
      </c>
      <c r="E1160" s="19">
        <v>45940</v>
      </c>
      <c r="F1160" s="20">
        <v>17280</v>
      </c>
      <c r="G1160" s="16">
        <v>48</v>
      </c>
      <c r="H1160" s="16">
        <v>48</v>
      </c>
      <c r="J1160" s="21" t="s">
        <v>2773</v>
      </c>
      <c r="K1160" s="21">
        <v>48</v>
      </c>
      <c r="M1160" s="19">
        <v>45941</v>
      </c>
      <c r="N1160" s="19">
        <v>45939</v>
      </c>
      <c r="O1160" s="16" t="s">
        <v>2857</v>
      </c>
      <c r="P1160" s="20">
        <v>17280</v>
      </c>
      <c r="Q1160" s="108" t="s">
        <v>37</v>
      </c>
      <c r="R1160" s="21" t="s">
        <v>2858</v>
      </c>
      <c r="S1160" s="28" t="s">
        <v>39</v>
      </c>
      <c r="T1160" s="16">
        <v>1</v>
      </c>
      <c r="U1160" s="16">
        <v>1.6</v>
      </c>
      <c r="V1160" s="16" t="s">
        <v>101</v>
      </c>
      <c r="W1160" s="16" t="s">
        <v>87</v>
      </c>
      <c r="AD1160" s="17">
        <f t="shared" ca="1" si="18"/>
        <v>27</v>
      </c>
      <c r="AH1160" s="17" t="s">
        <v>668</v>
      </c>
    </row>
    <row r="1161" spans="1:34" x14ac:dyDescent="0.3">
      <c r="A1161" s="16" t="s">
        <v>56</v>
      </c>
      <c r="B1161" s="16" t="s">
        <v>2859</v>
      </c>
      <c r="C1161" s="16" t="s">
        <v>868</v>
      </c>
      <c r="D1161" s="19">
        <v>45926.099398148152</v>
      </c>
      <c r="E1161" s="19">
        <v>45958</v>
      </c>
      <c r="F1161" s="20">
        <v>7680</v>
      </c>
      <c r="G1161" s="16">
        <v>24</v>
      </c>
      <c r="H1161" s="16">
        <v>24</v>
      </c>
      <c r="I1161" s="16" t="s">
        <v>102</v>
      </c>
      <c r="K1161" s="21">
        <v>24</v>
      </c>
      <c r="L1161" s="19">
        <v>45948</v>
      </c>
      <c r="M1161" s="19">
        <v>45936</v>
      </c>
      <c r="N1161" s="19">
        <v>45936</v>
      </c>
      <c r="O1161" s="16" t="s">
        <v>2860</v>
      </c>
      <c r="P1161" s="20">
        <v>7680</v>
      </c>
      <c r="Q1161" s="20" t="s">
        <v>37</v>
      </c>
      <c r="R1161" s="34" t="s">
        <v>2861</v>
      </c>
      <c r="S1161" s="16" t="s">
        <v>39</v>
      </c>
      <c r="T1161" s="16">
        <v>1</v>
      </c>
      <c r="U1161" s="16">
        <v>1.7</v>
      </c>
      <c r="V1161" s="16" t="s">
        <v>101</v>
      </c>
      <c r="W1161" s="24" t="s">
        <v>81</v>
      </c>
      <c r="X1161" s="19">
        <v>45948</v>
      </c>
      <c r="AD1161" s="17">
        <f t="shared" ca="1" si="18"/>
        <v>27</v>
      </c>
      <c r="AH1161" s="17" t="s">
        <v>668</v>
      </c>
    </row>
    <row r="1162" spans="1:34" x14ac:dyDescent="0.3">
      <c r="A1162" s="16" t="s">
        <v>56</v>
      </c>
      <c r="B1162" s="16" t="s">
        <v>2862</v>
      </c>
      <c r="C1162" s="16" t="s">
        <v>1406</v>
      </c>
      <c r="D1162" s="19">
        <v>45926.799675925933</v>
      </c>
      <c r="E1162" s="19">
        <v>45942</v>
      </c>
      <c r="F1162" s="20">
        <v>432184.09000000037</v>
      </c>
      <c r="G1162" s="16">
        <v>1605</v>
      </c>
      <c r="H1162" s="16">
        <v>1605</v>
      </c>
      <c r="I1162" s="16" t="s">
        <v>93</v>
      </c>
      <c r="K1162" s="21">
        <v>1243</v>
      </c>
      <c r="M1162" s="19">
        <v>45934</v>
      </c>
      <c r="N1162" s="19">
        <v>45934</v>
      </c>
      <c r="O1162" s="16" t="s">
        <v>2863</v>
      </c>
      <c r="P1162" s="20">
        <v>333738.34999999998</v>
      </c>
      <c r="Q1162" s="20" t="s">
        <v>37</v>
      </c>
      <c r="R1162" s="21" t="s">
        <v>2864</v>
      </c>
      <c r="S1162" s="16" t="s">
        <v>39</v>
      </c>
      <c r="T1162" s="16">
        <v>12</v>
      </c>
      <c r="U1162" s="16">
        <v>64.55</v>
      </c>
      <c r="V1162" s="16" t="s">
        <v>101</v>
      </c>
      <c r="W1162" s="16" t="s">
        <v>87</v>
      </c>
      <c r="AD1162" s="17">
        <f t="shared" ca="1" si="18"/>
        <v>27</v>
      </c>
      <c r="AH1162" s="17" t="s">
        <v>668</v>
      </c>
    </row>
    <row r="1163" spans="1:34" x14ac:dyDescent="0.3">
      <c r="A1163" s="16" t="s">
        <v>53</v>
      </c>
      <c r="B1163" s="16" t="s">
        <v>2865</v>
      </c>
      <c r="D1163" s="19">
        <v>45927</v>
      </c>
      <c r="E1163" s="19">
        <v>45956</v>
      </c>
      <c r="F1163" s="20">
        <v>1671.6</v>
      </c>
      <c r="G1163" s="16">
        <v>12</v>
      </c>
      <c r="V1163" s="16" t="s">
        <v>273</v>
      </c>
      <c r="AD1163" s="17">
        <f t="shared" ca="1" si="18"/>
        <v>26</v>
      </c>
      <c r="AH1163" s="17" t="s">
        <v>668</v>
      </c>
    </row>
    <row r="1164" spans="1:34" x14ac:dyDescent="0.3">
      <c r="A1164" s="16" t="s">
        <v>53</v>
      </c>
      <c r="B1164" s="16" t="s">
        <v>2866</v>
      </c>
      <c r="D1164" s="19">
        <v>45927</v>
      </c>
      <c r="E1164" s="19">
        <v>45956</v>
      </c>
      <c r="F1164" s="20">
        <v>1671.6</v>
      </c>
      <c r="G1164" s="16">
        <v>12</v>
      </c>
      <c r="V1164" s="16" t="s">
        <v>273</v>
      </c>
      <c r="AD1164" s="17">
        <f t="shared" ca="1" si="18"/>
        <v>26</v>
      </c>
      <c r="AH1164" s="17" t="s">
        <v>668</v>
      </c>
    </row>
    <row r="1165" spans="1:34" x14ac:dyDescent="0.3">
      <c r="A1165" s="16" t="s">
        <v>53</v>
      </c>
      <c r="B1165" s="16" t="s">
        <v>2867</v>
      </c>
      <c r="D1165" s="19">
        <v>45927</v>
      </c>
      <c r="E1165" s="19">
        <v>45956</v>
      </c>
      <c r="F1165" s="20">
        <v>1671.6</v>
      </c>
      <c r="G1165" s="16">
        <v>12</v>
      </c>
      <c r="V1165" s="16" t="s">
        <v>273</v>
      </c>
      <c r="AD1165" s="17">
        <f t="shared" ca="1" si="18"/>
        <v>26</v>
      </c>
      <c r="AH1165" s="17" t="s">
        <v>668</v>
      </c>
    </row>
    <row r="1166" spans="1:34" x14ac:dyDescent="0.3">
      <c r="A1166" s="16" t="s">
        <v>56</v>
      </c>
      <c r="B1166" s="16" t="s">
        <v>2868</v>
      </c>
      <c r="C1166" s="16" t="s">
        <v>528</v>
      </c>
      <c r="D1166" s="19">
        <v>45927.064953703702</v>
      </c>
      <c r="E1166" s="19">
        <v>45957</v>
      </c>
      <c r="F1166" s="20">
        <v>54681.600000000013</v>
      </c>
      <c r="G1166" s="16">
        <v>120</v>
      </c>
      <c r="H1166" s="16">
        <v>120</v>
      </c>
      <c r="I1166" s="16" t="s">
        <v>102</v>
      </c>
      <c r="K1166" s="21">
        <v>120</v>
      </c>
      <c r="L1166" s="19">
        <v>45948</v>
      </c>
      <c r="M1166" s="19">
        <v>45937</v>
      </c>
      <c r="N1166" s="19">
        <v>45937</v>
      </c>
      <c r="O1166" s="16" t="s">
        <v>2869</v>
      </c>
      <c r="P1166" s="20">
        <v>54681.58</v>
      </c>
      <c r="Q1166" s="20" t="s">
        <v>37</v>
      </c>
      <c r="R1166" s="21" t="s">
        <v>2870</v>
      </c>
      <c r="S1166" s="16" t="s">
        <v>39</v>
      </c>
      <c r="T1166" s="16">
        <v>3</v>
      </c>
      <c r="U1166" s="16">
        <v>15</v>
      </c>
      <c r="V1166" s="16" t="s">
        <v>101</v>
      </c>
      <c r="W1166" s="16" t="s">
        <v>81</v>
      </c>
      <c r="X1166" s="19">
        <v>45948</v>
      </c>
      <c r="AD1166" s="17">
        <f t="shared" ca="1" si="18"/>
        <v>26</v>
      </c>
      <c r="AH1166" s="17" t="s">
        <v>668</v>
      </c>
    </row>
    <row r="1167" spans="1:34" x14ac:dyDescent="0.3">
      <c r="A1167" s="16" t="s">
        <v>56</v>
      </c>
      <c r="B1167" s="16" t="s">
        <v>2871</v>
      </c>
      <c r="C1167" s="16" t="s">
        <v>731</v>
      </c>
      <c r="D1167" s="19">
        <v>45927.065069444441</v>
      </c>
      <c r="E1167" s="19">
        <v>45959</v>
      </c>
      <c r="F1167" s="20">
        <v>41745.599999999999</v>
      </c>
      <c r="G1167" s="16">
        <v>102</v>
      </c>
      <c r="H1167" s="16">
        <v>102</v>
      </c>
      <c r="I1167" s="16" t="s">
        <v>102</v>
      </c>
      <c r="K1167" s="21">
        <v>102</v>
      </c>
      <c r="L1167" s="19">
        <v>45948</v>
      </c>
      <c r="M1167" s="19">
        <v>45936</v>
      </c>
      <c r="N1167" s="19">
        <v>45936</v>
      </c>
      <c r="O1167" s="16" t="s">
        <v>2872</v>
      </c>
      <c r="P1167" s="20">
        <v>41745.589999999997</v>
      </c>
      <c r="Q1167" s="20" t="s">
        <v>37</v>
      </c>
      <c r="R1167" s="38" t="s">
        <v>2873</v>
      </c>
      <c r="S1167" s="16" t="s">
        <v>39</v>
      </c>
      <c r="T1167" s="16">
        <v>2</v>
      </c>
      <c r="U1167" s="16">
        <v>4.55</v>
      </c>
      <c r="V1167" s="16" t="s">
        <v>101</v>
      </c>
      <c r="W1167" s="24" t="s">
        <v>81</v>
      </c>
      <c r="X1167" s="19">
        <v>45948</v>
      </c>
      <c r="AD1167" s="17">
        <f t="shared" ca="1" si="18"/>
        <v>26</v>
      </c>
      <c r="AH1167" s="17" t="s">
        <v>668</v>
      </c>
    </row>
    <row r="1168" spans="1:34" x14ac:dyDescent="0.3">
      <c r="A1168" s="16" t="s">
        <v>56</v>
      </c>
      <c r="B1168" s="16" t="s">
        <v>2874</v>
      </c>
      <c r="C1168" s="16" t="s">
        <v>687</v>
      </c>
      <c r="D1168" s="19">
        <v>45927.06627314815</v>
      </c>
      <c r="E1168" s="19">
        <v>45957</v>
      </c>
      <c r="F1168" s="20">
        <v>54691.490000000013</v>
      </c>
      <c r="G1168" s="16">
        <v>217</v>
      </c>
      <c r="H1168" s="16">
        <v>217</v>
      </c>
      <c r="I1168" s="16" t="s">
        <v>102</v>
      </c>
      <c r="K1168" s="21">
        <v>217</v>
      </c>
      <c r="L1168" s="19">
        <v>45955</v>
      </c>
      <c r="M1168" s="19">
        <v>45936</v>
      </c>
      <c r="N1168" s="19">
        <v>45936</v>
      </c>
      <c r="O1168" s="16" t="s">
        <v>2875</v>
      </c>
      <c r="P1168" s="20">
        <v>55703.199999999997</v>
      </c>
      <c r="Q1168" s="108" t="s">
        <v>555</v>
      </c>
      <c r="R1168" s="21" t="s">
        <v>2876</v>
      </c>
      <c r="S1168" s="28" t="s">
        <v>39</v>
      </c>
      <c r="T1168" s="16">
        <v>4</v>
      </c>
      <c r="U1168" s="16">
        <v>7.85</v>
      </c>
      <c r="V1168" s="16" t="s">
        <v>101</v>
      </c>
      <c r="W1168" s="16" t="s">
        <v>40</v>
      </c>
      <c r="AD1168" s="17">
        <f t="shared" ca="1" si="18"/>
        <v>26</v>
      </c>
      <c r="AH1168" s="17" t="s">
        <v>668</v>
      </c>
    </row>
    <row r="1169" spans="1:34" x14ac:dyDescent="0.3">
      <c r="A1169" s="16" t="s">
        <v>56</v>
      </c>
      <c r="B1169" s="16" t="s">
        <v>2877</v>
      </c>
      <c r="C1169" s="16" t="s">
        <v>728</v>
      </c>
      <c r="D1169" s="19">
        <v>45927.067465277767</v>
      </c>
      <c r="E1169" s="19">
        <v>45959</v>
      </c>
      <c r="F1169" s="20">
        <v>118964.4</v>
      </c>
      <c r="G1169" s="16">
        <v>252</v>
      </c>
      <c r="H1169" s="16">
        <v>252</v>
      </c>
      <c r="I1169" s="16" t="s">
        <v>102</v>
      </c>
      <c r="K1169" s="21">
        <v>252</v>
      </c>
      <c r="L1169" s="19">
        <v>45948</v>
      </c>
      <c r="M1169" s="19">
        <v>45934</v>
      </c>
      <c r="N1169" s="19">
        <v>45934</v>
      </c>
      <c r="O1169" s="16" t="s">
        <v>2878</v>
      </c>
      <c r="P1169" s="20">
        <v>120854.39999999999</v>
      </c>
      <c r="Q1169" s="20" t="s">
        <v>37</v>
      </c>
      <c r="R1169" s="107" t="s">
        <v>2879</v>
      </c>
      <c r="S1169" s="16" t="s">
        <v>39</v>
      </c>
      <c r="T1169" s="16">
        <v>3</v>
      </c>
      <c r="U1169" s="16">
        <v>19.7</v>
      </c>
      <c r="V1169" s="16" t="s">
        <v>101</v>
      </c>
      <c r="W1169" s="24" t="s">
        <v>86</v>
      </c>
      <c r="AD1169" s="17">
        <f t="shared" ca="1" si="18"/>
        <v>26</v>
      </c>
      <c r="AH1169" s="17" t="s">
        <v>668</v>
      </c>
    </row>
    <row r="1170" spans="1:34" x14ac:dyDescent="0.3">
      <c r="A1170" s="16" t="s">
        <v>56</v>
      </c>
      <c r="B1170" s="45" t="s">
        <v>2880</v>
      </c>
      <c r="C1170" s="16" t="s">
        <v>534</v>
      </c>
      <c r="D1170" s="19">
        <v>45927.067766203712</v>
      </c>
      <c r="E1170" s="19">
        <v>45954</v>
      </c>
      <c r="F1170" s="20">
        <v>44148</v>
      </c>
      <c r="G1170" s="16">
        <v>122</v>
      </c>
      <c r="H1170" s="16">
        <v>122</v>
      </c>
      <c r="I1170" s="16" t="s">
        <v>102</v>
      </c>
      <c r="K1170" s="21">
        <v>122</v>
      </c>
      <c r="L1170" s="19">
        <v>45957</v>
      </c>
      <c r="M1170" s="19">
        <v>45941</v>
      </c>
      <c r="N1170" s="19">
        <v>45939</v>
      </c>
      <c r="O1170" s="16" t="s">
        <v>2881</v>
      </c>
      <c r="P1170" s="20">
        <v>44568</v>
      </c>
      <c r="Q1170" s="108" t="s">
        <v>37</v>
      </c>
      <c r="R1170" s="21" t="s">
        <v>2882</v>
      </c>
      <c r="S1170" s="28" t="s">
        <v>39</v>
      </c>
      <c r="T1170" s="16">
        <v>3</v>
      </c>
      <c r="U1170" s="16">
        <v>12.1</v>
      </c>
      <c r="V1170" s="16" t="s">
        <v>101</v>
      </c>
      <c r="W1170" s="16" t="s">
        <v>86</v>
      </c>
      <c r="AD1170" s="17">
        <f t="shared" ca="1" si="18"/>
        <v>26</v>
      </c>
      <c r="AH1170" s="17" t="s">
        <v>668</v>
      </c>
    </row>
    <row r="1171" spans="1:34" x14ac:dyDescent="0.3">
      <c r="A1171" s="16" t="s">
        <v>56</v>
      </c>
      <c r="B1171" s="16" t="s">
        <v>2883</v>
      </c>
      <c r="C1171" s="16" t="s">
        <v>528</v>
      </c>
      <c r="D1171" s="19">
        <v>45927.068749999999</v>
      </c>
      <c r="E1171" s="19">
        <v>45957</v>
      </c>
      <c r="F1171" s="20">
        <v>49843.199999999997</v>
      </c>
      <c r="G1171" s="16">
        <v>168</v>
      </c>
      <c r="H1171" s="16">
        <v>168</v>
      </c>
      <c r="I1171" s="16" t="s">
        <v>102</v>
      </c>
      <c r="K1171" s="21">
        <v>132</v>
      </c>
      <c r="L1171" s="19">
        <v>45947</v>
      </c>
      <c r="M1171" s="19">
        <v>45937</v>
      </c>
      <c r="N1171" s="19">
        <v>45937</v>
      </c>
      <c r="O1171" s="16" t="s">
        <v>2884</v>
      </c>
      <c r="P1171" s="20">
        <v>42192</v>
      </c>
      <c r="Q1171" s="20" t="s">
        <v>37</v>
      </c>
      <c r="R1171" s="107" t="s">
        <v>2885</v>
      </c>
      <c r="S1171" s="16" t="s">
        <v>39</v>
      </c>
      <c r="T1171" s="16">
        <v>2</v>
      </c>
      <c r="U1171" s="16">
        <v>6.05</v>
      </c>
      <c r="V1171" s="16" t="s">
        <v>101</v>
      </c>
      <c r="W1171" s="16" t="s">
        <v>81</v>
      </c>
      <c r="X1171" s="19">
        <v>45947</v>
      </c>
      <c r="AD1171" s="17">
        <f t="shared" ca="1" si="18"/>
        <v>26</v>
      </c>
      <c r="AH1171" s="17" t="s">
        <v>668</v>
      </c>
    </row>
    <row r="1172" spans="1:34" x14ac:dyDescent="0.3">
      <c r="A1172" s="16" t="s">
        <v>56</v>
      </c>
      <c r="B1172" s="45" t="s">
        <v>2886</v>
      </c>
      <c r="C1172" s="16" t="s">
        <v>534</v>
      </c>
      <c r="D1172" s="19">
        <v>45927.069328703707</v>
      </c>
      <c r="E1172" s="19">
        <v>45954</v>
      </c>
      <c r="F1172" s="20">
        <v>81303.600000000006</v>
      </c>
      <c r="G1172" s="16">
        <v>172</v>
      </c>
      <c r="H1172" s="16">
        <v>172</v>
      </c>
      <c r="I1172" s="16" t="s">
        <v>102</v>
      </c>
      <c r="K1172" s="21">
        <v>160</v>
      </c>
      <c r="L1172" s="19">
        <v>45948</v>
      </c>
      <c r="M1172" s="19">
        <v>45941</v>
      </c>
      <c r="N1172" s="19">
        <v>45939</v>
      </c>
      <c r="O1172" s="16" t="s">
        <v>2887</v>
      </c>
      <c r="P1172" s="20">
        <v>74313.600000000006</v>
      </c>
      <c r="Q1172" s="108" t="s">
        <v>265</v>
      </c>
      <c r="R1172" s="21">
        <v>100073861</v>
      </c>
      <c r="S1172" s="28" t="s">
        <v>39</v>
      </c>
      <c r="T1172" s="16">
        <v>3</v>
      </c>
      <c r="U1172" s="16">
        <v>14.9</v>
      </c>
      <c r="V1172" s="16" t="s">
        <v>101</v>
      </c>
      <c r="W1172" s="16" t="s">
        <v>81</v>
      </c>
      <c r="X1172" s="19">
        <v>45948</v>
      </c>
      <c r="AD1172" s="17">
        <f t="shared" ca="1" si="18"/>
        <v>26</v>
      </c>
      <c r="AH1172" s="17" t="s">
        <v>668</v>
      </c>
    </row>
    <row r="1173" spans="1:34" x14ac:dyDescent="0.3">
      <c r="A1173" s="16" t="s">
        <v>56</v>
      </c>
      <c r="B1173" s="16" t="s">
        <v>2888</v>
      </c>
      <c r="C1173" s="16" t="s">
        <v>868</v>
      </c>
      <c r="D1173" s="19">
        <v>45927.069953703707</v>
      </c>
      <c r="E1173" s="19">
        <v>45959</v>
      </c>
      <c r="F1173" s="20">
        <v>9110.4</v>
      </c>
      <c r="G1173" s="16">
        <v>24</v>
      </c>
      <c r="H1173" s="16">
        <v>24</v>
      </c>
      <c r="I1173" s="16" t="s">
        <v>102</v>
      </c>
      <c r="K1173" s="21">
        <v>24</v>
      </c>
      <c r="L1173" s="19">
        <v>45948</v>
      </c>
      <c r="M1173" s="19">
        <v>45936</v>
      </c>
      <c r="N1173" s="19">
        <v>45936</v>
      </c>
      <c r="O1173" s="16" t="s">
        <v>2889</v>
      </c>
      <c r="P1173" s="20">
        <v>9110</v>
      </c>
      <c r="Q1173" s="20" t="s">
        <v>37</v>
      </c>
      <c r="R1173" s="34" t="s">
        <v>2890</v>
      </c>
      <c r="S1173" s="16" t="s">
        <v>39</v>
      </c>
      <c r="T1173" s="16">
        <v>1</v>
      </c>
      <c r="U1173" s="16">
        <v>1.1000000000000001</v>
      </c>
      <c r="V1173" s="16" t="s">
        <v>101</v>
      </c>
      <c r="W1173" s="24" t="s">
        <v>81</v>
      </c>
      <c r="X1173" s="19">
        <v>45948</v>
      </c>
      <c r="AD1173" s="17">
        <f t="shared" ca="1" si="18"/>
        <v>26</v>
      </c>
      <c r="AH1173" s="17" t="s">
        <v>668</v>
      </c>
    </row>
    <row r="1174" spans="1:34" x14ac:dyDescent="0.3">
      <c r="A1174" s="16" t="s">
        <v>56</v>
      </c>
      <c r="B1174" s="16" t="s">
        <v>2891</v>
      </c>
      <c r="C1174" s="16" t="s">
        <v>44</v>
      </c>
      <c r="D1174" s="19">
        <v>45927.070497685178</v>
      </c>
      <c r="E1174" s="19">
        <v>45959</v>
      </c>
      <c r="F1174" s="20">
        <v>35404.800000000003</v>
      </c>
      <c r="G1174" s="16">
        <v>168</v>
      </c>
      <c r="H1174" s="16">
        <v>168</v>
      </c>
      <c r="I1174" s="16" t="s">
        <v>102</v>
      </c>
      <c r="K1174" s="21">
        <v>48</v>
      </c>
      <c r="L1174" s="19">
        <v>45955</v>
      </c>
      <c r="M1174" s="19">
        <v>45936</v>
      </c>
      <c r="N1174" s="19">
        <v>45936</v>
      </c>
      <c r="O1174" s="16" t="s">
        <v>2892</v>
      </c>
      <c r="P1174" s="20">
        <v>16300.8</v>
      </c>
      <c r="Q1174" s="20" t="s">
        <v>37</v>
      </c>
      <c r="R1174" s="21" t="s">
        <v>2893</v>
      </c>
      <c r="S1174" s="16" t="s">
        <v>39</v>
      </c>
      <c r="T1174" s="16">
        <v>1</v>
      </c>
      <c r="U1174" s="16">
        <v>2.6</v>
      </c>
      <c r="V1174" s="16" t="s">
        <v>101</v>
      </c>
      <c r="W1174" s="16" t="s">
        <v>82</v>
      </c>
      <c r="AD1174" s="17">
        <f t="shared" ca="1" si="18"/>
        <v>26</v>
      </c>
      <c r="AH1174" s="17" t="s">
        <v>668</v>
      </c>
    </row>
    <row r="1175" spans="1:34" x14ac:dyDescent="0.3">
      <c r="A1175" s="16" t="s">
        <v>56</v>
      </c>
      <c r="B1175" s="16" t="s">
        <v>2894</v>
      </c>
      <c r="C1175" s="16" t="s">
        <v>728</v>
      </c>
      <c r="D1175" s="19">
        <v>45927.070937500001</v>
      </c>
      <c r="E1175" s="19">
        <v>45959</v>
      </c>
      <c r="F1175" s="20">
        <v>74784</v>
      </c>
      <c r="G1175" s="16">
        <v>192</v>
      </c>
      <c r="H1175" s="16">
        <v>192</v>
      </c>
      <c r="I1175" s="16" t="s">
        <v>102</v>
      </c>
      <c r="K1175" s="21">
        <v>192</v>
      </c>
      <c r="L1175" s="19">
        <v>45948</v>
      </c>
      <c r="M1175" s="19">
        <v>45936</v>
      </c>
      <c r="N1175" s="19">
        <v>45936</v>
      </c>
      <c r="O1175" s="16" t="s">
        <v>2895</v>
      </c>
      <c r="P1175" s="20">
        <v>74783.990000000005</v>
      </c>
      <c r="Q1175" s="20" t="s">
        <v>37</v>
      </c>
      <c r="R1175" s="21" t="s">
        <v>2896</v>
      </c>
      <c r="S1175" s="16" t="s">
        <v>39</v>
      </c>
      <c r="T1175" s="16">
        <v>5</v>
      </c>
      <c r="U1175" s="16">
        <v>18</v>
      </c>
      <c r="V1175" s="16" t="s">
        <v>101</v>
      </c>
      <c r="W1175" s="24" t="s">
        <v>81</v>
      </c>
      <c r="X1175" s="19">
        <v>45948</v>
      </c>
      <c r="AD1175" s="17">
        <f t="shared" ca="1" si="18"/>
        <v>26</v>
      </c>
      <c r="AH1175" s="17" t="s">
        <v>668</v>
      </c>
    </row>
    <row r="1176" spans="1:34" x14ac:dyDescent="0.3">
      <c r="A1176" s="16" t="s">
        <v>56</v>
      </c>
      <c r="B1176" s="16" t="s">
        <v>2897</v>
      </c>
      <c r="C1176" s="16" t="s">
        <v>717</v>
      </c>
      <c r="D1176" s="19">
        <v>45927.07136574074</v>
      </c>
      <c r="E1176" s="19">
        <v>45959</v>
      </c>
      <c r="F1176" s="20">
        <v>91204.799999999988</v>
      </c>
      <c r="G1176" s="16">
        <v>282</v>
      </c>
      <c r="H1176" s="16">
        <v>282</v>
      </c>
      <c r="I1176" s="16" t="s">
        <v>102</v>
      </c>
      <c r="K1176" s="21">
        <v>180</v>
      </c>
      <c r="L1176" s="19">
        <v>45948</v>
      </c>
      <c r="M1176" s="19">
        <v>45934</v>
      </c>
      <c r="N1176" s="19">
        <v>45934</v>
      </c>
      <c r="O1176" s="16" t="s">
        <v>2898</v>
      </c>
      <c r="P1176" s="20">
        <v>67622.399999999994</v>
      </c>
      <c r="Q1176" s="20" t="s">
        <v>37</v>
      </c>
      <c r="R1176" s="21" t="s">
        <v>2899</v>
      </c>
      <c r="S1176" s="16" t="s">
        <v>39</v>
      </c>
      <c r="T1176" s="16">
        <v>3</v>
      </c>
      <c r="U1176" s="16">
        <v>13.1</v>
      </c>
      <c r="V1176" s="16" t="s">
        <v>101</v>
      </c>
      <c r="W1176" s="16" t="s">
        <v>81</v>
      </c>
      <c r="X1176" s="19">
        <v>45948</v>
      </c>
      <c r="AD1176" s="17">
        <f t="shared" ca="1" si="18"/>
        <v>26</v>
      </c>
      <c r="AH1176" s="17" t="s">
        <v>668</v>
      </c>
    </row>
    <row r="1177" spans="1:34" x14ac:dyDescent="0.3">
      <c r="A1177" s="16" t="s">
        <v>56</v>
      </c>
      <c r="B1177" s="16" t="s">
        <v>2900</v>
      </c>
      <c r="C1177" s="16" t="s">
        <v>1829</v>
      </c>
      <c r="D1177" s="19">
        <v>45927.071979166663</v>
      </c>
      <c r="E1177" s="19">
        <v>45959</v>
      </c>
      <c r="F1177" s="20">
        <v>40454.400000000001</v>
      </c>
      <c r="G1177" s="16">
        <v>168</v>
      </c>
      <c r="H1177" s="16">
        <v>168</v>
      </c>
      <c r="I1177" s="16" t="s">
        <v>102</v>
      </c>
      <c r="K1177" s="21">
        <v>168</v>
      </c>
      <c r="L1177" s="19">
        <v>45957</v>
      </c>
      <c r="M1177" s="19">
        <v>45936</v>
      </c>
      <c r="N1177" s="19">
        <v>45936</v>
      </c>
      <c r="O1177" s="16" t="s">
        <v>2901</v>
      </c>
      <c r="P1177" s="20">
        <v>44102.39</v>
      </c>
      <c r="Q1177" s="20" t="s">
        <v>37</v>
      </c>
      <c r="R1177" s="21" t="s">
        <v>2902</v>
      </c>
      <c r="S1177" s="16" t="s">
        <v>39</v>
      </c>
      <c r="T1177" s="16">
        <v>2</v>
      </c>
      <c r="U1177" s="16">
        <v>8</v>
      </c>
      <c r="V1177" s="16" t="s">
        <v>101</v>
      </c>
      <c r="W1177" s="24" t="s">
        <v>86</v>
      </c>
      <c r="AD1177" s="17">
        <f t="shared" ca="1" si="18"/>
        <v>26</v>
      </c>
      <c r="AH1177" s="17" t="s">
        <v>668</v>
      </c>
    </row>
    <row r="1178" spans="1:34" x14ac:dyDescent="0.3">
      <c r="A1178" s="16" t="s">
        <v>61</v>
      </c>
      <c r="B1178" s="21" t="s">
        <v>2903</v>
      </c>
      <c r="C1178" s="16" t="s">
        <v>1402</v>
      </c>
      <c r="D1178" s="19">
        <v>45927.571527777778</v>
      </c>
      <c r="E1178" s="19">
        <v>45950.999305555553</v>
      </c>
      <c r="F1178" s="20">
        <v>71389.8</v>
      </c>
      <c r="G1178" s="16">
        <v>192</v>
      </c>
      <c r="H1178" s="16">
        <v>192</v>
      </c>
      <c r="I1178" s="16" t="s">
        <v>102</v>
      </c>
      <c r="K1178" s="21">
        <v>192</v>
      </c>
      <c r="L1178" s="19">
        <v>45953</v>
      </c>
      <c r="M1178" s="19">
        <v>45933</v>
      </c>
      <c r="N1178" s="19">
        <v>45933</v>
      </c>
      <c r="O1178" s="16" t="s">
        <v>2904</v>
      </c>
      <c r="P1178" s="115">
        <v>74692.800000000003</v>
      </c>
      <c r="Q1178" s="20" t="s">
        <v>167</v>
      </c>
      <c r="R1178" s="38">
        <v>39937610286370</v>
      </c>
      <c r="S1178" s="16" t="s">
        <v>39</v>
      </c>
      <c r="T1178" s="16">
        <v>3</v>
      </c>
      <c r="U1178" s="16">
        <v>16.55</v>
      </c>
      <c r="V1178" s="16" t="s">
        <v>101</v>
      </c>
      <c r="W1178" s="16" t="s">
        <v>86</v>
      </c>
      <c r="Z1178" s="16" t="s">
        <v>2905</v>
      </c>
      <c r="AA1178" s="16" t="s">
        <v>1564</v>
      </c>
      <c r="AD1178" s="17">
        <f t="shared" ca="1" si="18"/>
        <v>26</v>
      </c>
      <c r="AH1178" s="17" t="s">
        <v>668</v>
      </c>
    </row>
    <row r="1179" spans="1:34" x14ac:dyDescent="0.3">
      <c r="A1179" s="16" t="s">
        <v>55</v>
      </c>
      <c r="B1179" s="21" t="s">
        <v>2906</v>
      </c>
      <c r="C1179" s="16" t="s">
        <v>262</v>
      </c>
      <c r="D1179" s="19">
        <v>45929</v>
      </c>
      <c r="E1179" s="19">
        <v>45944</v>
      </c>
      <c r="F1179" s="20">
        <v>1390545.9720000001</v>
      </c>
      <c r="G1179" s="16">
        <v>4288</v>
      </c>
      <c r="I1179" s="16" t="s">
        <v>102</v>
      </c>
      <c r="J1179" s="21" t="s">
        <v>2907</v>
      </c>
      <c r="K1179" s="21">
        <v>2223</v>
      </c>
      <c r="L1179" s="19">
        <v>45942</v>
      </c>
      <c r="N1179" s="19">
        <v>45934</v>
      </c>
      <c r="O1179" s="16" t="s">
        <v>2908</v>
      </c>
      <c r="P1179" s="72">
        <v>830211.92</v>
      </c>
      <c r="Q1179" s="108" t="s">
        <v>104</v>
      </c>
      <c r="R1179" s="21" t="s">
        <v>1465</v>
      </c>
      <c r="S1179" s="28" t="s">
        <v>39</v>
      </c>
      <c r="T1179" s="16">
        <v>34</v>
      </c>
      <c r="U1179" s="16">
        <v>191.45</v>
      </c>
      <c r="V1179" s="16" t="s">
        <v>101</v>
      </c>
      <c r="W1179" s="16" t="s">
        <v>81</v>
      </c>
      <c r="X1179" s="19">
        <v>45942</v>
      </c>
      <c r="AD1179" s="17">
        <f t="shared" ca="1" si="18"/>
        <v>24</v>
      </c>
      <c r="AH1179" s="17" t="s">
        <v>668</v>
      </c>
    </row>
    <row r="1180" spans="1:34" x14ac:dyDescent="0.3">
      <c r="A1180" s="16" t="s">
        <v>55</v>
      </c>
      <c r="B1180" s="21" t="s">
        <v>2909</v>
      </c>
      <c r="C1180" s="16" t="s">
        <v>258</v>
      </c>
      <c r="D1180" s="19">
        <v>45929</v>
      </c>
      <c r="E1180" s="19">
        <v>45944</v>
      </c>
      <c r="F1180" s="20">
        <v>50085.159</v>
      </c>
      <c r="G1180" s="16">
        <v>159</v>
      </c>
      <c r="I1180" s="16" t="s">
        <v>102</v>
      </c>
      <c r="J1180" s="21" t="s">
        <v>2910</v>
      </c>
      <c r="K1180" s="21">
        <v>15</v>
      </c>
      <c r="L1180" s="19">
        <v>45939</v>
      </c>
      <c r="M1180" s="19">
        <v>45934</v>
      </c>
      <c r="N1180" s="19">
        <v>45934</v>
      </c>
      <c r="O1180" s="16" t="s">
        <v>2911</v>
      </c>
      <c r="P1180" s="72">
        <v>49140.01</v>
      </c>
      <c r="R1180" s="107"/>
      <c r="T1180" s="16">
        <v>4</v>
      </c>
      <c r="U1180" s="16">
        <v>15.3</v>
      </c>
      <c r="V1180" s="16" t="s">
        <v>84</v>
      </c>
      <c r="W1180" s="16" t="s">
        <v>126</v>
      </c>
      <c r="AD1180" s="17">
        <f t="shared" ca="1" si="18"/>
        <v>24</v>
      </c>
      <c r="AH1180" s="17" t="s">
        <v>668</v>
      </c>
    </row>
    <row r="1181" spans="1:34" x14ac:dyDescent="0.3">
      <c r="A1181" s="16" t="s">
        <v>55</v>
      </c>
      <c r="B1181" s="21" t="s">
        <v>2912</v>
      </c>
      <c r="C1181" s="16" t="s">
        <v>262</v>
      </c>
      <c r="D1181" s="19">
        <v>45929</v>
      </c>
      <c r="E1181" s="19">
        <v>45944</v>
      </c>
      <c r="F1181" s="20">
        <v>62028.623399999997</v>
      </c>
      <c r="G1181" s="16">
        <v>351</v>
      </c>
      <c r="K1181" s="21">
        <v>351</v>
      </c>
      <c r="N1181" s="19">
        <v>45934</v>
      </c>
      <c r="O1181" s="16" t="s">
        <v>2913</v>
      </c>
      <c r="P1181" s="72">
        <v>9609.6</v>
      </c>
      <c r="Q1181" s="108" t="s">
        <v>37</v>
      </c>
      <c r="R1181" s="21" t="s">
        <v>2914</v>
      </c>
      <c r="S1181" s="28" t="s">
        <v>39</v>
      </c>
      <c r="T1181" s="16">
        <v>1</v>
      </c>
      <c r="U1181" s="16">
        <v>6.65</v>
      </c>
      <c r="V1181" s="16" t="s">
        <v>84</v>
      </c>
      <c r="W1181" s="16" t="s">
        <v>40</v>
      </c>
      <c r="AD1181" s="17">
        <f t="shared" ca="1" si="18"/>
        <v>24</v>
      </c>
      <c r="AH1181" s="17" t="s">
        <v>668</v>
      </c>
    </row>
    <row r="1182" spans="1:34" x14ac:dyDescent="0.3">
      <c r="A1182" s="16" t="s">
        <v>60</v>
      </c>
      <c r="B1182" s="21">
        <v>2738110003364</v>
      </c>
      <c r="C1182" s="16" t="s">
        <v>164</v>
      </c>
      <c r="D1182" s="19">
        <v>45929</v>
      </c>
      <c r="E1182" s="19">
        <v>45944</v>
      </c>
      <c r="F1182" s="20">
        <v>1913044.7</v>
      </c>
      <c r="G1182" s="16">
        <v>6232</v>
      </c>
      <c r="I1182" s="16" t="s">
        <v>102</v>
      </c>
      <c r="J1182" s="21" t="s">
        <v>2915</v>
      </c>
      <c r="K1182" s="21">
        <v>4908</v>
      </c>
      <c r="L1182" s="19">
        <v>45943</v>
      </c>
      <c r="M1182" s="19">
        <v>45932</v>
      </c>
      <c r="N1182" s="19">
        <v>45930</v>
      </c>
      <c r="O1182" s="16" t="s">
        <v>2916</v>
      </c>
      <c r="P1182" s="72">
        <v>1520330</v>
      </c>
      <c r="Q1182" s="20" t="s">
        <v>167</v>
      </c>
      <c r="R1182" s="34">
        <v>39937610278515</v>
      </c>
      <c r="S1182" s="16" t="s">
        <v>39</v>
      </c>
      <c r="T1182" s="16">
        <v>44</v>
      </c>
      <c r="U1182" s="16">
        <v>252.9</v>
      </c>
      <c r="V1182" s="16" t="s">
        <v>101</v>
      </c>
      <c r="W1182" s="24" t="s">
        <v>81</v>
      </c>
      <c r="X1182" s="19">
        <v>45943</v>
      </c>
      <c r="AD1182" s="17">
        <f t="shared" ca="1" si="18"/>
        <v>24</v>
      </c>
      <c r="AH1182" s="17" t="s">
        <v>668</v>
      </c>
    </row>
    <row r="1183" spans="1:34" x14ac:dyDescent="0.3">
      <c r="A1183" s="16" t="s">
        <v>60</v>
      </c>
      <c r="B1183" s="21">
        <v>1736010006093</v>
      </c>
      <c r="C1183" s="16" t="s">
        <v>168</v>
      </c>
      <c r="D1183" s="19">
        <v>45929</v>
      </c>
      <c r="E1183" s="19">
        <v>45944</v>
      </c>
      <c r="F1183" s="20">
        <v>814242.8</v>
      </c>
      <c r="G1183" s="16">
        <v>2923</v>
      </c>
      <c r="I1183" s="16" t="s">
        <v>102</v>
      </c>
      <c r="J1183" s="21" t="s">
        <v>2917</v>
      </c>
      <c r="K1183" s="21">
        <v>2321</v>
      </c>
      <c r="L1183" s="19">
        <v>45943</v>
      </c>
      <c r="M1183" s="19">
        <v>45932</v>
      </c>
      <c r="N1183" s="19">
        <v>45930</v>
      </c>
      <c r="O1183" s="40" t="s">
        <v>2918</v>
      </c>
      <c r="P1183" s="72">
        <v>627388.30000000005</v>
      </c>
      <c r="Q1183" s="20" t="s">
        <v>167</v>
      </c>
      <c r="R1183" s="21">
        <v>39937610279016</v>
      </c>
      <c r="S1183" s="16" t="s">
        <v>39</v>
      </c>
      <c r="T1183" s="16">
        <v>19</v>
      </c>
      <c r="U1183" s="16">
        <v>115</v>
      </c>
      <c r="V1183" s="16" t="s">
        <v>101</v>
      </c>
      <c r="W1183" s="24" t="s">
        <v>81</v>
      </c>
      <c r="X1183" s="19">
        <v>45943</v>
      </c>
      <c r="AD1183" s="17">
        <f t="shared" ca="1" si="18"/>
        <v>24</v>
      </c>
      <c r="AH1183" s="17" t="s">
        <v>668</v>
      </c>
    </row>
    <row r="1184" spans="1:34" x14ac:dyDescent="0.3">
      <c r="A1184" s="16" t="s">
        <v>60</v>
      </c>
      <c r="B1184" s="21">
        <v>1736010006230</v>
      </c>
      <c r="C1184" s="16" t="s">
        <v>168</v>
      </c>
      <c r="D1184" s="19">
        <v>45929</v>
      </c>
      <c r="E1184" s="19">
        <v>45944</v>
      </c>
      <c r="F1184" s="20">
        <v>160265.70000000001</v>
      </c>
      <c r="G1184" s="16">
        <v>370</v>
      </c>
      <c r="I1184" s="16" t="s">
        <v>102</v>
      </c>
      <c r="J1184" s="21" t="s">
        <v>2919</v>
      </c>
      <c r="K1184" s="21">
        <v>337</v>
      </c>
      <c r="L1184" s="19">
        <v>45943</v>
      </c>
      <c r="M1184" s="19">
        <v>45933</v>
      </c>
      <c r="N1184" s="19">
        <v>45933</v>
      </c>
      <c r="O1184" s="16" t="s">
        <v>2920</v>
      </c>
      <c r="P1184" s="72">
        <v>154513.79999999999</v>
      </c>
      <c r="Q1184" s="20" t="s">
        <v>167</v>
      </c>
      <c r="R1184" s="21">
        <v>39937610282494</v>
      </c>
      <c r="S1184" s="16" t="s">
        <v>39</v>
      </c>
      <c r="T1184" s="16">
        <v>3</v>
      </c>
      <c r="U1184" s="16">
        <v>14.75</v>
      </c>
      <c r="V1184" s="16" t="s">
        <v>101</v>
      </c>
      <c r="W1184" s="24" t="s">
        <v>81</v>
      </c>
      <c r="X1184" s="19">
        <v>45943</v>
      </c>
      <c r="AD1184" s="17">
        <f t="shared" ca="1" si="18"/>
        <v>24</v>
      </c>
      <c r="AH1184" s="17" t="s">
        <v>668</v>
      </c>
    </row>
    <row r="1185" spans="1:34" x14ac:dyDescent="0.3">
      <c r="A1185" s="16" t="s">
        <v>60</v>
      </c>
      <c r="B1185" s="21">
        <v>2296210004879</v>
      </c>
      <c r="C1185" s="16" t="s">
        <v>171</v>
      </c>
      <c r="D1185" s="19">
        <v>45929</v>
      </c>
      <c r="E1185" s="19">
        <v>45944</v>
      </c>
      <c r="F1185" s="20">
        <v>1078878.5</v>
      </c>
      <c r="G1185" s="16">
        <v>4387</v>
      </c>
      <c r="I1185" s="16" t="s">
        <v>102</v>
      </c>
      <c r="J1185" s="21" t="s">
        <v>2921</v>
      </c>
      <c r="K1185" s="21">
        <v>3726</v>
      </c>
      <c r="L1185" s="19">
        <v>45941</v>
      </c>
      <c r="M1185" s="19">
        <v>45932</v>
      </c>
      <c r="N1185" s="19">
        <v>45930</v>
      </c>
      <c r="O1185" s="16" t="s">
        <v>2922</v>
      </c>
      <c r="P1185" s="72">
        <v>836090.5</v>
      </c>
      <c r="Q1185" s="20" t="s">
        <v>167</v>
      </c>
      <c r="R1185" s="21">
        <v>39937610276802</v>
      </c>
      <c r="S1185" s="16" t="s">
        <v>39</v>
      </c>
      <c r="T1185" s="16">
        <v>23</v>
      </c>
      <c r="U1185" s="16">
        <v>125.45</v>
      </c>
      <c r="V1185" s="16" t="s">
        <v>101</v>
      </c>
      <c r="W1185" s="16" t="s">
        <v>81</v>
      </c>
      <c r="X1185" s="19">
        <v>45941</v>
      </c>
      <c r="AD1185" s="17">
        <f t="shared" ca="1" si="18"/>
        <v>24</v>
      </c>
      <c r="AH1185" s="17" t="s">
        <v>668</v>
      </c>
    </row>
    <row r="1186" spans="1:34" x14ac:dyDescent="0.3">
      <c r="A1186" s="16" t="s">
        <v>60</v>
      </c>
      <c r="B1186" s="21">
        <v>27828910000940</v>
      </c>
      <c r="C1186" s="16" t="s">
        <v>176</v>
      </c>
      <c r="D1186" s="19">
        <v>45929</v>
      </c>
      <c r="E1186" s="19">
        <v>45944</v>
      </c>
      <c r="F1186" s="20">
        <v>242986.8</v>
      </c>
      <c r="G1186" s="16">
        <v>1025</v>
      </c>
      <c r="I1186" s="16" t="s">
        <v>102</v>
      </c>
      <c r="J1186" s="21" t="s">
        <v>2923</v>
      </c>
      <c r="K1186" s="21">
        <v>923</v>
      </c>
      <c r="L1186" s="19">
        <v>45944</v>
      </c>
      <c r="M1186" s="19">
        <v>45933</v>
      </c>
      <c r="N1186" s="19">
        <v>45933</v>
      </c>
      <c r="O1186" s="16" t="s">
        <v>2924</v>
      </c>
      <c r="P1186" s="72">
        <v>206136.72</v>
      </c>
      <c r="Q1186" s="20" t="s">
        <v>167</v>
      </c>
      <c r="R1186" s="21">
        <v>39937610287022</v>
      </c>
      <c r="S1186" s="16" t="s">
        <v>39</v>
      </c>
      <c r="T1186" s="16">
        <v>10</v>
      </c>
      <c r="U1186" s="16">
        <v>46.6</v>
      </c>
      <c r="V1186" s="16" t="s">
        <v>101</v>
      </c>
      <c r="W1186" s="24" t="s">
        <v>81</v>
      </c>
      <c r="X1186" s="19">
        <v>45944</v>
      </c>
      <c r="AD1186" s="17">
        <f t="shared" ca="1" si="18"/>
        <v>24</v>
      </c>
      <c r="AH1186" s="17" t="s">
        <v>668</v>
      </c>
    </row>
    <row r="1187" spans="1:34" x14ac:dyDescent="0.3">
      <c r="A1187" s="16" t="s">
        <v>60</v>
      </c>
      <c r="B1187" s="23">
        <v>27828910000969</v>
      </c>
      <c r="C1187" s="16" t="s">
        <v>176</v>
      </c>
      <c r="D1187" s="19">
        <v>45929</v>
      </c>
      <c r="E1187" s="19">
        <v>45944</v>
      </c>
      <c r="F1187" s="42">
        <v>3780</v>
      </c>
      <c r="G1187" s="16">
        <v>12</v>
      </c>
      <c r="P1187" s="72"/>
      <c r="V1187" s="16" t="s">
        <v>273</v>
      </c>
      <c r="AD1187" s="17">
        <f t="shared" ca="1" si="18"/>
        <v>24</v>
      </c>
      <c r="AH1187" s="17" t="s">
        <v>668</v>
      </c>
    </row>
    <row r="1188" spans="1:34" x14ac:dyDescent="0.3">
      <c r="A1188" s="16" t="s">
        <v>60</v>
      </c>
      <c r="B1188" s="21">
        <v>5407610000954</v>
      </c>
      <c r="C1188" s="16" t="s">
        <v>179</v>
      </c>
      <c r="D1188" s="19">
        <v>45929</v>
      </c>
      <c r="E1188" s="19">
        <v>45944</v>
      </c>
      <c r="F1188" s="20">
        <v>166353.60000000001</v>
      </c>
      <c r="G1188" s="16">
        <v>675</v>
      </c>
      <c r="I1188" s="16" t="s">
        <v>102</v>
      </c>
      <c r="J1188" s="21" t="s">
        <v>2925</v>
      </c>
      <c r="K1188" s="21">
        <v>591</v>
      </c>
      <c r="L1188" s="19">
        <v>45940</v>
      </c>
      <c r="M1188" s="19">
        <v>45933</v>
      </c>
      <c r="N1188" s="19">
        <v>45933</v>
      </c>
      <c r="O1188" s="16" t="s">
        <v>2926</v>
      </c>
      <c r="P1188" s="72">
        <v>140230.32</v>
      </c>
      <c r="Q1188" s="20" t="s">
        <v>167</v>
      </c>
      <c r="R1188" s="21">
        <v>39937610287836</v>
      </c>
      <c r="S1188" s="16" t="s">
        <v>39</v>
      </c>
      <c r="T1188" s="16">
        <v>6</v>
      </c>
      <c r="U1188" s="16">
        <v>36.049999999999997</v>
      </c>
      <c r="V1188" s="16" t="s">
        <v>101</v>
      </c>
      <c r="W1188" s="16" t="s">
        <v>81</v>
      </c>
      <c r="X1188" s="19">
        <v>45940</v>
      </c>
      <c r="AD1188" s="17">
        <f t="shared" ca="1" si="18"/>
        <v>24</v>
      </c>
      <c r="AH1188" s="17" t="s">
        <v>668</v>
      </c>
    </row>
    <row r="1189" spans="1:34" x14ac:dyDescent="0.3">
      <c r="A1189" s="16" t="s">
        <v>60</v>
      </c>
      <c r="B1189" s="23">
        <v>8525210002959</v>
      </c>
      <c r="C1189" s="16" t="s">
        <v>182</v>
      </c>
      <c r="D1189" s="19">
        <v>45929</v>
      </c>
      <c r="E1189" s="19">
        <v>45944</v>
      </c>
      <c r="F1189" s="20">
        <v>524191.49999999983</v>
      </c>
      <c r="G1189" s="16">
        <v>2237</v>
      </c>
      <c r="I1189" s="16" t="s">
        <v>102</v>
      </c>
      <c r="J1189" s="21" t="s">
        <v>2927</v>
      </c>
      <c r="K1189" s="21">
        <v>1777</v>
      </c>
      <c r="L1189" s="19">
        <v>45941</v>
      </c>
      <c r="M1189" s="19">
        <v>45934</v>
      </c>
      <c r="N1189" s="19">
        <v>45933</v>
      </c>
      <c r="O1189" s="16" t="s">
        <v>2928</v>
      </c>
      <c r="P1189" s="72">
        <v>375439.41</v>
      </c>
      <c r="Q1189" s="20" t="s">
        <v>167</v>
      </c>
      <c r="R1189" s="21">
        <v>39937610292714</v>
      </c>
      <c r="S1189" s="16" t="s">
        <v>39</v>
      </c>
      <c r="T1189" s="16">
        <v>9</v>
      </c>
      <c r="U1189" s="16">
        <v>62.8</v>
      </c>
      <c r="V1189" s="16" t="s">
        <v>101</v>
      </c>
      <c r="W1189" s="16" t="s">
        <v>81</v>
      </c>
      <c r="X1189" s="19">
        <v>45941</v>
      </c>
      <c r="AD1189" s="17">
        <f t="shared" ca="1" si="18"/>
        <v>24</v>
      </c>
      <c r="AH1189" s="17" t="s">
        <v>668</v>
      </c>
    </row>
    <row r="1190" spans="1:34" x14ac:dyDescent="0.3">
      <c r="A1190" s="16" t="s">
        <v>60</v>
      </c>
      <c r="B1190" s="21">
        <v>2883810001677</v>
      </c>
      <c r="C1190" s="16" t="s">
        <v>185</v>
      </c>
      <c r="D1190" s="19">
        <v>45929</v>
      </c>
      <c r="E1190" s="19">
        <v>45944</v>
      </c>
      <c r="F1190" s="20">
        <v>76935.600000000006</v>
      </c>
      <c r="G1190" s="16">
        <v>381</v>
      </c>
      <c r="I1190" s="16" t="s">
        <v>102</v>
      </c>
      <c r="J1190" s="21" t="s">
        <v>2929</v>
      </c>
      <c r="K1190" s="21">
        <v>314</v>
      </c>
      <c r="L1190" s="19">
        <v>45944</v>
      </c>
      <c r="M1190" s="19">
        <v>45934</v>
      </c>
      <c r="N1190" s="19">
        <v>45933</v>
      </c>
      <c r="O1190" s="16" t="s">
        <v>2930</v>
      </c>
      <c r="P1190" s="72">
        <v>56534.1</v>
      </c>
      <c r="Q1190" s="20" t="s">
        <v>167</v>
      </c>
      <c r="R1190" s="21">
        <v>39937610292272</v>
      </c>
      <c r="S1190" s="16" t="s">
        <v>39</v>
      </c>
      <c r="T1190" s="16">
        <v>3</v>
      </c>
      <c r="U1190" s="16">
        <v>17.850000000000001</v>
      </c>
      <c r="V1190" s="16" t="s">
        <v>101</v>
      </c>
      <c r="W1190" s="24" t="s">
        <v>81</v>
      </c>
      <c r="X1190" s="19">
        <v>45944</v>
      </c>
      <c r="AD1190" s="17">
        <f t="shared" ca="1" si="18"/>
        <v>24</v>
      </c>
      <c r="AH1190" s="17" t="s">
        <v>668</v>
      </c>
    </row>
    <row r="1191" spans="1:34" x14ac:dyDescent="0.3">
      <c r="A1191" s="16" t="s">
        <v>60</v>
      </c>
      <c r="B1191" s="23">
        <v>2883810001732</v>
      </c>
      <c r="C1191" s="16" t="s">
        <v>185</v>
      </c>
      <c r="D1191" s="19">
        <v>45929</v>
      </c>
      <c r="E1191" s="19">
        <v>45944</v>
      </c>
      <c r="F1191" s="42">
        <v>2217.6</v>
      </c>
      <c r="G1191" s="16">
        <v>32</v>
      </c>
      <c r="P1191" s="72"/>
      <c r="V1191" s="16" t="s">
        <v>273</v>
      </c>
      <c r="AD1191" s="17">
        <f t="shared" ca="1" si="18"/>
        <v>24</v>
      </c>
      <c r="AH1191" s="17" t="s">
        <v>668</v>
      </c>
    </row>
    <row r="1192" spans="1:34" x14ac:dyDescent="0.3">
      <c r="A1192" s="16" t="s">
        <v>60</v>
      </c>
      <c r="B1192" s="21">
        <v>2576310002374</v>
      </c>
      <c r="C1192" s="16" t="s">
        <v>188</v>
      </c>
      <c r="D1192" s="19">
        <v>45929</v>
      </c>
      <c r="E1192" s="19">
        <v>45944</v>
      </c>
      <c r="F1192" s="20">
        <v>1462389.6</v>
      </c>
      <c r="G1192" s="16">
        <v>6219</v>
      </c>
      <c r="I1192" s="16" t="s">
        <v>102</v>
      </c>
      <c r="J1192" s="21" t="s">
        <v>2931</v>
      </c>
      <c r="K1192" s="21">
        <v>5545</v>
      </c>
      <c r="L1192" s="19">
        <v>45941</v>
      </c>
      <c r="M1192" s="19">
        <v>45932</v>
      </c>
      <c r="N1192" s="19">
        <v>45930</v>
      </c>
      <c r="O1192" s="16" t="s">
        <v>2932</v>
      </c>
      <c r="P1192" s="72">
        <v>1249010.69</v>
      </c>
      <c r="Q1192" s="20" t="s">
        <v>167</v>
      </c>
      <c r="R1192" s="21">
        <v>39937610274901</v>
      </c>
      <c r="S1192" s="16" t="s">
        <v>39</v>
      </c>
      <c r="T1192" s="16">
        <v>34</v>
      </c>
      <c r="U1192" s="16">
        <v>246</v>
      </c>
      <c r="V1192" s="16" t="s">
        <v>101</v>
      </c>
      <c r="W1192" s="16" t="s">
        <v>81</v>
      </c>
      <c r="X1192" s="19">
        <v>45941</v>
      </c>
      <c r="AD1192" s="17">
        <f t="shared" ca="1" si="18"/>
        <v>24</v>
      </c>
      <c r="AH1192" s="17" t="s">
        <v>668</v>
      </c>
    </row>
    <row r="1193" spans="1:34" x14ac:dyDescent="0.3">
      <c r="A1193" s="16" t="s">
        <v>60</v>
      </c>
      <c r="B1193" s="23">
        <v>2576310002448</v>
      </c>
      <c r="C1193" s="16" t="s">
        <v>188</v>
      </c>
      <c r="D1193" s="19">
        <v>45929</v>
      </c>
      <c r="E1193" s="19">
        <v>45944</v>
      </c>
      <c r="F1193" s="42">
        <v>348.6</v>
      </c>
      <c r="G1193" s="16">
        <v>2</v>
      </c>
      <c r="P1193" s="72"/>
      <c r="V1193" s="16" t="s">
        <v>273</v>
      </c>
      <c r="AD1193" s="17">
        <f t="shared" ca="1" si="18"/>
        <v>24</v>
      </c>
      <c r="AH1193" s="17" t="s">
        <v>668</v>
      </c>
    </row>
    <row r="1194" spans="1:34" x14ac:dyDescent="0.3">
      <c r="A1194" s="16" t="s">
        <v>60</v>
      </c>
      <c r="B1194" s="21">
        <v>2173110001748</v>
      </c>
      <c r="C1194" s="16" t="s">
        <v>499</v>
      </c>
      <c r="D1194" s="19">
        <v>45929</v>
      </c>
      <c r="E1194" s="19">
        <v>45944</v>
      </c>
      <c r="F1194" s="20">
        <v>32734.799999999999</v>
      </c>
      <c r="G1194" s="16">
        <v>95</v>
      </c>
      <c r="I1194" s="16" t="s">
        <v>102</v>
      </c>
      <c r="J1194" s="21" t="s">
        <v>2933</v>
      </c>
      <c r="K1194" s="21">
        <v>95</v>
      </c>
      <c r="L1194" s="19">
        <v>45944</v>
      </c>
      <c r="M1194" s="19">
        <v>45933</v>
      </c>
      <c r="N1194" s="19">
        <v>45933</v>
      </c>
      <c r="O1194" s="16" t="s">
        <v>2934</v>
      </c>
      <c r="P1194" s="72">
        <v>32734.799999999999</v>
      </c>
      <c r="Q1194" s="20" t="s">
        <v>167</v>
      </c>
      <c r="R1194" s="21">
        <v>39937610282704</v>
      </c>
      <c r="S1194" s="16" t="s">
        <v>39</v>
      </c>
      <c r="T1194" s="16">
        <v>1</v>
      </c>
      <c r="U1194" s="16">
        <v>7.65</v>
      </c>
      <c r="V1194" s="16" t="s">
        <v>101</v>
      </c>
      <c r="W1194" s="24" t="s">
        <v>86</v>
      </c>
      <c r="AD1194" s="17">
        <f t="shared" ca="1" si="18"/>
        <v>24</v>
      </c>
      <c r="AH1194" s="17" t="s">
        <v>668</v>
      </c>
    </row>
    <row r="1195" spans="1:34" x14ac:dyDescent="0.3">
      <c r="A1195" s="16" t="s">
        <v>60</v>
      </c>
      <c r="B1195" s="23">
        <v>2173110001795</v>
      </c>
      <c r="C1195" s="16" t="s">
        <v>499</v>
      </c>
      <c r="D1195" s="19">
        <v>45929</v>
      </c>
      <c r="E1195" s="19">
        <v>45944</v>
      </c>
      <c r="F1195" s="20">
        <v>625.79999999999995</v>
      </c>
      <c r="G1195" s="16">
        <v>6</v>
      </c>
      <c r="P1195" s="72"/>
      <c r="V1195" s="16" t="s">
        <v>273</v>
      </c>
      <c r="AD1195" s="17">
        <f t="shared" ca="1" si="18"/>
        <v>24</v>
      </c>
      <c r="AH1195" s="17" t="s">
        <v>668</v>
      </c>
    </row>
    <row r="1196" spans="1:34" x14ac:dyDescent="0.3">
      <c r="A1196" s="16" t="s">
        <v>60</v>
      </c>
      <c r="B1196" s="21">
        <v>2173110001814</v>
      </c>
      <c r="C1196" s="16" t="s">
        <v>499</v>
      </c>
      <c r="D1196" s="19">
        <v>45929</v>
      </c>
      <c r="E1196" s="19">
        <v>45944</v>
      </c>
      <c r="F1196" s="20">
        <v>42149.8</v>
      </c>
      <c r="G1196" s="16">
        <v>125</v>
      </c>
      <c r="I1196" s="16" t="s">
        <v>102</v>
      </c>
      <c r="J1196" s="21" t="s">
        <v>2935</v>
      </c>
      <c r="K1196" s="21">
        <v>125</v>
      </c>
      <c r="L1196" s="19">
        <v>45944</v>
      </c>
      <c r="M1196" s="19">
        <v>45933</v>
      </c>
      <c r="N1196" s="19">
        <v>45933</v>
      </c>
      <c r="O1196" s="16" t="s">
        <v>2936</v>
      </c>
      <c r="P1196" s="72">
        <v>42149.81</v>
      </c>
      <c r="Q1196" s="20" t="s">
        <v>167</v>
      </c>
      <c r="R1196" s="21">
        <v>39937610287195</v>
      </c>
      <c r="S1196" s="16" t="s">
        <v>39</v>
      </c>
      <c r="T1196" s="16">
        <v>2</v>
      </c>
      <c r="U1196" s="16">
        <v>10.8</v>
      </c>
      <c r="V1196" s="16" t="s">
        <v>101</v>
      </c>
      <c r="W1196" s="24" t="s">
        <v>81</v>
      </c>
      <c r="X1196" s="19">
        <v>45944</v>
      </c>
      <c r="AD1196" s="17">
        <f t="shared" ca="1" si="18"/>
        <v>24</v>
      </c>
      <c r="AH1196" s="17" t="s">
        <v>668</v>
      </c>
    </row>
    <row r="1197" spans="1:34" x14ac:dyDescent="0.3">
      <c r="A1197" s="16" t="s">
        <v>60</v>
      </c>
      <c r="B1197" s="21">
        <v>1735210007629</v>
      </c>
      <c r="C1197" s="16" t="s">
        <v>191</v>
      </c>
      <c r="D1197" s="19">
        <v>45929</v>
      </c>
      <c r="E1197" s="19">
        <v>45944</v>
      </c>
      <c r="F1197" s="20">
        <v>597554.99999999988</v>
      </c>
      <c r="G1197" s="16">
        <v>2366</v>
      </c>
      <c r="I1197" s="16" t="s">
        <v>102</v>
      </c>
      <c r="J1197" s="21" t="s">
        <v>2937</v>
      </c>
      <c r="K1197" s="21">
        <v>2118</v>
      </c>
      <c r="L1197" s="19">
        <v>45944</v>
      </c>
      <c r="M1197" s="19">
        <v>45935</v>
      </c>
      <c r="N1197" s="19">
        <v>45930</v>
      </c>
      <c r="O1197" s="16" t="s">
        <v>2938</v>
      </c>
      <c r="P1197" s="72">
        <v>521233.29</v>
      </c>
      <c r="Q1197" s="20" t="s">
        <v>167</v>
      </c>
      <c r="R1197" s="21">
        <v>39937610281105</v>
      </c>
      <c r="S1197" s="16" t="s">
        <v>39</v>
      </c>
      <c r="T1197" s="16">
        <v>21</v>
      </c>
      <c r="U1197" s="16">
        <v>129.4</v>
      </c>
      <c r="V1197" s="16" t="s">
        <v>101</v>
      </c>
      <c r="W1197" s="24" t="s">
        <v>81</v>
      </c>
      <c r="X1197" s="19">
        <v>45944</v>
      </c>
      <c r="AD1197" s="17">
        <f t="shared" ca="1" si="18"/>
        <v>24</v>
      </c>
      <c r="AH1197" s="17" t="s">
        <v>668</v>
      </c>
    </row>
    <row r="1198" spans="1:34" x14ac:dyDescent="0.3">
      <c r="A1198" s="16" t="s">
        <v>60</v>
      </c>
      <c r="B1198" s="23">
        <v>1735210007770</v>
      </c>
      <c r="C1198" s="16" t="s">
        <v>191</v>
      </c>
      <c r="D1198" s="19">
        <v>45929</v>
      </c>
      <c r="E1198" s="19">
        <v>45944</v>
      </c>
      <c r="F1198" s="20">
        <v>348.6</v>
      </c>
      <c r="G1198" s="16">
        <v>2</v>
      </c>
      <c r="P1198" s="72"/>
      <c r="V1198" s="16" t="s">
        <v>273</v>
      </c>
      <c r="AD1198" s="17">
        <f t="shared" ca="1" si="18"/>
        <v>24</v>
      </c>
      <c r="AH1198" s="17" t="s">
        <v>668</v>
      </c>
    </row>
    <row r="1199" spans="1:34" x14ac:dyDescent="0.3">
      <c r="A1199" s="16" t="s">
        <v>60</v>
      </c>
      <c r="B1199" s="21">
        <v>1735210007798</v>
      </c>
      <c r="C1199" s="16" t="s">
        <v>191</v>
      </c>
      <c r="D1199" s="19">
        <v>45929</v>
      </c>
      <c r="E1199" s="19">
        <v>45944</v>
      </c>
      <c r="F1199" s="20">
        <v>15225</v>
      </c>
      <c r="G1199" s="16">
        <v>29</v>
      </c>
      <c r="I1199" s="16" t="s">
        <v>102</v>
      </c>
      <c r="J1199" s="21" t="s">
        <v>2939</v>
      </c>
      <c r="K1199" s="21">
        <v>29</v>
      </c>
      <c r="L1199" s="19">
        <v>45944</v>
      </c>
      <c r="M1199" s="19">
        <v>45933</v>
      </c>
      <c r="N1199" s="19">
        <v>45933</v>
      </c>
      <c r="O1199" s="16" t="s">
        <v>2940</v>
      </c>
      <c r="P1199" s="72">
        <v>15225</v>
      </c>
      <c r="Q1199" s="20" t="s">
        <v>167</v>
      </c>
      <c r="R1199" s="21">
        <v>39937610288341</v>
      </c>
      <c r="S1199" s="16" t="s">
        <v>39</v>
      </c>
      <c r="T1199" s="16">
        <v>1</v>
      </c>
      <c r="U1199" s="16">
        <v>2.35</v>
      </c>
      <c r="V1199" s="16" t="s">
        <v>101</v>
      </c>
      <c r="W1199" s="16" t="s">
        <v>86</v>
      </c>
      <c r="AD1199" s="17">
        <f t="shared" ca="1" si="18"/>
        <v>24</v>
      </c>
      <c r="AH1199" s="17" t="s">
        <v>668</v>
      </c>
    </row>
    <row r="1200" spans="1:34" x14ac:dyDescent="0.3">
      <c r="A1200" s="16" t="s">
        <v>60</v>
      </c>
      <c r="B1200" s="21">
        <v>5383910002275</v>
      </c>
      <c r="C1200" s="16" t="s">
        <v>194</v>
      </c>
      <c r="D1200" s="19">
        <v>45929</v>
      </c>
      <c r="E1200" s="19">
        <v>45944</v>
      </c>
      <c r="F1200" s="20">
        <v>1012601.8</v>
      </c>
      <c r="G1200" s="16">
        <v>5017</v>
      </c>
      <c r="I1200" s="16" t="s">
        <v>102</v>
      </c>
      <c r="J1200" s="21" t="s">
        <v>2941</v>
      </c>
      <c r="K1200" s="21">
        <v>4640</v>
      </c>
      <c r="L1200" s="19">
        <v>45943</v>
      </c>
      <c r="M1200" s="19">
        <v>45932</v>
      </c>
      <c r="N1200" s="19">
        <v>45930</v>
      </c>
      <c r="O1200" s="16" t="s">
        <v>2942</v>
      </c>
      <c r="P1200" s="72">
        <v>892759.01</v>
      </c>
      <c r="Q1200" s="20" t="s">
        <v>167</v>
      </c>
      <c r="R1200" s="21">
        <v>39937610277174</v>
      </c>
      <c r="S1200" s="16" t="s">
        <v>39</v>
      </c>
      <c r="T1200" s="16">
        <v>20</v>
      </c>
      <c r="U1200" s="16">
        <v>127.4</v>
      </c>
      <c r="V1200" s="16" t="s">
        <v>101</v>
      </c>
      <c r="W1200" s="24" t="s">
        <v>81</v>
      </c>
      <c r="X1200" s="19">
        <v>45943</v>
      </c>
      <c r="AD1200" s="17">
        <f t="shared" ca="1" si="18"/>
        <v>24</v>
      </c>
      <c r="AH1200" s="17" t="s">
        <v>668</v>
      </c>
    </row>
    <row r="1201" spans="1:34" x14ac:dyDescent="0.3">
      <c r="A1201" s="16" t="s">
        <v>60</v>
      </c>
      <c r="B1201" s="21">
        <v>5383910002369</v>
      </c>
      <c r="C1201" s="16" t="s">
        <v>194</v>
      </c>
      <c r="D1201" s="19">
        <v>45929</v>
      </c>
      <c r="E1201" s="19">
        <v>45944</v>
      </c>
      <c r="F1201" s="42">
        <v>1917.3</v>
      </c>
      <c r="G1201" s="16">
        <v>11</v>
      </c>
      <c r="P1201" s="72"/>
      <c r="V1201" s="16" t="s">
        <v>273</v>
      </c>
      <c r="AD1201" s="17">
        <f t="shared" ca="1" si="18"/>
        <v>24</v>
      </c>
      <c r="AH1201" s="17" t="s">
        <v>668</v>
      </c>
    </row>
    <row r="1202" spans="1:34" x14ac:dyDescent="0.3">
      <c r="A1202" s="16" t="s">
        <v>60</v>
      </c>
      <c r="B1202" s="21">
        <v>2271310000918</v>
      </c>
      <c r="C1202" s="16" t="s">
        <v>197</v>
      </c>
      <c r="D1202" s="19">
        <v>45929</v>
      </c>
      <c r="E1202" s="19">
        <v>45944</v>
      </c>
      <c r="F1202" s="20">
        <v>69456.099999999991</v>
      </c>
      <c r="G1202" s="16">
        <v>247</v>
      </c>
      <c r="I1202" s="16" t="s">
        <v>102</v>
      </c>
      <c r="J1202" s="21" t="s">
        <v>2943</v>
      </c>
      <c r="K1202" s="21">
        <v>186</v>
      </c>
      <c r="L1202" s="19">
        <v>45944</v>
      </c>
      <c r="M1202" s="19">
        <v>45933</v>
      </c>
      <c r="N1202" s="19">
        <v>45933</v>
      </c>
      <c r="O1202" s="16" t="s">
        <v>2944</v>
      </c>
      <c r="P1202" s="72">
        <v>45415.34</v>
      </c>
      <c r="Q1202" s="20" t="s">
        <v>167</v>
      </c>
      <c r="R1202" s="21">
        <v>39937610289542</v>
      </c>
      <c r="S1202" s="16" t="s">
        <v>39</v>
      </c>
      <c r="T1202" s="16">
        <v>2</v>
      </c>
      <c r="U1202" s="16">
        <v>3.1</v>
      </c>
      <c r="V1202" s="16" t="s">
        <v>101</v>
      </c>
      <c r="W1202" s="24" t="s">
        <v>86</v>
      </c>
      <c r="AA1202" s="21">
        <v>39937610282461</v>
      </c>
      <c r="AD1202" s="17">
        <f t="shared" ca="1" si="18"/>
        <v>24</v>
      </c>
      <c r="AH1202" s="17" t="s">
        <v>668</v>
      </c>
    </row>
    <row r="1203" spans="1:34" x14ac:dyDescent="0.3">
      <c r="A1203" s="16" t="s">
        <v>60</v>
      </c>
      <c r="B1203" s="23">
        <v>7165810000729</v>
      </c>
      <c r="C1203" s="16" t="s">
        <v>200</v>
      </c>
      <c r="D1203" s="19">
        <v>45929</v>
      </c>
      <c r="E1203" s="19">
        <v>45944</v>
      </c>
      <c r="F1203" s="20">
        <v>150290.00000000009</v>
      </c>
      <c r="G1203" s="16">
        <v>562</v>
      </c>
      <c r="I1203" s="16" t="s">
        <v>102</v>
      </c>
      <c r="J1203" s="21" t="s">
        <v>2945</v>
      </c>
      <c r="K1203" s="21">
        <v>492</v>
      </c>
      <c r="L1203" s="19">
        <v>45944</v>
      </c>
      <c r="M1203" s="19">
        <v>45934</v>
      </c>
      <c r="N1203" s="19">
        <v>45933</v>
      </c>
      <c r="O1203" s="16" t="s">
        <v>2946</v>
      </c>
      <c r="P1203" s="72">
        <v>129690.38</v>
      </c>
      <c r="Q1203" s="20" t="s">
        <v>167</v>
      </c>
      <c r="R1203" s="21">
        <v>39937610292106</v>
      </c>
      <c r="S1203" s="16" t="s">
        <v>39</v>
      </c>
      <c r="T1203" s="16">
        <v>6</v>
      </c>
      <c r="U1203" s="16">
        <v>36.200000000000003</v>
      </c>
      <c r="V1203" s="16" t="s">
        <v>101</v>
      </c>
      <c r="W1203" s="24" t="s">
        <v>81</v>
      </c>
      <c r="X1203" s="19">
        <v>45944</v>
      </c>
      <c r="AD1203" s="17">
        <f t="shared" ca="1" si="18"/>
        <v>24</v>
      </c>
      <c r="AH1203" s="17" t="s">
        <v>668</v>
      </c>
    </row>
    <row r="1204" spans="1:34" x14ac:dyDescent="0.3">
      <c r="A1204" s="16" t="s">
        <v>60</v>
      </c>
      <c r="B1204" s="23">
        <v>7165810000763</v>
      </c>
      <c r="C1204" s="16" t="s">
        <v>200</v>
      </c>
      <c r="D1204" s="19">
        <v>45929</v>
      </c>
      <c r="E1204" s="19">
        <v>45944</v>
      </c>
      <c r="F1204" s="20">
        <v>11550</v>
      </c>
      <c r="G1204" s="16">
        <v>22</v>
      </c>
      <c r="I1204" s="16" t="s">
        <v>102</v>
      </c>
      <c r="J1204" s="21" t="s">
        <v>2947</v>
      </c>
      <c r="K1204" s="21">
        <v>22</v>
      </c>
      <c r="L1204" s="19">
        <v>45943</v>
      </c>
      <c r="M1204" s="19">
        <v>45933</v>
      </c>
      <c r="N1204" s="19">
        <v>45933</v>
      </c>
      <c r="O1204" s="16" t="s">
        <v>2948</v>
      </c>
      <c r="P1204" s="72">
        <v>11550.01</v>
      </c>
      <c r="Q1204" s="20" t="s">
        <v>167</v>
      </c>
      <c r="R1204" s="21">
        <v>39937610289192</v>
      </c>
      <c r="S1204" s="16" t="s">
        <v>39</v>
      </c>
      <c r="T1204" s="16">
        <v>1</v>
      </c>
      <c r="U1204" s="16">
        <v>4.75</v>
      </c>
      <c r="V1204" s="16" t="s">
        <v>101</v>
      </c>
      <c r="W1204" s="24" t="s">
        <v>81</v>
      </c>
      <c r="X1204" s="19">
        <v>45943</v>
      </c>
      <c r="AD1204" s="17">
        <f t="shared" ca="1" si="18"/>
        <v>24</v>
      </c>
      <c r="AH1204" s="17" t="s">
        <v>668</v>
      </c>
    </row>
    <row r="1205" spans="1:34" x14ac:dyDescent="0.3">
      <c r="A1205" s="16" t="s">
        <v>60</v>
      </c>
      <c r="B1205" s="21">
        <v>6769710003266</v>
      </c>
      <c r="C1205" s="16" t="s">
        <v>203</v>
      </c>
      <c r="D1205" s="19">
        <v>45929</v>
      </c>
      <c r="E1205" s="19">
        <v>45944</v>
      </c>
      <c r="F1205" s="20">
        <v>1106178.5</v>
      </c>
      <c r="G1205" s="16">
        <v>4785</v>
      </c>
      <c r="I1205" s="16" t="s">
        <v>102</v>
      </c>
      <c r="J1205" s="21" t="s">
        <v>2949</v>
      </c>
      <c r="K1205" s="21">
        <v>3917</v>
      </c>
      <c r="L1205" s="19">
        <v>45951</v>
      </c>
      <c r="M1205" s="19">
        <v>45932</v>
      </c>
      <c r="N1205" s="19">
        <v>45930</v>
      </c>
      <c r="O1205" s="16" t="s">
        <v>2950</v>
      </c>
      <c r="P1205" s="72">
        <v>832886.59</v>
      </c>
      <c r="Q1205" s="20" t="s">
        <v>167</v>
      </c>
      <c r="R1205" s="21">
        <v>39937610279484</v>
      </c>
      <c r="S1205" s="16" t="s">
        <v>39</v>
      </c>
      <c r="T1205" s="16">
        <v>32</v>
      </c>
      <c r="U1205" s="16">
        <v>179</v>
      </c>
      <c r="V1205" s="16" t="s">
        <v>101</v>
      </c>
      <c r="W1205" s="16" t="s">
        <v>81</v>
      </c>
      <c r="X1205" s="19">
        <v>45951</v>
      </c>
      <c r="AD1205" s="17">
        <f t="shared" ca="1" si="18"/>
        <v>24</v>
      </c>
      <c r="AH1205" s="17" t="s">
        <v>668</v>
      </c>
    </row>
    <row r="1206" spans="1:34" x14ac:dyDescent="0.3">
      <c r="A1206" s="16" t="s">
        <v>60</v>
      </c>
      <c r="B1206" s="21">
        <v>6769710003386</v>
      </c>
      <c r="C1206" s="16" t="s">
        <v>203</v>
      </c>
      <c r="D1206" s="19">
        <v>45929</v>
      </c>
      <c r="E1206" s="19">
        <v>45944</v>
      </c>
      <c r="F1206" s="42">
        <v>174.3</v>
      </c>
      <c r="G1206" s="16">
        <v>1</v>
      </c>
      <c r="P1206" s="72"/>
      <c r="V1206" s="16" t="s">
        <v>273</v>
      </c>
      <c r="AD1206" s="17">
        <f t="shared" ca="1" si="18"/>
        <v>24</v>
      </c>
      <c r="AH1206" s="17" t="s">
        <v>668</v>
      </c>
    </row>
    <row r="1207" spans="1:34" x14ac:dyDescent="0.3">
      <c r="A1207" s="16" t="s">
        <v>60</v>
      </c>
      <c r="B1207" s="21">
        <v>1994710001748</v>
      </c>
      <c r="C1207" s="16" t="s">
        <v>504</v>
      </c>
      <c r="D1207" s="19">
        <v>45929</v>
      </c>
      <c r="E1207" s="19">
        <v>45944</v>
      </c>
      <c r="F1207" s="20">
        <v>17955</v>
      </c>
      <c r="G1207" s="16">
        <v>127</v>
      </c>
      <c r="I1207" s="16" t="s">
        <v>102</v>
      </c>
      <c r="J1207" s="21" t="s">
        <v>2951</v>
      </c>
      <c r="K1207" s="21">
        <v>115</v>
      </c>
      <c r="L1207" s="19">
        <v>45940</v>
      </c>
      <c r="M1207" s="19">
        <v>45933</v>
      </c>
      <c r="N1207" s="19">
        <v>45933</v>
      </c>
      <c r="O1207" s="16" t="s">
        <v>2952</v>
      </c>
      <c r="P1207" s="72">
        <v>11655</v>
      </c>
      <c r="Q1207" s="20" t="s">
        <v>167</v>
      </c>
      <c r="R1207" s="21">
        <v>39937610286462</v>
      </c>
      <c r="S1207" s="16" t="s">
        <v>39</v>
      </c>
      <c r="T1207" s="16">
        <v>1</v>
      </c>
      <c r="U1207" s="16">
        <v>2.4</v>
      </c>
      <c r="V1207" s="82" t="s">
        <v>101</v>
      </c>
      <c r="W1207" s="16" t="s">
        <v>81</v>
      </c>
      <c r="X1207" s="19">
        <v>45939</v>
      </c>
      <c r="AD1207" s="17">
        <f t="shared" ca="1" si="18"/>
        <v>24</v>
      </c>
      <c r="AH1207" s="17" t="s">
        <v>668</v>
      </c>
    </row>
    <row r="1208" spans="1:34" x14ac:dyDescent="0.3">
      <c r="A1208" s="16" t="s">
        <v>60</v>
      </c>
      <c r="B1208" s="21">
        <v>1994710001772</v>
      </c>
      <c r="C1208" s="16" t="s">
        <v>504</v>
      </c>
      <c r="D1208" s="19">
        <v>45929</v>
      </c>
      <c r="E1208" s="19">
        <v>45944</v>
      </c>
      <c r="F1208" s="20">
        <v>75478.2</v>
      </c>
      <c r="G1208" s="16">
        <v>245</v>
      </c>
      <c r="I1208" s="16" t="s">
        <v>102</v>
      </c>
      <c r="J1208" s="21" t="s">
        <v>2953</v>
      </c>
      <c r="K1208" s="21">
        <v>245</v>
      </c>
      <c r="L1208" s="19">
        <v>45941</v>
      </c>
      <c r="M1208" s="19">
        <v>45934</v>
      </c>
      <c r="N1208" s="19">
        <v>45933</v>
      </c>
      <c r="O1208" s="16" t="s">
        <v>2954</v>
      </c>
      <c r="P1208" s="72">
        <v>75478.210000000006</v>
      </c>
      <c r="Q1208" s="20" t="s">
        <v>167</v>
      </c>
      <c r="R1208" s="21">
        <v>39937610290485</v>
      </c>
      <c r="S1208" s="16" t="s">
        <v>39</v>
      </c>
      <c r="T1208" s="16">
        <v>5</v>
      </c>
      <c r="U1208" s="16">
        <v>11.25</v>
      </c>
      <c r="V1208" s="16" t="s">
        <v>101</v>
      </c>
      <c r="W1208" s="16" t="s">
        <v>81</v>
      </c>
      <c r="X1208" s="19">
        <v>45941</v>
      </c>
      <c r="AD1208" s="17">
        <f t="shared" ca="1" si="18"/>
        <v>24</v>
      </c>
      <c r="AH1208" s="17" t="s">
        <v>668</v>
      </c>
    </row>
    <row r="1209" spans="1:34" x14ac:dyDescent="0.3">
      <c r="A1209" s="16" t="s">
        <v>60</v>
      </c>
      <c r="B1209" s="21">
        <v>6478710002594</v>
      </c>
      <c r="C1209" s="16" t="s">
        <v>206</v>
      </c>
      <c r="D1209" s="19">
        <v>45929</v>
      </c>
      <c r="E1209" s="19">
        <v>45944</v>
      </c>
      <c r="F1209" s="20">
        <v>391601.70000000013</v>
      </c>
      <c r="G1209" s="16">
        <v>1732</v>
      </c>
      <c r="I1209" s="16" t="s">
        <v>102</v>
      </c>
      <c r="J1209" s="21" t="s">
        <v>2955</v>
      </c>
      <c r="K1209" s="21">
        <v>1702</v>
      </c>
      <c r="L1209" s="19">
        <v>45943</v>
      </c>
      <c r="M1209" s="19">
        <v>45934</v>
      </c>
      <c r="N1209" s="19">
        <v>45933</v>
      </c>
      <c r="O1209" s="16" t="s">
        <v>2956</v>
      </c>
      <c r="P1209" s="72">
        <v>376663.72</v>
      </c>
      <c r="Q1209" s="20" t="s">
        <v>167</v>
      </c>
      <c r="R1209" s="21">
        <v>39937610292810</v>
      </c>
      <c r="S1209" s="16" t="s">
        <v>39</v>
      </c>
      <c r="T1209" s="16">
        <v>9</v>
      </c>
      <c r="U1209" s="16">
        <v>76</v>
      </c>
      <c r="V1209" s="16" t="s">
        <v>101</v>
      </c>
      <c r="W1209" s="24" t="s">
        <v>81</v>
      </c>
      <c r="X1209" s="19">
        <v>45943</v>
      </c>
      <c r="AA1209" s="21">
        <v>631982529322</v>
      </c>
      <c r="AD1209" s="17">
        <f t="shared" ca="1" si="18"/>
        <v>24</v>
      </c>
      <c r="AH1209" s="17" t="s">
        <v>668</v>
      </c>
    </row>
    <row r="1210" spans="1:34" x14ac:dyDescent="0.3">
      <c r="A1210" s="16" t="s">
        <v>60</v>
      </c>
      <c r="B1210" s="21">
        <v>6478710002632</v>
      </c>
      <c r="C1210" s="16" t="s">
        <v>206</v>
      </c>
      <c r="D1210" s="19">
        <v>45929</v>
      </c>
      <c r="E1210" s="19">
        <v>45944</v>
      </c>
      <c r="F1210" s="20">
        <v>24250.799999999999</v>
      </c>
      <c r="G1210" s="16">
        <v>49</v>
      </c>
      <c r="I1210" s="16" t="s">
        <v>102</v>
      </c>
      <c r="J1210" s="21" t="s">
        <v>2957</v>
      </c>
      <c r="K1210" s="21">
        <v>43</v>
      </c>
      <c r="L1210" s="19">
        <v>45943</v>
      </c>
      <c r="M1210" s="19">
        <v>45933</v>
      </c>
      <c r="N1210" s="19">
        <v>45933</v>
      </c>
      <c r="O1210" s="16" t="s">
        <v>2958</v>
      </c>
      <c r="P1210" s="72">
        <v>22575</v>
      </c>
      <c r="Q1210" s="20" t="s">
        <v>167</v>
      </c>
      <c r="R1210" s="21">
        <v>39937610289343</v>
      </c>
      <c r="S1210" s="16" t="s">
        <v>39</v>
      </c>
      <c r="T1210" s="16">
        <v>2</v>
      </c>
      <c r="U1210" s="16">
        <v>17.100000000000001</v>
      </c>
      <c r="V1210" s="82" t="s">
        <v>101</v>
      </c>
      <c r="W1210" s="24" t="s">
        <v>81</v>
      </c>
      <c r="X1210" s="19">
        <v>45943</v>
      </c>
      <c r="AD1210" s="17">
        <f t="shared" ca="1" si="18"/>
        <v>24</v>
      </c>
      <c r="AH1210" s="17" t="s">
        <v>668</v>
      </c>
    </row>
    <row r="1211" spans="1:34" x14ac:dyDescent="0.3">
      <c r="A1211" s="16" t="s">
        <v>60</v>
      </c>
      <c r="B1211" s="21">
        <v>2135610004626</v>
      </c>
      <c r="C1211" s="16" t="s">
        <v>209</v>
      </c>
      <c r="D1211" s="19">
        <v>45929</v>
      </c>
      <c r="E1211" s="19">
        <v>45944</v>
      </c>
      <c r="F1211" s="20">
        <v>2666874.7000000002</v>
      </c>
      <c r="G1211" s="16">
        <v>10624</v>
      </c>
      <c r="I1211" s="16" t="s">
        <v>102</v>
      </c>
      <c r="J1211" s="21" t="s">
        <v>2959</v>
      </c>
      <c r="K1211" s="21">
        <v>8885</v>
      </c>
      <c r="L1211" s="19">
        <v>45941</v>
      </c>
      <c r="M1211" s="19">
        <v>45932</v>
      </c>
      <c r="N1211" s="19">
        <v>45930</v>
      </c>
      <c r="O1211" s="16" t="s">
        <v>2960</v>
      </c>
      <c r="P1211" s="72">
        <v>2143010.11</v>
      </c>
      <c r="S1211" s="16" t="s">
        <v>39</v>
      </c>
      <c r="V1211" s="16" t="s">
        <v>101</v>
      </c>
      <c r="W1211" s="16" t="s">
        <v>81</v>
      </c>
      <c r="X1211" s="19">
        <v>45941</v>
      </c>
      <c r="AD1211" s="17">
        <f t="shared" ca="1" si="18"/>
        <v>24</v>
      </c>
      <c r="AH1211" s="17" t="s">
        <v>668</v>
      </c>
    </row>
    <row r="1212" spans="1:34" x14ac:dyDescent="0.3">
      <c r="A1212" s="16" t="s">
        <v>60</v>
      </c>
      <c r="B1212" s="21">
        <v>2135610004712</v>
      </c>
      <c r="C1212" s="16" t="s">
        <v>209</v>
      </c>
      <c r="D1212" s="19">
        <v>45929</v>
      </c>
      <c r="E1212" s="19">
        <v>45944</v>
      </c>
      <c r="F1212" s="20">
        <v>443625</v>
      </c>
      <c r="G1212" s="16">
        <v>845</v>
      </c>
      <c r="I1212" s="16" t="s">
        <v>102</v>
      </c>
      <c r="J1212" s="21" t="s">
        <v>2961</v>
      </c>
      <c r="K1212" s="21">
        <v>845</v>
      </c>
      <c r="L1212" s="19">
        <v>45941</v>
      </c>
      <c r="M1212" s="19">
        <v>45933</v>
      </c>
      <c r="N1212" s="19">
        <v>45933</v>
      </c>
      <c r="O1212" s="16" t="s">
        <v>2962</v>
      </c>
      <c r="P1212" s="72" t="s">
        <v>2963</v>
      </c>
      <c r="Q1212" s="16" t="s">
        <v>167</v>
      </c>
      <c r="R1212" s="21">
        <v>39937610286484</v>
      </c>
      <c r="S1212" s="16" t="s">
        <v>39</v>
      </c>
      <c r="T1212" s="16">
        <v>7</v>
      </c>
      <c r="U1212" s="16">
        <v>41.7</v>
      </c>
      <c r="V1212" s="16" t="s">
        <v>101</v>
      </c>
      <c r="W1212" s="16" t="s">
        <v>81</v>
      </c>
      <c r="X1212" s="19">
        <v>45941</v>
      </c>
      <c r="AD1212" s="17">
        <f t="shared" ca="1" si="18"/>
        <v>24</v>
      </c>
      <c r="AH1212" s="17" t="s">
        <v>668</v>
      </c>
    </row>
    <row r="1213" spans="1:34" x14ac:dyDescent="0.3">
      <c r="A1213" s="16" t="s">
        <v>60</v>
      </c>
      <c r="B1213" s="21">
        <v>27845210000819</v>
      </c>
      <c r="C1213" s="16" t="s">
        <v>1576</v>
      </c>
      <c r="D1213" s="19">
        <v>45929</v>
      </c>
      <c r="E1213" s="19">
        <v>45944</v>
      </c>
      <c r="F1213" s="20">
        <v>26775</v>
      </c>
      <c r="G1213" s="16">
        <v>51</v>
      </c>
      <c r="I1213" s="16" t="s">
        <v>102</v>
      </c>
      <c r="J1213" s="21" t="s">
        <v>2964</v>
      </c>
      <c r="K1213" s="21">
        <v>51</v>
      </c>
      <c r="L1213" s="19">
        <v>45943</v>
      </c>
      <c r="M1213" s="19">
        <v>45934</v>
      </c>
      <c r="N1213" s="19">
        <v>45933</v>
      </c>
      <c r="O1213" s="16" t="s">
        <v>2965</v>
      </c>
      <c r="P1213" s="72">
        <v>26775.01</v>
      </c>
      <c r="Q1213" s="16" t="s">
        <v>167</v>
      </c>
      <c r="R1213" s="21">
        <v>39937610292423</v>
      </c>
      <c r="S1213" s="16" t="s">
        <v>39</v>
      </c>
      <c r="T1213" s="16">
        <v>1</v>
      </c>
      <c r="U1213" s="16">
        <v>3.45</v>
      </c>
      <c r="V1213" s="16" t="s">
        <v>101</v>
      </c>
      <c r="W1213" s="24" t="s">
        <v>81</v>
      </c>
      <c r="X1213" s="19">
        <v>45943</v>
      </c>
      <c r="AD1213" s="17">
        <f t="shared" ca="1" si="18"/>
        <v>24</v>
      </c>
      <c r="AH1213" s="17" t="s">
        <v>668</v>
      </c>
    </row>
    <row r="1214" spans="1:34" x14ac:dyDescent="0.3">
      <c r="A1214" s="16" t="s">
        <v>60</v>
      </c>
      <c r="B1214" s="21">
        <v>2011710005359</v>
      </c>
      <c r="C1214" s="16" t="s">
        <v>212</v>
      </c>
      <c r="D1214" s="19">
        <v>45929</v>
      </c>
      <c r="E1214" s="19">
        <v>45944</v>
      </c>
      <c r="F1214" s="20">
        <v>810301.09999999974</v>
      </c>
      <c r="G1214" s="16">
        <v>3911</v>
      </c>
      <c r="I1214" s="16" t="s">
        <v>102</v>
      </c>
      <c r="J1214" s="21" t="s">
        <v>2966</v>
      </c>
      <c r="K1214" s="21">
        <v>3204</v>
      </c>
      <c r="L1214" s="19">
        <v>45941</v>
      </c>
      <c r="M1214" s="19">
        <v>45932</v>
      </c>
      <c r="N1214" s="19">
        <v>45930</v>
      </c>
      <c r="O1214" s="16" t="s">
        <v>2967</v>
      </c>
      <c r="P1214" s="72">
        <v>585325.31999999995</v>
      </c>
      <c r="Q1214" s="20" t="s">
        <v>167</v>
      </c>
      <c r="R1214" s="21">
        <v>39937610281326</v>
      </c>
      <c r="S1214" s="16" t="s">
        <v>39</v>
      </c>
      <c r="T1214" s="16">
        <v>20</v>
      </c>
      <c r="U1214" s="16">
        <v>194.8</v>
      </c>
      <c r="V1214" s="16" t="s">
        <v>101</v>
      </c>
      <c r="W1214" s="16" t="s">
        <v>81</v>
      </c>
      <c r="X1214" s="19">
        <v>45941</v>
      </c>
      <c r="AD1214" s="17">
        <f t="shared" ca="1" si="18"/>
        <v>24</v>
      </c>
      <c r="AH1214" s="17" t="s">
        <v>668</v>
      </c>
    </row>
    <row r="1215" spans="1:34" x14ac:dyDescent="0.3">
      <c r="A1215" s="16" t="s">
        <v>60</v>
      </c>
      <c r="B1215" s="21">
        <v>2011710005470</v>
      </c>
      <c r="C1215" s="16" t="s">
        <v>212</v>
      </c>
      <c r="D1215" s="19">
        <v>45929</v>
      </c>
      <c r="E1215" s="19">
        <v>45944</v>
      </c>
      <c r="F1215" s="20">
        <v>1917.3</v>
      </c>
      <c r="G1215" s="16">
        <v>11</v>
      </c>
      <c r="P1215" s="72"/>
      <c r="V1215" s="16" t="s">
        <v>273</v>
      </c>
      <c r="AD1215" s="17">
        <f t="shared" ca="1" si="18"/>
        <v>24</v>
      </c>
      <c r="AH1215" s="17" t="s">
        <v>668</v>
      </c>
    </row>
    <row r="1216" spans="1:34" x14ac:dyDescent="0.3">
      <c r="A1216" s="16" t="s">
        <v>60</v>
      </c>
      <c r="B1216" s="21">
        <v>2011710005517</v>
      </c>
      <c r="C1216" s="16" t="s">
        <v>212</v>
      </c>
      <c r="D1216" s="19">
        <v>45929</v>
      </c>
      <c r="E1216" s="19">
        <v>45944</v>
      </c>
      <c r="F1216" s="20">
        <v>25725</v>
      </c>
      <c r="G1216" s="16">
        <v>49</v>
      </c>
      <c r="I1216" s="16" t="s">
        <v>102</v>
      </c>
      <c r="J1216" s="21" t="s">
        <v>2968</v>
      </c>
      <c r="K1216" s="21">
        <v>49</v>
      </c>
      <c r="L1216" s="19">
        <v>45941</v>
      </c>
      <c r="M1216" s="19">
        <v>45933</v>
      </c>
      <c r="N1216" s="19">
        <v>45933</v>
      </c>
      <c r="O1216" s="16" t="s">
        <v>2969</v>
      </c>
      <c r="P1216" s="72">
        <v>25725</v>
      </c>
      <c r="Q1216" s="20" t="s">
        <v>167</v>
      </c>
      <c r="R1216" s="21">
        <v>39937610282726</v>
      </c>
      <c r="S1216" s="16" t="s">
        <v>39</v>
      </c>
      <c r="T1216" s="16">
        <v>1</v>
      </c>
      <c r="U1216" s="16">
        <v>3.3</v>
      </c>
      <c r="V1216" s="16" t="s">
        <v>101</v>
      </c>
      <c r="W1216" s="16" t="s">
        <v>81</v>
      </c>
      <c r="X1216" s="19">
        <v>45941</v>
      </c>
      <c r="AD1216" s="17">
        <f t="shared" ca="1" si="18"/>
        <v>24</v>
      </c>
      <c r="AH1216" s="17" t="s">
        <v>668</v>
      </c>
    </row>
    <row r="1217" spans="1:34" x14ac:dyDescent="0.3">
      <c r="A1217" s="16" t="s">
        <v>60</v>
      </c>
      <c r="B1217" s="21">
        <v>2940310001241</v>
      </c>
      <c r="C1217" s="16" t="s">
        <v>215</v>
      </c>
      <c r="D1217" s="19">
        <v>45929</v>
      </c>
      <c r="E1217" s="19">
        <v>45944</v>
      </c>
      <c r="F1217" s="20">
        <v>416827.6</v>
      </c>
      <c r="G1217" s="16">
        <v>1771</v>
      </c>
      <c r="I1217" s="16" t="s">
        <v>102</v>
      </c>
      <c r="J1217" s="21" t="s">
        <v>2970</v>
      </c>
      <c r="K1217" s="21">
        <v>1605</v>
      </c>
      <c r="L1217" s="19">
        <v>45941</v>
      </c>
      <c r="M1217" s="19">
        <v>45933</v>
      </c>
      <c r="N1217" s="19">
        <v>45933</v>
      </c>
      <c r="O1217" s="16" t="s">
        <v>2971</v>
      </c>
      <c r="P1217" s="72">
        <v>364662.23</v>
      </c>
      <c r="Q1217" s="20" t="s">
        <v>167</v>
      </c>
      <c r="R1217" s="21">
        <v>39937610288050</v>
      </c>
      <c r="S1217" s="16" t="s">
        <v>39</v>
      </c>
      <c r="T1217" s="16">
        <v>15</v>
      </c>
      <c r="U1217" s="16">
        <v>86.9</v>
      </c>
      <c r="V1217" s="16" t="s">
        <v>101</v>
      </c>
      <c r="W1217" s="16" t="s">
        <v>81</v>
      </c>
      <c r="X1217" s="19">
        <v>45941</v>
      </c>
      <c r="AD1217" s="17">
        <f t="shared" ca="1" si="18"/>
        <v>24</v>
      </c>
      <c r="AH1217" s="17" t="s">
        <v>668</v>
      </c>
    </row>
    <row r="1218" spans="1:34" x14ac:dyDescent="0.3">
      <c r="A1218" s="16" t="s">
        <v>60</v>
      </c>
      <c r="B1218" s="21">
        <v>3226810001781</v>
      </c>
      <c r="C1218" s="16" t="s">
        <v>218</v>
      </c>
      <c r="D1218" s="19">
        <v>45929</v>
      </c>
      <c r="E1218" s="19">
        <v>45944</v>
      </c>
      <c r="F1218" s="20">
        <v>364294.00000000012</v>
      </c>
      <c r="G1218" s="16">
        <v>1498</v>
      </c>
      <c r="I1218" s="16" t="s">
        <v>102</v>
      </c>
      <c r="J1218" s="21" t="s">
        <v>2972</v>
      </c>
      <c r="K1218" s="21">
        <v>1343</v>
      </c>
      <c r="L1218" s="19">
        <v>45943</v>
      </c>
      <c r="M1218" s="19">
        <v>45934</v>
      </c>
      <c r="N1218" s="19">
        <v>45933</v>
      </c>
      <c r="O1218" s="16" t="s">
        <v>2973</v>
      </c>
      <c r="P1218" s="72">
        <v>310592.81</v>
      </c>
      <c r="Q1218" s="20" t="s">
        <v>167</v>
      </c>
      <c r="R1218" s="21">
        <v>39937610292574</v>
      </c>
      <c r="S1218" s="16" t="s">
        <v>39</v>
      </c>
      <c r="T1218" s="16">
        <v>13</v>
      </c>
      <c r="U1218" s="16">
        <v>80.2</v>
      </c>
      <c r="V1218" s="16" t="s">
        <v>101</v>
      </c>
      <c r="W1218" s="24" t="s">
        <v>81</v>
      </c>
      <c r="X1218" s="19">
        <v>45943</v>
      </c>
      <c r="AD1218" s="17">
        <f t="shared" ref="AD1218:AD1281" ca="1" si="19">_xlfn.DAYS(TODAY(),D1218)</f>
        <v>24</v>
      </c>
      <c r="AH1218" s="17" t="s">
        <v>668</v>
      </c>
    </row>
    <row r="1219" spans="1:34" x14ac:dyDescent="0.3">
      <c r="A1219" s="16" t="s">
        <v>60</v>
      </c>
      <c r="B1219" s="21">
        <v>3226810001835</v>
      </c>
      <c r="C1219" s="16" t="s">
        <v>218</v>
      </c>
      <c r="D1219" s="19">
        <v>45929</v>
      </c>
      <c r="E1219" s="19">
        <v>45944</v>
      </c>
      <c r="F1219" s="20">
        <v>54600</v>
      </c>
      <c r="G1219" s="16">
        <v>104</v>
      </c>
      <c r="I1219" s="16" t="s">
        <v>102</v>
      </c>
      <c r="J1219" s="21" t="s">
        <v>2974</v>
      </c>
      <c r="K1219" s="21">
        <v>104</v>
      </c>
      <c r="L1219" s="19">
        <v>45943</v>
      </c>
      <c r="M1219" s="19">
        <v>45934</v>
      </c>
      <c r="N1219" s="19">
        <v>45933</v>
      </c>
      <c r="O1219" s="16" t="s">
        <v>2975</v>
      </c>
      <c r="P1219" s="72">
        <v>54600</v>
      </c>
      <c r="Q1219" s="20" t="s">
        <v>167</v>
      </c>
      <c r="R1219" s="21">
        <v>39937610290544</v>
      </c>
      <c r="S1219" s="16" t="s">
        <v>39</v>
      </c>
      <c r="T1219" s="16">
        <v>1</v>
      </c>
      <c r="U1219" s="16">
        <v>5.2</v>
      </c>
      <c r="V1219" s="16" t="s">
        <v>101</v>
      </c>
      <c r="W1219" s="24" t="s">
        <v>81</v>
      </c>
      <c r="X1219" s="19">
        <v>45943</v>
      </c>
      <c r="AD1219" s="17">
        <f t="shared" ca="1" si="19"/>
        <v>24</v>
      </c>
      <c r="AH1219" s="17" t="s">
        <v>668</v>
      </c>
    </row>
    <row r="1220" spans="1:34" x14ac:dyDescent="0.3">
      <c r="A1220" s="16" t="s">
        <v>60</v>
      </c>
      <c r="B1220" s="21">
        <v>2273910007414</v>
      </c>
      <c r="C1220" s="16" t="s">
        <v>221</v>
      </c>
      <c r="D1220" s="19">
        <v>45929</v>
      </c>
      <c r="E1220" s="19">
        <v>45944</v>
      </c>
      <c r="F1220" s="20">
        <v>1654242.1</v>
      </c>
      <c r="G1220" s="16">
        <v>6107</v>
      </c>
      <c r="I1220" s="16" t="s">
        <v>102</v>
      </c>
      <c r="J1220" s="21" t="s">
        <v>2976</v>
      </c>
      <c r="K1220" s="21">
        <v>4693</v>
      </c>
      <c r="L1220" s="19">
        <v>45943</v>
      </c>
      <c r="M1220" s="19">
        <v>45932</v>
      </c>
      <c r="N1220" s="19">
        <v>45930</v>
      </c>
      <c r="O1220" s="16" t="s">
        <v>2977</v>
      </c>
      <c r="P1220" s="72">
        <v>1229817.43</v>
      </c>
      <c r="Q1220" s="20" t="s">
        <v>167</v>
      </c>
      <c r="R1220" s="21">
        <v>39937610279856</v>
      </c>
      <c r="S1220" s="16" t="s">
        <v>39</v>
      </c>
      <c r="T1220" s="16">
        <v>43</v>
      </c>
      <c r="U1220" s="16">
        <v>287</v>
      </c>
      <c r="V1220" s="16" t="s">
        <v>101</v>
      </c>
      <c r="W1220" s="24" t="s">
        <v>81</v>
      </c>
      <c r="X1220" s="19">
        <v>45943</v>
      </c>
      <c r="AD1220" s="17">
        <f t="shared" ca="1" si="19"/>
        <v>24</v>
      </c>
      <c r="AH1220" s="17" t="s">
        <v>668</v>
      </c>
    </row>
    <row r="1221" spans="1:34" x14ac:dyDescent="0.3">
      <c r="A1221" s="16" t="s">
        <v>60</v>
      </c>
      <c r="B1221" s="21">
        <v>5625710001776</v>
      </c>
      <c r="C1221" s="16" t="s">
        <v>224</v>
      </c>
      <c r="D1221" s="19">
        <v>45929</v>
      </c>
      <c r="E1221" s="19">
        <v>45944</v>
      </c>
      <c r="F1221" s="20">
        <v>830470.90000000014</v>
      </c>
      <c r="G1221" s="16">
        <v>3344</v>
      </c>
      <c r="I1221" s="16" t="s">
        <v>102</v>
      </c>
      <c r="J1221" s="21" t="s">
        <v>2978</v>
      </c>
      <c r="K1221" s="21">
        <v>2940</v>
      </c>
      <c r="L1221" s="19">
        <v>45941</v>
      </c>
      <c r="M1221" s="19">
        <v>45932</v>
      </c>
      <c r="N1221" s="19">
        <v>45930</v>
      </c>
      <c r="O1221" s="16" t="s">
        <v>2979</v>
      </c>
      <c r="P1221" s="72">
        <v>697451.3</v>
      </c>
      <c r="Q1221" s="20" t="s">
        <v>167</v>
      </c>
      <c r="R1221" s="21">
        <v>39937610280906</v>
      </c>
      <c r="S1221" s="16" t="s">
        <v>39</v>
      </c>
      <c r="T1221" s="16">
        <v>19</v>
      </c>
      <c r="U1221" s="16">
        <v>133.25</v>
      </c>
      <c r="V1221" s="16" t="s">
        <v>101</v>
      </c>
      <c r="W1221" s="16" t="s">
        <v>81</v>
      </c>
      <c r="X1221" s="19">
        <v>45941</v>
      </c>
      <c r="AD1221" s="17">
        <f t="shared" ca="1" si="19"/>
        <v>24</v>
      </c>
      <c r="AH1221" s="17" t="s">
        <v>668</v>
      </c>
    </row>
    <row r="1222" spans="1:34" x14ac:dyDescent="0.3">
      <c r="A1222" s="16" t="s">
        <v>60</v>
      </c>
      <c r="B1222" s="21">
        <v>5625710001834</v>
      </c>
      <c r="C1222" s="16" t="s">
        <v>224</v>
      </c>
      <c r="D1222" s="19">
        <v>45929</v>
      </c>
      <c r="E1222" s="19">
        <v>45944</v>
      </c>
      <c r="F1222" s="20">
        <v>89565</v>
      </c>
      <c r="G1222" s="16">
        <v>277</v>
      </c>
      <c r="I1222" s="16" t="s">
        <v>102</v>
      </c>
      <c r="J1222" s="21" t="s">
        <v>2980</v>
      </c>
      <c r="K1222" s="21">
        <v>277</v>
      </c>
      <c r="L1222" s="19">
        <v>45943</v>
      </c>
      <c r="M1222" s="19">
        <v>45934</v>
      </c>
      <c r="N1222" s="19">
        <v>45933</v>
      </c>
      <c r="O1222" s="16" t="s">
        <v>2981</v>
      </c>
      <c r="P1222" s="72">
        <v>89564.99</v>
      </c>
      <c r="Q1222" s="20" t="s">
        <v>167</v>
      </c>
      <c r="R1222" s="21">
        <v>39937610290566</v>
      </c>
      <c r="S1222" s="16" t="s">
        <v>39</v>
      </c>
      <c r="T1222" s="16">
        <v>1</v>
      </c>
      <c r="U1222" s="16">
        <v>11.9</v>
      </c>
      <c r="V1222" s="16" t="s">
        <v>101</v>
      </c>
      <c r="W1222" s="24" t="s">
        <v>81</v>
      </c>
      <c r="X1222" s="19">
        <v>45943</v>
      </c>
      <c r="AD1222" s="17">
        <f t="shared" ca="1" si="19"/>
        <v>24</v>
      </c>
      <c r="AH1222" s="17" t="s">
        <v>668</v>
      </c>
    </row>
    <row r="1223" spans="1:34" x14ac:dyDescent="0.3">
      <c r="A1223" s="16" t="s">
        <v>60</v>
      </c>
      <c r="B1223" s="21">
        <v>2549710001809</v>
      </c>
      <c r="C1223" s="16" t="s">
        <v>227</v>
      </c>
      <c r="D1223" s="19">
        <v>45929</v>
      </c>
      <c r="E1223" s="19">
        <v>45944</v>
      </c>
      <c r="F1223" s="20">
        <v>204890</v>
      </c>
      <c r="G1223" s="16">
        <v>707</v>
      </c>
      <c r="I1223" s="16" t="s">
        <v>102</v>
      </c>
      <c r="J1223" s="21" t="s">
        <v>2982</v>
      </c>
      <c r="K1223" s="21">
        <v>555</v>
      </c>
      <c r="L1223" s="19">
        <v>45941</v>
      </c>
      <c r="M1223" s="19">
        <v>45933</v>
      </c>
      <c r="N1223" s="19">
        <v>45933</v>
      </c>
      <c r="O1223" s="16" t="s">
        <v>2983</v>
      </c>
      <c r="P1223" s="72">
        <v>159294.81</v>
      </c>
      <c r="Q1223" s="20" t="s">
        <v>167</v>
      </c>
      <c r="R1223" s="21">
        <v>39937610289015</v>
      </c>
      <c r="S1223" s="16" t="s">
        <v>39</v>
      </c>
      <c r="T1223" s="16">
        <v>8</v>
      </c>
      <c r="U1223" s="16">
        <v>41.1</v>
      </c>
      <c r="V1223" s="16" t="s">
        <v>101</v>
      </c>
      <c r="W1223" s="16" t="s">
        <v>81</v>
      </c>
      <c r="X1223" s="19">
        <v>45941</v>
      </c>
      <c r="AD1223" s="17">
        <f t="shared" ca="1" si="19"/>
        <v>24</v>
      </c>
      <c r="AH1223" s="17" t="s">
        <v>668</v>
      </c>
    </row>
    <row r="1224" spans="1:34" x14ac:dyDescent="0.3">
      <c r="A1224" s="16" t="s">
        <v>60</v>
      </c>
      <c r="B1224" s="21">
        <v>2549710001856</v>
      </c>
      <c r="C1224" s="16" t="s">
        <v>227</v>
      </c>
      <c r="D1224" s="19">
        <v>45929</v>
      </c>
      <c r="E1224" s="19">
        <v>45944</v>
      </c>
      <c r="F1224" s="20">
        <v>10500</v>
      </c>
      <c r="G1224" s="16">
        <v>20</v>
      </c>
      <c r="I1224" s="16" t="s">
        <v>102</v>
      </c>
      <c r="J1224" s="21" t="s">
        <v>2984</v>
      </c>
      <c r="K1224" s="21">
        <v>20</v>
      </c>
      <c r="L1224" s="19">
        <v>45941</v>
      </c>
      <c r="M1224" s="19">
        <v>45934</v>
      </c>
      <c r="N1224" s="19">
        <v>45933</v>
      </c>
      <c r="O1224" s="16" t="s">
        <v>2985</v>
      </c>
      <c r="P1224" s="72">
        <v>10500</v>
      </c>
      <c r="Q1224" s="20" t="s">
        <v>167</v>
      </c>
      <c r="R1224" s="21">
        <v>39937610292445</v>
      </c>
      <c r="S1224" s="16" t="s">
        <v>39</v>
      </c>
      <c r="T1224" s="16">
        <v>1</v>
      </c>
      <c r="U1224" s="16">
        <v>4.5</v>
      </c>
      <c r="V1224" s="16" t="s">
        <v>101</v>
      </c>
      <c r="W1224" s="16" t="s">
        <v>81</v>
      </c>
      <c r="X1224" s="19">
        <v>45941</v>
      </c>
      <c r="AD1224" s="17">
        <f t="shared" ca="1" si="19"/>
        <v>24</v>
      </c>
      <c r="AH1224" s="17" t="s">
        <v>668</v>
      </c>
    </row>
    <row r="1225" spans="1:34" x14ac:dyDescent="0.3">
      <c r="A1225" s="16" t="s">
        <v>60</v>
      </c>
      <c r="B1225" s="21">
        <v>2867410004389</v>
      </c>
      <c r="C1225" s="16" t="s">
        <v>230</v>
      </c>
      <c r="D1225" s="19">
        <v>45929</v>
      </c>
      <c r="E1225" s="19">
        <v>45944</v>
      </c>
      <c r="F1225" s="20">
        <v>942464.59999999986</v>
      </c>
      <c r="G1225" s="16">
        <v>3967</v>
      </c>
      <c r="I1225" s="16" t="s">
        <v>102</v>
      </c>
      <c r="J1225" s="21" t="s">
        <v>2986</v>
      </c>
      <c r="K1225" s="21">
        <v>3294</v>
      </c>
      <c r="L1225" s="19">
        <v>45941</v>
      </c>
      <c r="M1225" s="19">
        <v>45932</v>
      </c>
      <c r="N1225" s="19">
        <v>45930</v>
      </c>
      <c r="O1225" s="16" t="s">
        <v>2987</v>
      </c>
      <c r="P1225" s="72">
        <v>741677.32</v>
      </c>
      <c r="Q1225" s="20" t="s">
        <v>167</v>
      </c>
      <c r="R1225" s="21">
        <v>39937610281536</v>
      </c>
      <c r="S1225" s="16" t="s">
        <v>39</v>
      </c>
      <c r="T1225" s="16">
        <v>20</v>
      </c>
      <c r="U1225" s="16">
        <v>121.45</v>
      </c>
      <c r="V1225" s="16" t="s">
        <v>101</v>
      </c>
      <c r="W1225" s="16" t="s">
        <v>81</v>
      </c>
      <c r="X1225" s="19">
        <v>45941</v>
      </c>
      <c r="AD1225" s="17">
        <f t="shared" ca="1" si="19"/>
        <v>24</v>
      </c>
      <c r="AH1225" s="17" t="s">
        <v>668</v>
      </c>
    </row>
    <row r="1226" spans="1:34" x14ac:dyDescent="0.3">
      <c r="A1226" s="16" t="s">
        <v>60</v>
      </c>
      <c r="B1226" s="21">
        <v>2867410004501</v>
      </c>
      <c r="C1226" s="16" t="s">
        <v>230</v>
      </c>
      <c r="D1226" s="19">
        <v>45929</v>
      </c>
      <c r="E1226" s="19">
        <v>45944</v>
      </c>
      <c r="F1226" s="20">
        <v>14700</v>
      </c>
      <c r="G1226" s="16">
        <v>28</v>
      </c>
      <c r="I1226" s="16" t="s">
        <v>102</v>
      </c>
      <c r="J1226" s="21" t="s">
        <v>2988</v>
      </c>
      <c r="K1226" s="21">
        <v>28</v>
      </c>
      <c r="L1226" s="19">
        <v>45944</v>
      </c>
      <c r="M1226" s="19">
        <v>45933</v>
      </c>
      <c r="N1226" s="19">
        <v>45933</v>
      </c>
      <c r="O1226" s="16" t="s">
        <v>2989</v>
      </c>
      <c r="P1226" s="72">
        <v>14700</v>
      </c>
      <c r="Q1226" s="20" t="s">
        <v>167</v>
      </c>
      <c r="R1226" s="21">
        <v>39937610289214</v>
      </c>
      <c r="S1226" s="16" t="s">
        <v>39</v>
      </c>
      <c r="T1226" s="16">
        <v>1</v>
      </c>
      <c r="U1226" s="16">
        <v>1.85</v>
      </c>
      <c r="V1226" s="16" t="s">
        <v>101</v>
      </c>
      <c r="W1226" s="24" t="s">
        <v>81</v>
      </c>
      <c r="X1226" s="19">
        <v>45944</v>
      </c>
      <c r="AD1226" s="17">
        <f t="shared" ca="1" si="19"/>
        <v>24</v>
      </c>
      <c r="AH1226" s="17" t="s">
        <v>668</v>
      </c>
    </row>
    <row r="1227" spans="1:34" x14ac:dyDescent="0.3">
      <c r="A1227" s="16" t="s">
        <v>60</v>
      </c>
      <c r="B1227" s="21">
        <v>3292010001272</v>
      </c>
      <c r="C1227" s="16" t="s">
        <v>233</v>
      </c>
      <c r="D1227" s="19">
        <v>45929</v>
      </c>
      <c r="E1227" s="19">
        <v>45944</v>
      </c>
      <c r="F1227" s="20">
        <v>287014.7</v>
      </c>
      <c r="G1227" s="16">
        <v>1169</v>
      </c>
      <c r="I1227" s="16" t="s">
        <v>102</v>
      </c>
      <c r="J1227" s="21" t="s">
        <v>2990</v>
      </c>
      <c r="K1227" s="21">
        <v>977</v>
      </c>
      <c r="L1227" s="19">
        <v>45944</v>
      </c>
      <c r="M1227" s="19">
        <v>45934</v>
      </c>
      <c r="N1227" s="19">
        <v>45933</v>
      </c>
      <c r="O1227" s="16" t="s">
        <v>2991</v>
      </c>
      <c r="P1227" s="72">
        <v>210986.98</v>
      </c>
      <c r="Q1227" s="20" t="s">
        <v>167</v>
      </c>
      <c r="R1227" s="21">
        <v>39937610292176</v>
      </c>
      <c r="S1227" s="16" t="s">
        <v>39</v>
      </c>
      <c r="T1227" s="16">
        <v>9</v>
      </c>
      <c r="U1227" s="16">
        <v>43.9</v>
      </c>
      <c r="V1227" s="16" t="s">
        <v>101</v>
      </c>
      <c r="W1227" s="24" t="s">
        <v>81</v>
      </c>
      <c r="X1227" s="19">
        <v>45944</v>
      </c>
      <c r="AD1227" s="17">
        <f t="shared" ca="1" si="19"/>
        <v>24</v>
      </c>
      <c r="AH1227" s="17" t="s">
        <v>668</v>
      </c>
    </row>
    <row r="1228" spans="1:34" x14ac:dyDescent="0.3">
      <c r="A1228" s="16" t="s">
        <v>60</v>
      </c>
      <c r="B1228" s="21">
        <v>1723710004609</v>
      </c>
      <c r="C1228" s="16" t="s">
        <v>236</v>
      </c>
      <c r="D1228" s="19">
        <v>45929</v>
      </c>
      <c r="E1228" s="19">
        <v>45944</v>
      </c>
      <c r="F1228" s="20">
        <v>360390.09999999992</v>
      </c>
      <c r="G1228" s="16">
        <v>1197</v>
      </c>
      <c r="I1228" s="16" t="s">
        <v>102</v>
      </c>
      <c r="J1228" s="21" t="s">
        <v>2992</v>
      </c>
      <c r="K1228" s="21">
        <v>1096</v>
      </c>
      <c r="L1228" s="19">
        <v>45941</v>
      </c>
      <c r="M1228" s="19">
        <v>45933</v>
      </c>
      <c r="N1228" s="19">
        <v>45933</v>
      </c>
      <c r="O1228" s="16" t="s">
        <v>2993</v>
      </c>
      <c r="P1228" s="72">
        <v>333700.52</v>
      </c>
      <c r="Q1228" s="20" t="s">
        <v>167</v>
      </c>
      <c r="R1228" s="21">
        <v>39937610288400</v>
      </c>
      <c r="S1228" s="16" t="s">
        <v>39</v>
      </c>
      <c r="T1228" s="16">
        <v>10</v>
      </c>
      <c r="U1228" s="16">
        <v>71.849999999999994</v>
      </c>
      <c r="V1228" s="16" t="s">
        <v>101</v>
      </c>
      <c r="W1228" s="16" t="s">
        <v>81</v>
      </c>
      <c r="X1228" s="19">
        <v>45941</v>
      </c>
      <c r="AD1228" s="17">
        <f t="shared" ca="1" si="19"/>
        <v>24</v>
      </c>
      <c r="AH1228" s="17" t="s">
        <v>668</v>
      </c>
    </row>
    <row r="1229" spans="1:34" x14ac:dyDescent="0.3">
      <c r="A1229" s="16" t="s">
        <v>60</v>
      </c>
      <c r="B1229" s="21">
        <v>2202010002443</v>
      </c>
      <c r="C1229" s="16" t="s">
        <v>239</v>
      </c>
      <c r="D1229" s="19">
        <v>45929</v>
      </c>
      <c r="E1229" s="19">
        <v>45944</v>
      </c>
      <c r="F1229" s="20">
        <v>427802.9</v>
      </c>
      <c r="G1229" s="16">
        <v>1541</v>
      </c>
      <c r="I1229" s="16" t="s">
        <v>102</v>
      </c>
      <c r="J1229" s="21" t="s">
        <v>2994</v>
      </c>
      <c r="K1229" s="21">
        <v>1361</v>
      </c>
      <c r="L1229" s="19">
        <v>45948</v>
      </c>
      <c r="M1229" s="19">
        <v>45934</v>
      </c>
      <c r="N1229" s="19">
        <v>45933</v>
      </c>
      <c r="O1229" s="16" t="s">
        <v>2995</v>
      </c>
      <c r="P1229" s="72">
        <v>370972.7</v>
      </c>
      <c r="Q1229" s="20" t="s">
        <v>167</v>
      </c>
      <c r="R1229" s="21">
        <v>39937610292913</v>
      </c>
      <c r="S1229" s="16" t="s">
        <v>39</v>
      </c>
      <c r="T1229" s="16">
        <v>19</v>
      </c>
      <c r="U1229" s="16">
        <v>102.65</v>
      </c>
      <c r="V1229" s="16" t="s">
        <v>101</v>
      </c>
      <c r="W1229" s="16" t="s">
        <v>81</v>
      </c>
      <c r="X1229" s="19">
        <v>45948</v>
      </c>
      <c r="AA1229" s="21">
        <v>621982557784</v>
      </c>
      <c r="AD1229" s="17">
        <f t="shared" ca="1" si="19"/>
        <v>24</v>
      </c>
      <c r="AH1229" s="17" t="s">
        <v>668</v>
      </c>
    </row>
    <row r="1230" spans="1:34" x14ac:dyDescent="0.3">
      <c r="A1230" s="16" t="s">
        <v>60</v>
      </c>
      <c r="B1230" s="21">
        <v>43886010000319</v>
      </c>
      <c r="C1230" s="16" t="s">
        <v>853</v>
      </c>
      <c r="D1230" s="19">
        <v>45929</v>
      </c>
      <c r="E1230" s="19">
        <v>45944</v>
      </c>
      <c r="F1230" s="20">
        <v>135776.20000000001</v>
      </c>
      <c r="G1230" s="16">
        <v>820</v>
      </c>
      <c r="I1230" s="16" t="s">
        <v>102</v>
      </c>
      <c r="J1230" s="21" t="s">
        <v>2996</v>
      </c>
      <c r="K1230" s="21">
        <v>803</v>
      </c>
      <c r="L1230" s="19">
        <v>45944</v>
      </c>
      <c r="M1230" s="19">
        <v>45934</v>
      </c>
      <c r="N1230" s="19">
        <v>45933</v>
      </c>
      <c r="O1230" s="16" t="s">
        <v>2997</v>
      </c>
      <c r="P1230" s="72">
        <v>127796.89</v>
      </c>
      <c r="Q1230" s="20" t="s">
        <v>167</v>
      </c>
      <c r="R1230" s="21">
        <v>39937610292025</v>
      </c>
      <c r="S1230" s="16" t="s">
        <v>39</v>
      </c>
      <c r="T1230" s="16">
        <v>5</v>
      </c>
      <c r="U1230" s="16">
        <v>29</v>
      </c>
      <c r="V1230" s="16" t="s">
        <v>101</v>
      </c>
      <c r="W1230" s="24" t="s">
        <v>81</v>
      </c>
      <c r="X1230" s="19">
        <v>45944</v>
      </c>
      <c r="AD1230" s="17">
        <f t="shared" ca="1" si="19"/>
        <v>24</v>
      </c>
      <c r="AH1230" s="17" t="s">
        <v>668</v>
      </c>
    </row>
    <row r="1231" spans="1:34" x14ac:dyDescent="0.3">
      <c r="A1231" s="16" t="s">
        <v>60</v>
      </c>
      <c r="B1231" s="21">
        <v>43886010000341</v>
      </c>
      <c r="C1231" s="16" t="s">
        <v>853</v>
      </c>
      <c r="D1231" s="19">
        <v>45929</v>
      </c>
      <c r="E1231" s="19">
        <v>45944</v>
      </c>
      <c r="F1231" s="20">
        <v>525</v>
      </c>
      <c r="G1231" s="16">
        <v>1</v>
      </c>
      <c r="P1231" s="72"/>
      <c r="V1231" s="16" t="s">
        <v>273</v>
      </c>
      <c r="AD1231" s="17">
        <f t="shared" ca="1" si="19"/>
        <v>24</v>
      </c>
      <c r="AH1231" s="17" t="s">
        <v>668</v>
      </c>
    </row>
    <row r="1232" spans="1:34" x14ac:dyDescent="0.3">
      <c r="A1232" s="16" t="s">
        <v>60</v>
      </c>
      <c r="B1232" s="21">
        <v>2896610001099</v>
      </c>
      <c r="C1232" s="16" t="s">
        <v>519</v>
      </c>
      <c r="D1232" s="19">
        <v>45929</v>
      </c>
      <c r="E1232" s="19">
        <v>45944</v>
      </c>
      <c r="F1232" s="20">
        <v>81463.199999999997</v>
      </c>
      <c r="G1232" s="16">
        <v>266</v>
      </c>
      <c r="I1232" s="16" t="s">
        <v>102</v>
      </c>
      <c r="J1232" s="21" t="s">
        <v>2998</v>
      </c>
      <c r="K1232" s="21">
        <v>266</v>
      </c>
      <c r="L1232" s="19">
        <v>45943</v>
      </c>
      <c r="M1232" s="19">
        <v>45933</v>
      </c>
      <c r="N1232" s="19">
        <v>45933</v>
      </c>
      <c r="O1232" s="16" t="s">
        <v>2999</v>
      </c>
      <c r="P1232" s="72">
        <v>81463.199999999997</v>
      </c>
      <c r="Q1232" s="20" t="s">
        <v>167</v>
      </c>
      <c r="R1232" s="21">
        <v>39937610282671</v>
      </c>
      <c r="S1232" s="16" t="s">
        <v>39</v>
      </c>
      <c r="T1232" s="16">
        <v>2</v>
      </c>
      <c r="U1232" s="16">
        <v>17.100000000000001</v>
      </c>
      <c r="V1232" s="16" t="s">
        <v>101</v>
      </c>
      <c r="W1232" s="24" t="s">
        <v>81</v>
      </c>
      <c r="X1232" s="19">
        <v>45943</v>
      </c>
      <c r="AD1232" s="17">
        <f t="shared" ca="1" si="19"/>
        <v>24</v>
      </c>
      <c r="AH1232" s="17" t="s">
        <v>668</v>
      </c>
    </row>
    <row r="1233" spans="1:34" x14ac:dyDescent="0.3">
      <c r="A1233" s="16" t="s">
        <v>60</v>
      </c>
      <c r="B1233" s="21">
        <v>2896610001130</v>
      </c>
      <c r="C1233" s="16" t="s">
        <v>519</v>
      </c>
      <c r="D1233" s="19">
        <v>45929</v>
      </c>
      <c r="E1233" s="19">
        <v>45944</v>
      </c>
      <c r="F1233" s="20">
        <v>138.6</v>
      </c>
      <c r="G1233" s="16">
        <v>2</v>
      </c>
      <c r="P1233" s="72"/>
      <c r="V1233" s="16" t="s">
        <v>273</v>
      </c>
      <c r="AD1233" s="17">
        <f t="shared" ca="1" si="19"/>
        <v>24</v>
      </c>
      <c r="AH1233" s="17" t="s">
        <v>668</v>
      </c>
    </row>
    <row r="1234" spans="1:34" x14ac:dyDescent="0.3">
      <c r="A1234" s="16" t="s">
        <v>60</v>
      </c>
      <c r="B1234" s="21">
        <v>2896610001145</v>
      </c>
      <c r="C1234" s="16" t="s">
        <v>519</v>
      </c>
      <c r="D1234" s="19">
        <v>45929</v>
      </c>
      <c r="E1234" s="19">
        <v>45944</v>
      </c>
      <c r="F1234" s="20">
        <v>38951.5</v>
      </c>
      <c r="G1234" s="16">
        <v>130</v>
      </c>
      <c r="I1234" s="16" t="s">
        <v>102</v>
      </c>
      <c r="J1234" s="21" t="s">
        <v>3000</v>
      </c>
      <c r="K1234" s="21">
        <v>129</v>
      </c>
      <c r="L1234" s="19">
        <v>45944</v>
      </c>
      <c r="M1234" s="19">
        <v>45934</v>
      </c>
      <c r="N1234" s="19">
        <v>45933</v>
      </c>
      <c r="O1234" s="16" t="s">
        <v>3001</v>
      </c>
      <c r="P1234" s="72">
        <v>38706.5</v>
      </c>
      <c r="Q1234" s="20" t="s">
        <v>167</v>
      </c>
      <c r="R1234" s="21">
        <v>39937610291970</v>
      </c>
      <c r="S1234" s="16" t="s">
        <v>39</v>
      </c>
      <c r="T1234" s="16">
        <v>2</v>
      </c>
      <c r="U1234" s="16">
        <v>5.95</v>
      </c>
      <c r="V1234" s="16" t="s">
        <v>101</v>
      </c>
      <c r="W1234" s="24" t="s">
        <v>81</v>
      </c>
      <c r="X1234" s="19">
        <v>45944</v>
      </c>
      <c r="AD1234" s="17">
        <f t="shared" ca="1" si="19"/>
        <v>24</v>
      </c>
      <c r="AH1234" s="17" t="s">
        <v>668</v>
      </c>
    </row>
    <row r="1235" spans="1:34" x14ac:dyDescent="0.3">
      <c r="A1235" s="16" t="s">
        <v>60</v>
      </c>
      <c r="B1235" s="21">
        <v>1724010002530</v>
      </c>
      <c r="C1235" s="16" t="s">
        <v>242</v>
      </c>
      <c r="D1235" s="19">
        <v>45929</v>
      </c>
      <c r="E1235" s="19">
        <v>45944</v>
      </c>
      <c r="F1235" s="20">
        <v>675228.39999999991</v>
      </c>
      <c r="G1235" s="16">
        <v>2655</v>
      </c>
      <c r="I1235" s="16" t="s">
        <v>102</v>
      </c>
      <c r="J1235" s="21" t="s">
        <v>3002</v>
      </c>
      <c r="K1235" s="21">
        <v>2355</v>
      </c>
      <c r="L1235" s="19">
        <v>45944</v>
      </c>
      <c r="M1235" s="19">
        <v>45932</v>
      </c>
      <c r="N1235" s="19">
        <v>45930</v>
      </c>
      <c r="O1235" s="19" t="s">
        <v>3003</v>
      </c>
      <c r="P1235" s="72">
        <v>577584</v>
      </c>
      <c r="Q1235" s="20" t="s">
        <v>167</v>
      </c>
      <c r="R1235" s="21">
        <v>39937610279252</v>
      </c>
      <c r="S1235" s="16" t="s">
        <v>39</v>
      </c>
      <c r="T1235" s="16">
        <v>18</v>
      </c>
      <c r="U1235" s="16">
        <v>120.15</v>
      </c>
      <c r="V1235" s="16" t="s">
        <v>101</v>
      </c>
      <c r="W1235" s="24" t="s">
        <v>81</v>
      </c>
      <c r="X1235" s="19">
        <v>45944</v>
      </c>
      <c r="AD1235" s="17">
        <f t="shared" ca="1" si="19"/>
        <v>24</v>
      </c>
      <c r="AH1235" s="17" t="s">
        <v>668</v>
      </c>
    </row>
    <row r="1236" spans="1:34" x14ac:dyDescent="0.3">
      <c r="A1236" s="16" t="s">
        <v>60</v>
      </c>
      <c r="B1236" s="21">
        <v>1724010002584</v>
      </c>
      <c r="C1236" s="16" t="s">
        <v>242</v>
      </c>
      <c r="D1236" s="19">
        <v>45929</v>
      </c>
      <c r="E1236" s="19">
        <v>45944</v>
      </c>
      <c r="F1236" s="42">
        <v>3675</v>
      </c>
      <c r="G1236" s="16">
        <v>7</v>
      </c>
      <c r="P1236" s="72"/>
      <c r="V1236" s="16" t="s">
        <v>273</v>
      </c>
      <c r="AD1236" s="17">
        <f t="shared" ca="1" si="19"/>
        <v>24</v>
      </c>
      <c r="AH1236" s="17" t="s">
        <v>668</v>
      </c>
    </row>
    <row r="1237" spans="1:34" x14ac:dyDescent="0.3">
      <c r="A1237" s="16" t="s">
        <v>60</v>
      </c>
      <c r="B1237" s="21">
        <v>1735110002965</v>
      </c>
      <c r="C1237" s="16" t="s">
        <v>245</v>
      </c>
      <c r="D1237" s="19">
        <v>45929</v>
      </c>
      <c r="E1237" s="19">
        <v>45944</v>
      </c>
      <c r="F1237" s="20">
        <v>235214</v>
      </c>
      <c r="G1237" s="16">
        <v>1205</v>
      </c>
      <c r="I1237" s="16" t="s">
        <v>102</v>
      </c>
      <c r="J1237" s="21" t="s">
        <v>3004</v>
      </c>
      <c r="K1237" s="21">
        <v>950</v>
      </c>
      <c r="L1237" s="19">
        <v>45944</v>
      </c>
      <c r="M1237" s="19">
        <v>45934</v>
      </c>
      <c r="N1237" s="19">
        <v>45933</v>
      </c>
      <c r="O1237" s="16" t="s">
        <v>3005</v>
      </c>
      <c r="P1237" s="72">
        <v>153255.19</v>
      </c>
      <c r="Q1237" s="20" t="s">
        <v>167</v>
      </c>
      <c r="R1237" s="21">
        <v>39937610292504</v>
      </c>
      <c r="S1237" s="16" t="s">
        <v>39</v>
      </c>
      <c r="T1237" s="16">
        <v>6</v>
      </c>
      <c r="U1237" s="16">
        <v>32.6</v>
      </c>
      <c r="V1237" s="16" t="s">
        <v>101</v>
      </c>
      <c r="W1237" s="24" t="s">
        <v>81</v>
      </c>
      <c r="X1237" s="19">
        <v>45944</v>
      </c>
      <c r="AD1237" s="17">
        <f t="shared" ca="1" si="19"/>
        <v>24</v>
      </c>
      <c r="AH1237" s="17" t="s">
        <v>668</v>
      </c>
    </row>
    <row r="1238" spans="1:34" x14ac:dyDescent="0.3">
      <c r="A1238" s="16" t="s">
        <v>60</v>
      </c>
      <c r="B1238" s="21">
        <v>1735110003016</v>
      </c>
      <c r="C1238" s="16" t="s">
        <v>245</v>
      </c>
      <c r="D1238" s="19">
        <v>45929</v>
      </c>
      <c r="E1238" s="19">
        <v>45944</v>
      </c>
      <c r="F1238" s="20">
        <v>11550</v>
      </c>
      <c r="G1238" s="16">
        <v>22</v>
      </c>
      <c r="I1238" s="16" t="s">
        <v>102</v>
      </c>
      <c r="J1238" s="21" t="s">
        <v>3006</v>
      </c>
      <c r="K1238" s="21">
        <v>22</v>
      </c>
      <c r="L1238" s="19">
        <v>45941</v>
      </c>
      <c r="M1238" s="19">
        <v>45934</v>
      </c>
      <c r="N1238" s="19">
        <v>45933</v>
      </c>
      <c r="O1238" s="16" t="s">
        <v>3007</v>
      </c>
      <c r="P1238" s="72">
        <v>11550.01</v>
      </c>
      <c r="Q1238" s="20" t="s">
        <v>167</v>
      </c>
      <c r="R1238" s="21">
        <v>39937610292460</v>
      </c>
      <c r="S1238" s="16" t="s">
        <v>39</v>
      </c>
      <c r="T1238" s="16">
        <v>1</v>
      </c>
      <c r="U1238" s="16">
        <v>4.75</v>
      </c>
      <c r="V1238" s="16" t="s">
        <v>101</v>
      </c>
      <c r="W1238" s="16" t="s">
        <v>81</v>
      </c>
      <c r="X1238" s="19">
        <v>45941</v>
      </c>
      <c r="AD1238" s="17">
        <f t="shared" ca="1" si="19"/>
        <v>24</v>
      </c>
      <c r="AH1238" s="17" t="s">
        <v>668</v>
      </c>
    </row>
    <row r="1239" spans="1:34" x14ac:dyDescent="0.3">
      <c r="A1239" s="16" t="s">
        <v>60</v>
      </c>
      <c r="B1239" s="21">
        <v>1735810003335</v>
      </c>
      <c r="C1239" s="16" t="s">
        <v>248</v>
      </c>
      <c r="D1239" s="19">
        <v>45929</v>
      </c>
      <c r="E1239" s="19">
        <v>45944</v>
      </c>
      <c r="F1239" s="20">
        <v>416442.6</v>
      </c>
      <c r="G1239" s="16">
        <v>1850</v>
      </c>
      <c r="I1239" s="16" t="s">
        <v>102</v>
      </c>
      <c r="J1239" s="21" t="s">
        <v>3008</v>
      </c>
      <c r="K1239" s="21">
        <v>1592</v>
      </c>
      <c r="L1239" s="19">
        <v>45941</v>
      </c>
      <c r="M1239" s="19">
        <v>45934</v>
      </c>
      <c r="N1239" s="19">
        <v>45933</v>
      </c>
      <c r="O1239" s="16" t="s">
        <v>3009</v>
      </c>
      <c r="P1239" s="72">
        <v>336863.07</v>
      </c>
      <c r="Q1239" s="20" t="s">
        <v>167</v>
      </c>
      <c r="R1239" s="21">
        <v>39937610293160</v>
      </c>
      <c r="S1239" s="16" t="s">
        <v>39</v>
      </c>
      <c r="T1239" s="16">
        <v>12</v>
      </c>
      <c r="U1239" s="16">
        <v>73.25</v>
      </c>
      <c r="V1239" s="16" t="s">
        <v>101</v>
      </c>
      <c r="W1239" s="16" t="s">
        <v>81</v>
      </c>
      <c r="X1239" s="19">
        <v>45941</v>
      </c>
      <c r="AD1239" s="17">
        <f t="shared" ca="1" si="19"/>
        <v>24</v>
      </c>
      <c r="AH1239" s="17" t="s">
        <v>668</v>
      </c>
    </row>
    <row r="1240" spans="1:34" x14ac:dyDescent="0.3">
      <c r="A1240" s="16" t="s">
        <v>60</v>
      </c>
      <c r="B1240" s="23">
        <v>2873410001987</v>
      </c>
      <c r="C1240" s="16" t="s">
        <v>524</v>
      </c>
      <c r="D1240" s="19">
        <v>45929</v>
      </c>
      <c r="E1240" s="19">
        <v>45944</v>
      </c>
      <c r="F1240" s="20">
        <v>121812.6</v>
      </c>
      <c r="G1240" s="16">
        <v>247</v>
      </c>
      <c r="K1240" s="21">
        <v>247</v>
      </c>
      <c r="M1240" s="19">
        <v>45933</v>
      </c>
      <c r="N1240" s="19">
        <v>45933</v>
      </c>
      <c r="O1240" s="16" t="s">
        <v>3010</v>
      </c>
      <c r="P1240" s="72">
        <v>121812.59</v>
      </c>
      <c r="Q1240" s="20" t="s">
        <v>167</v>
      </c>
      <c r="R1240" s="21">
        <v>39937610288820</v>
      </c>
      <c r="S1240" s="16" t="s">
        <v>39</v>
      </c>
      <c r="T1240" s="16">
        <v>4</v>
      </c>
      <c r="U1240" s="16">
        <v>17.850000000000001</v>
      </c>
      <c r="V1240" s="16" t="s">
        <v>101</v>
      </c>
      <c r="W1240" s="16" t="s">
        <v>87</v>
      </c>
      <c r="AD1240" s="17">
        <f t="shared" ca="1" si="19"/>
        <v>24</v>
      </c>
      <c r="AH1240" s="17" t="s">
        <v>668</v>
      </c>
    </row>
    <row r="1241" spans="1:34" x14ac:dyDescent="0.3">
      <c r="A1241" s="16" t="s">
        <v>60</v>
      </c>
      <c r="B1241" s="23">
        <v>2873410002036</v>
      </c>
      <c r="C1241" s="16" t="s">
        <v>524</v>
      </c>
      <c r="D1241" s="19">
        <v>45929</v>
      </c>
      <c r="E1241" s="19">
        <v>45944</v>
      </c>
      <c r="F1241" s="42">
        <v>3780</v>
      </c>
      <c r="G1241" s="16">
        <v>12</v>
      </c>
      <c r="P1241" s="72"/>
      <c r="V1241" s="16" t="s">
        <v>273</v>
      </c>
      <c r="AD1241" s="17">
        <f t="shared" ca="1" si="19"/>
        <v>24</v>
      </c>
      <c r="AH1241" s="17" t="s">
        <v>668</v>
      </c>
    </row>
    <row r="1242" spans="1:34" x14ac:dyDescent="0.3">
      <c r="A1242" s="16" t="s">
        <v>60</v>
      </c>
      <c r="B1242" s="23">
        <v>2873410002064</v>
      </c>
      <c r="C1242" s="16" t="s">
        <v>524</v>
      </c>
      <c r="D1242" s="19">
        <v>45929</v>
      </c>
      <c r="E1242" s="19">
        <v>45944</v>
      </c>
      <c r="F1242" s="20">
        <v>109817.4</v>
      </c>
      <c r="G1242" s="16">
        <v>306</v>
      </c>
      <c r="I1242" s="16" t="s">
        <v>102</v>
      </c>
      <c r="J1242" s="21" t="s">
        <v>3011</v>
      </c>
      <c r="K1242" s="21">
        <v>306</v>
      </c>
      <c r="L1242" s="19">
        <v>45943</v>
      </c>
      <c r="M1242" s="19">
        <v>45934</v>
      </c>
      <c r="N1242" s="19">
        <v>45933</v>
      </c>
      <c r="O1242" s="16" t="s">
        <v>3012</v>
      </c>
      <c r="P1242" s="72">
        <v>109817.41</v>
      </c>
      <c r="Q1242" s="20" t="s">
        <v>167</v>
      </c>
      <c r="R1242" s="21">
        <v>39937610292316</v>
      </c>
      <c r="S1242" s="16" t="s">
        <v>39</v>
      </c>
      <c r="T1242" s="16">
        <v>6</v>
      </c>
      <c r="U1242" s="16">
        <v>17.649999999999999</v>
      </c>
      <c r="V1242" s="16" t="s">
        <v>101</v>
      </c>
      <c r="W1242" s="24" t="s">
        <v>81</v>
      </c>
      <c r="X1242" s="19">
        <v>45943</v>
      </c>
      <c r="AD1242" s="17">
        <f t="shared" ca="1" si="19"/>
        <v>24</v>
      </c>
      <c r="AH1242" s="17" t="s">
        <v>668</v>
      </c>
    </row>
    <row r="1243" spans="1:34" x14ac:dyDescent="0.3">
      <c r="A1243" s="16" t="s">
        <v>60</v>
      </c>
      <c r="B1243" s="21">
        <v>3225610001512</v>
      </c>
      <c r="C1243" s="16" t="s">
        <v>251</v>
      </c>
      <c r="D1243" s="19">
        <v>45929</v>
      </c>
      <c r="E1243" s="19">
        <v>45944</v>
      </c>
      <c r="F1243" s="20">
        <v>348670</v>
      </c>
      <c r="G1243" s="16">
        <v>1691</v>
      </c>
      <c r="I1243" s="16" t="s">
        <v>102</v>
      </c>
      <c r="J1243" s="21" t="s">
        <v>3013</v>
      </c>
      <c r="K1243" s="21">
        <v>1458</v>
      </c>
      <c r="L1243" s="19">
        <v>45943</v>
      </c>
      <c r="M1243" s="19">
        <v>45933</v>
      </c>
      <c r="N1243" s="19">
        <v>45933</v>
      </c>
      <c r="O1243" s="16" t="s">
        <v>3014</v>
      </c>
      <c r="P1243" s="72">
        <v>267951.62</v>
      </c>
      <c r="Q1243" s="20" t="s">
        <v>167</v>
      </c>
      <c r="R1243" s="21">
        <v>39937610287276</v>
      </c>
      <c r="S1243" s="16" t="s">
        <v>39</v>
      </c>
      <c r="T1243" s="16">
        <v>11</v>
      </c>
      <c r="U1243" s="16">
        <v>59.3</v>
      </c>
      <c r="V1243" s="16" t="s">
        <v>101</v>
      </c>
      <c r="W1243" s="24" t="s">
        <v>81</v>
      </c>
      <c r="X1243" s="19">
        <v>45943</v>
      </c>
      <c r="AD1243" s="17">
        <f t="shared" ca="1" si="19"/>
        <v>24</v>
      </c>
      <c r="AH1243" s="17" t="s">
        <v>668</v>
      </c>
    </row>
    <row r="1244" spans="1:34" x14ac:dyDescent="0.3">
      <c r="A1244" s="16" t="s">
        <v>60</v>
      </c>
      <c r="B1244" s="23">
        <v>2888510001515</v>
      </c>
      <c r="C1244" s="16" t="s">
        <v>254</v>
      </c>
      <c r="D1244" s="19">
        <v>45929</v>
      </c>
      <c r="E1244" s="19">
        <v>45944</v>
      </c>
      <c r="F1244" s="20">
        <v>182567</v>
      </c>
      <c r="G1244" s="16">
        <v>810</v>
      </c>
      <c r="I1244" s="16" t="s">
        <v>102</v>
      </c>
      <c r="J1244" s="21" t="s">
        <v>3015</v>
      </c>
      <c r="K1244" s="21">
        <v>656</v>
      </c>
      <c r="L1244" s="19">
        <v>45944</v>
      </c>
      <c r="M1244" s="19">
        <v>45933</v>
      </c>
      <c r="N1244" s="19">
        <v>45933</v>
      </c>
      <c r="O1244" s="16" t="s">
        <v>3016</v>
      </c>
      <c r="P1244" s="72">
        <v>131816.29999999999</v>
      </c>
      <c r="Q1244" s="20" t="s">
        <v>167</v>
      </c>
      <c r="R1244" s="21">
        <v>39937610287965</v>
      </c>
      <c r="S1244" s="16" t="s">
        <v>39</v>
      </c>
      <c r="T1244" s="16">
        <v>5</v>
      </c>
      <c r="U1244" s="16">
        <v>18.55</v>
      </c>
      <c r="V1244" s="16" t="s">
        <v>101</v>
      </c>
      <c r="W1244" s="24" t="s">
        <v>86</v>
      </c>
      <c r="AD1244" s="17">
        <f t="shared" ca="1" si="19"/>
        <v>24</v>
      </c>
      <c r="AH1244" s="17" t="s">
        <v>668</v>
      </c>
    </row>
    <row r="1245" spans="1:34" x14ac:dyDescent="0.3">
      <c r="A1245" s="16" t="s">
        <v>60</v>
      </c>
      <c r="B1245" s="23">
        <v>2888510001562</v>
      </c>
      <c r="C1245" s="16" t="s">
        <v>254</v>
      </c>
      <c r="D1245" s="19">
        <v>45929</v>
      </c>
      <c r="E1245" s="19">
        <v>45944</v>
      </c>
      <c r="F1245" s="42">
        <v>3187.8</v>
      </c>
      <c r="G1245" s="16">
        <v>46</v>
      </c>
      <c r="P1245" s="72"/>
      <c r="V1245" s="16" t="s">
        <v>273</v>
      </c>
      <c r="AD1245" s="17">
        <f t="shared" ca="1" si="19"/>
        <v>24</v>
      </c>
      <c r="AH1245" s="17" t="s">
        <v>668</v>
      </c>
    </row>
    <row r="1246" spans="1:34" x14ac:dyDescent="0.3">
      <c r="A1246" s="16" t="s">
        <v>32</v>
      </c>
      <c r="B1246" s="21">
        <v>4300069956</v>
      </c>
      <c r="C1246" s="16" t="s">
        <v>33</v>
      </c>
      <c r="D1246" s="19">
        <v>45929</v>
      </c>
      <c r="E1246" s="19">
        <v>45959</v>
      </c>
      <c r="F1246" s="20">
        <v>64981.313800000004</v>
      </c>
      <c r="G1246" s="16">
        <v>180</v>
      </c>
      <c r="K1246" s="21">
        <v>127</v>
      </c>
      <c r="L1246" s="19">
        <v>45943</v>
      </c>
      <c r="M1246" s="19">
        <v>45934</v>
      </c>
      <c r="N1246" s="19">
        <v>45934</v>
      </c>
      <c r="O1246" s="16" t="s">
        <v>3017</v>
      </c>
      <c r="P1246" s="72">
        <v>48486.41</v>
      </c>
      <c r="Q1246" s="20" t="s">
        <v>37</v>
      </c>
      <c r="R1246" s="21" t="s">
        <v>3018</v>
      </c>
      <c r="S1246" s="16" t="s">
        <v>39</v>
      </c>
      <c r="T1246" s="16">
        <v>1</v>
      </c>
      <c r="U1246" s="16">
        <v>1.5</v>
      </c>
      <c r="V1246" s="16" t="s">
        <v>101</v>
      </c>
      <c r="W1246" s="24" t="s">
        <v>81</v>
      </c>
      <c r="X1246" s="19">
        <v>45943</v>
      </c>
      <c r="AD1246" s="17">
        <f t="shared" ca="1" si="19"/>
        <v>24</v>
      </c>
      <c r="AH1246" s="17" t="s">
        <v>668</v>
      </c>
    </row>
    <row r="1247" spans="1:34" x14ac:dyDescent="0.3">
      <c r="A1247" s="16" t="s">
        <v>32</v>
      </c>
      <c r="B1247" s="21">
        <v>4300069957</v>
      </c>
      <c r="C1247" s="16" t="s">
        <v>33</v>
      </c>
      <c r="D1247" s="19">
        <v>45929</v>
      </c>
      <c r="E1247" s="19">
        <v>45959</v>
      </c>
      <c r="F1247" s="20">
        <v>121518.6774</v>
      </c>
      <c r="G1247" s="16">
        <v>337</v>
      </c>
      <c r="K1247" s="21">
        <v>279</v>
      </c>
      <c r="L1247" s="19">
        <v>45943</v>
      </c>
      <c r="M1247" s="19">
        <v>45934</v>
      </c>
      <c r="N1247" s="19">
        <v>45934</v>
      </c>
      <c r="O1247" s="16" t="s">
        <v>3019</v>
      </c>
      <c r="P1247" s="72">
        <v>103584.19</v>
      </c>
      <c r="Q1247" s="20" t="s">
        <v>37</v>
      </c>
      <c r="R1247" s="21" t="s">
        <v>3020</v>
      </c>
      <c r="S1247" s="16" t="s">
        <v>39</v>
      </c>
      <c r="T1247" s="16">
        <v>3</v>
      </c>
      <c r="U1247" s="16">
        <v>24.15</v>
      </c>
      <c r="V1247" s="16" t="s">
        <v>101</v>
      </c>
      <c r="W1247" s="24" t="s">
        <v>81</v>
      </c>
      <c r="X1247" s="19">
        <v>45943</v>
      </c>
      <c r="AD1247" s="17">
        <f t="shared" ca="1" si="19"/>
        <v>24</v>
      </c>
      <c r="AH1247" s="17" t="s">
        <v>668</v>
      </c>
    </row>
    <row r="1248" spans="1:34" x14ac:dyDescent="0.3">
      <c r="A1248" s="16" t="s">
        <v>32</v>
      </c>
      <c r="B1248" s="21">
        <v>4300069959</v>
      </c>
      <c r="C1248" s="16" t="s">
        <v>33</v>
      </c>
      <c r="D1248" s="19">
        <v>45929</v>
      </c>
      <c r="E1248" s="19">
        <v>45959</v>
      </c>
      <c r="F1248" s="20">
        <v>28421.999199999998</v>
      </c>
      <c r="G1248" s="16">
        <v>71</v>
      </c>
      <c r="K1248" s="21">
        <v>60</v>
      </c>
      <c r="L1248" s="19">
        <v>45943</v>
      </c>
      <c r="M1248" s="19">
        <v>45934</v>
      </c>
      <c r="N1248" s="19">
        <v>45934</v>
      </c>
      <c r="O1248" s="16" t="s">
        <v>3021</v>
      </c>
      <c r="P1248" s="72">
        <v>25103.51</v>
      </c>
      <c r="Q1248" s="20" t="s">
        <v>37</v>
      </c>
      <c r="R1248" s="21" t="s">
        <v>3022</v>
      </c>
      <c r="S1248" s="16" t="s">
        <v>39</v>
      </c>
      <c r="T1248" s="16">
        <v>1</v>
      </c>
      <c r="U1248" s="16">
        <v>5.15</v>
      </c>
      <c r="V1248" s="16" t="s">
        <v>101</v>
      </c>
      <c r="W1248" s="24" t="s">
        <v>81</v>
      </c>
      <c r="X1248" s="19">
        <v>45943</v>
      </c>
      <c r="AD1248" s="17">
        <f t="shared" ca="1" si="19"/>
        <v>24</v>
      </c>
      <c r="AH1248" s="17" t="s">
        <v>668</v>
      </c>
    </row>
    <row r="1249" spans="1:34" x14ac:dyDescent="0.3">
      <c r="A1249" s="16" t="s">
        <v>32</v>
      </c>
      <c r="B1249" s="21">
        <v>4300069960</v>
      </c>
      <c r="C1249" s="16" t="s">
        <v>33</v>
      </c>
      <c r="D1249" s="19">
        <v>45929</v>
      </c>
      <c r="E1249" s="19">
        <v>45959</v>
      </c>
      <c r="F1249" s="20">
        <v>72405.897400000002</v>
      </c>
      <c r="G1249" s="16">
        <v>191</v>
      </c>
      <c r="I1249" s="16" t="s">
        <v>102</v>
      </c>
      <c r="K1249" s="21">
        <v>136</v>
      </c>
      <c r="L1249" s="19">
        <v>45948</v>
      </c>
      <c r="M1249" s="19">
        <v>45934</v>
      </c>
      <c r="N1249" s="19">
        <v>45934</v>
      </c>
      <c r="O1249" s="16" t="s">
        <v>3023</v>
      </c>
      <c r="P1249" s="72">
        <v>53752.61</v>
      </c>
      <c r="Q1249" s="20" t="s">
        <v>37</v>
      </c>
      <c r="R1249" s="21" t="s">
        <v>3024</v>
      </c>
      <c r="S1249" s="16" t="s">
        <v>39</v>
      </c>
      <c r="T1249" s="16">
        <v>1</v>
      </c>
      <c r="U1249" s="16">
        <v>7</v>
      </c>
      <c r="V1249" s="16" t="s">
        <v>101</v>
      </c>
      <c r="W1249" s="16" t="s">
        <v>81</v>
      </c>
      <c r="X1249" s="19">
        <v>45948</v>
      </c>
      <c r="AA1249" s="16" t="str">
        <f>_xlfn.XLOOKUP(R1249,'[1]RENEE Appoinment'!$B:$B,'[1]RENEE Appoinment'!$D:$D)</f>
        <v>Missed To Align</v>
      </c>
      <c r="AD1249" s="17">
        <f t="shared" ca="1" si="19"/>
        <v>24</v>
      </c>
      <c r="AH1249" s="17" t="s">
        <v>668</v>
      </c>
    </row>
    <row r="1250" spans="1:34" x14ac:dyDescent="0.3">
      <c r="A1250" s="16" t="s">
        <v>32</v>
      </c>
      <c r="B1250" s="21">
        <v>4300069961</v>
      </c>
      <c r="C1250" s="16" t="s">
        <v>33</v>
      </c>
      <c r="D1250" s="19">
        <v>45929</v>
      </c>
      <c r="E1250" s="19">
        <v>45959</v>
      </c>
      <c r="F1250" s="20">
        <v>38144.007400000002</v>
      </c>
      <c r="G1250" s="16">
        <v>101</v>
      </c>
      <c r="K1250" s="21">
        <v>82</v>
      </c>
      <c r="L1250" s="19">
        <v>45943</v>
      </c>
      <c r="M1250" s="19">
        <v>45934</v>
      </c>
      <c r="N1250" s="19">
        <v>45934</v>
      </c>
      <c r="O1250" s="16" t="s">
        <v>3025</v>
      </c>
      <c r="P1250" s="72">
        <v>31236.87</v>
      </c>
      <c r="Q1250" s="20" t="s">
        <v>37</v>
      </c>
      <c r="R1250" s="21" t="s">
        <v>3026</v>
      </c>
      <c r="S1250" s="16" t="s">
        <v>39</v>
      </c>
      <c r="T1250" s="16">
        <v>1</v>
      </c>
      <c r="U1250" s="16">
        <v>4.75</v>
      </c>
      <c r="V1250" s="16" t="s">
        <v>101</v>
      </c>
      <c r="W1250" s="24" t="s">
        <v>81</v>
      </c>
      <c r="X1250" s="19">
        <v>45943</v>
      </c>
      <c r="AD1250" s="17">
        <f t="shared" ca="1" si="19"/>
        <v>24</v>
      </c>
      <c r="AH1250" s="17" t="s">
        <v>668</v>
      </c>
    </row>
    <row r="1251" spans="1:34" x14ac:dyDescent="0.3">
      <c r="A1251" s="16" t="s">
        <v>32</v>
      </c>
      <c r="B1251" s="21">
        <v>4300069962</v>
      </c>
      <c r="C1251" s="16" t="s">
        <v>33</v>
      </c>
      <c r="D1251" s="19">
        <v>45929</v>
      </c>
      <c r="E1251" s="19">
        <v>45959</v>
      </c>
      <c r="F1251" s="20">
        <v>221868.33180000001</v>
      </c>
      <c r="G1251" s="16">
        <v>532</v>
      </c>
      <c r="K1251" s="21">
        <v>72</v>
      </c>
      <c r="L1251" s="19">
        <v>45943</v>
      </c>
      <c r="M1251" s="19">
        <v>45934</v>
      </c>
      <c r="N1251" s="19">
        <v>45934</v>
      </c>
      <c r="O1251" s="16" t="s">
        <v>3027</v>
      </c>
      <c r="P1251" s="72">
        <v>31472.22</v>
      </c>
      <c r="Q1251" s="20" t="s">
        <v>37</v>
      </c>
      <c r="R1251" s="21" t="s">
        <v>3028</v>
      </c>
      <c r="S1251" s="16" t="s">
        <v>39</v>
      </c>
      <c r="T1251" s="16">
        <v>1</v>
      </c>
      <c r="U1251" s="16">
        <v>4.0999999999999996</v>
      </c>
      <c r="V1251" s="16" t="s">
        <v>101</v>
      </c>
      <c r="W1251" s="24" t="s">
        <v>81</v>
      </c>
      <c r="X1251" s="19">
        <v>45943</v>
      </c>
      <c r="AD1251" s="17">
        <f t="shared" ca="1" si="19"/>
        <v>24</v>
      </c>
      <c r="AH1251" s="17" t="s">
        <v>668</v>
      </c>
    </row>
    <row r="1252" spans="1:34" x14ac:dyDescent="0.3">
      <c r="A1252" s="16" t="s">
        <v>32</v>
      </c>
      <c r="B1252" s="21">
        <v>4300069963</v>
      </c>
      <c r="C1252" s="16" t="s">
        <v>33</v>
      </c>
      <c r="D1252" s="19">
        <v>45929</v>
      </c>
      <c r="E1252" s="19">
        <v>45959</v>
      </c>
      <c r="F1252" s="20">
        <v>31009.821800000002</v>
      </c>
      <c r="G1252" s="16">
        <v>79</v>
      </c>
      <c r="K1252" s="21">
        <v>49</v>
      </c>
      <c r="L1252" s="19">
        <v>45943</v>
      </c>
      <c r="M1252" s="19">
        <v>45934</v>
      </c>
      <c r="N1252" s="19">
        <v>45934</v>
      </c>
      <c r="O1252" s="16" t="s">
        <v>3029</v>
      </c>
      <c r="P1252" s="72">
        <v>20323.900000000001</v>
      </c>
      <c r="Q1252" s="20" t="s">
        <v>37</v>
      </c>
      <c r="R1252" s="21" t="s">
        <v>3030</v>
      </c>
      <c r="S1252" s="16" t="s">
        <v>39</v>
      </c>
      <c r="T1252" s="16">
        <v>1</v>
      </c>
      <c r="U1252" s="16">
        <v>3.5</v>
      </c>
      <c r="V1252" s="16" t="s">
        <v>101</v>
      </c>
      <c r="W1252" s="24" t="s">
        <v>81</v>
      </c>
      <c r="X1252" s="19">
        <v>45943</v>
      </c>
      <c r="AD1252" s="17">
        <f t="shared" ca="1" si="19"/>
        <v>24</v>
      </c>
      <c r="AH1252" s="17" t="s">
        <v>668</v>
      </c>
    </row>
    <row r="1253" spans="1:34" x14ac:dyDescent="0.3">
      <c r="A1253" s="16" t="s">
        <v>32</v>
      </c>
      <c r="B1253" s="21">
        <v>4300069964</v>
      </c>
      <c r="C1253" s="16" t="s">
        <v>33</v>
      </c>
      <c r="D1253" s="19">
        <v>45929</v>
      </c>
      <c r="E1253" s="19">
        <v>45959</v>
      </c>
      <c r="F1253" s="20">
        <v>75579.59</v>
      </c>
      <c r="G1253" s="16">
        <v>195</v>
      </c>
      <c r="K1253" s="21">
        <v>122</v>
      </c>
      <c r="L1253" s="19">
        <v>45943</v>
      </c>
      <c r="M1253" s="19">
        <v>45934</v>
      </c>
      <c r="N1253" s="19">
        <v>45934</v>
      </c>
      <c r="O1253" s="16" t="s">
        <v>3031</v>
      </c>
      <c r="P1253" s="72">
        <v>50792.34</v>
      </c>
      <c r="Q1253" s="20" t="s">
        <v>37</v>
      </c>
      <c r="R1253" s="21" t="s">
        <v>3032</v>
      </c>
      <c r="S1253" s="16" t="s">
        <v>39</v>
      </c>
      <c r="T1253" s="16">
        <v>1</v>
      </c>
      <c r="U1253" s="16">
        <v>6.6</v>
      </c>
      <c r="V1253" s="16" t="s">
        <v>101</v>
      </c>
      <c r="W1253" s="24" t="s">
        <v>81</v>
      </c>
      <c r="X1253" s="19">
        <v>45943</v>
      </c>
      <c r="AD1253" s="17">
        <f t="shared" ca="1" si="19"/>
        <v>24</v>
      </c>
      <c r="AH1253" s="17" t="s">
        <v>668</v>
      </c>
    </row>
    <row r="1254" spans="1:34" x14ac:dyDescent="0.3">
      <c r="A1254" s="16" t="s">
        <v>32</v>
      </c>
      <c r="B1254" s="21">
        <v>4300069965</v>
      </c>
      <c r="C1254" s="16" t="s">
        <v>33</v>
      </c>
      <c r="D1254" s="19">
        <v>45929</v>
      </c>
      <c r="E1254" s="19">
        <v>45959</v>
      </c>
      <c r="F1254" s="20">
        <v>117567.4828</v>
      </c>
      <c r="G1254" s="16">
        <v>326</v>
      </c>
      <c r="K1254" s="21">
        <v>261</v>
      </c>
      <c r="L1254" s="19">
        <v>45943</v>
      </c>
      <c r="M1254" s="19">
        <v>45934</v>
      </c>
      <c r="N1254" s="19">
        <v>45934</v>
      </c>
      <c r="O1254" s="16" t="s">
        <v>3033</v>
      </c>
      <c r="P1254" s="72">
        <v>94874.26</v>
      </c>
      <c r="Q1254" s="20" t="s">
        <v>37</v>
      </c>
      <c r="R1254" s="21" t="s">
        <v>3034</v>
      </c>
      <c r="S1254" s="16" t="s">
        <v>39</v>
      </c>
      <c r="T1254" s="16">
        <v>3</v>
      </c>
      <c r="U1254" s="16">
        <v>14.5</v>
      </c>
      <c r="V1254" s="16" t="s">
        <v>101</v>
      </c>
      <c r="W1254" s="24" t="s">
        <v>81</v>
      </c>
      <c r="X1254" s="19">
        <v>45943</v>
      </c>
      <c r="AD1254" s="17">
        <f t="shared" ca="1" si="19"/>
        <v>24</v>
      </c>
      <c r="AH1254" s="17" t="s">
        <v>668</v>
      </c>
    </row>
    <row r="1255" spans="1:34" x14ac:dyDescent="0.3">
      <c r="A1255" s="16" t="s">
        <v>32</v>
      </c>
      <c r="B1255" s="21">
        <v>4300069966</v>
      </c>
      <c r="C1255" s="16" t="s">
        <v>33</v>
      </c>
      <c r="D1255" s="19">
        <v>45929</v>
      </c>
      <c r="E1255" s="19">
        <v>45959</v>
      </c>
      <c r="F1255" s="20">
        <v>21641.270799999998</v>
      </c>
      <c r="G1255" s="16">
        <v>54</v>
      </c>
      <c r="K1255" s="21">
        <v>32</v>
      </c>
      <c r="L1255" s="19">
        <v>45943</v>
      </c>
      <c r="M1255" s="19">
        <v>45934</v>
      </c>
      <c r="N1255" s="19">
        <v>45934</v>
      </c>
      <c r="O1255" s="16" t="s">
        <v>3035</v>
      </c>
      <c r="P1255" s="72">
        <v>13896.45</v>
      </c>
      <c r="Q1255" s="20" t="s">
        <v>37</v>
      </c>
      <c r="R1255" s="21" t="s">
        <v>3036</v>
      </c>
      <c r="S1255" s="16" t="s">
        <v>39</v>
      </c>
      <c r="T1255" s="16">
        <v>1</v>
      </c>
      <c r="U1255" s="16">
        <v>2.85</v>
      </c>
      <c r="V1255" s="16" t="s">
        <v>101</v>
      </c>
      <c r="W1255" s="24" t="s">
        <v>81</v>
      </c>
      <c r="X1255" s="19">
        <v>45943</v>
      </c>
      <c r="AD1255" s="17">
        <f t="shared" ca="1" si="19"/>
        <v>24</v>
      </c>
      <c r="AH1255" s="17" t="s">
        <v>668</v>
      </c>
    </row>
    <row r="1256" spans="1:34" x14ac:dyDescent="0.3">
      <c r="A1256" s="16" t="s">
        <v>32</v>
      </c>
      <c r="B1256" s="21">
        <v>4300069968</v>
      </c>
      <c r="C1256" s="16" t="s">
        <v>33</v>
      </c>
      <c r="D1256" s="19">
        <v>45929</v>
      </c>
      <c r="E1256" s="19">
        <v>45959</v>
      </c>
      <c r="F1256" s="20">
        <v>34471.210200000001</v>
      </c>
      <c r="G1256" s="16">
        <v>85</v>
      </c>
      <c r="K1256" s="21">
        <v>52</v>
      </c>
      <c r="L1256" s="19">
        <v>45943</v>
      </c>
      <c r="M1256" s="19">
        <v>45934</v>
      </c>
      <c r="N1256" s="19">
        <v>45934</v>
      </c>
      <c r="O1256" s="16" t="s">
        <v>3037</v>
      </c>
      <c r="P1256" s="72">
        <v>23180.57</v>
      </c>
      <c r="Q1256" s="20" t="s">
        <v>37</v>
      </c>
      <c r="R1256" s="21" t="s">
        <v>3038</v>
      </c>
      <c r="S1256" s="16" t="s">
        <v>39</v>
      </c>
      <c r="T1256" s="16">
        <v>1</v>
      </c>
      <c r="U1256" s="16">
        <v>3.55</v>
      </c>
      <c r="V1256" s="16" t="s">
        <v>101</v>
      </c>
      <c r="W1256" s="24" t="s">
        <v>81</v>
      </c>
      <c r="X1256" s="19">
        <v>45943</v>
      </c>
      <c r="AD1256" s="17">
        <f t="shared" ca="1" si="19"/>
        <v>24</v>
      </c>
      <c r="AH1256" s="17" t="s">
        <v>668</v>
      </c>
    </row>
    <row r="1257" spans="1:34" x14ac:dyDescent="0.3">
      <c r="A1257" s="16" t="s">
        <v>32</v>
      </c>
      <c r="B1257" s="21">
        <v>4300069969</v>
      </c>
      <c r="C1257" s="16" t="s">
        <v>33</v>
      </c>
      <c r="D1257" s="19">
        <v>45929</v>
      </c>
      <c r="E1257" s="19">
        <v>45959</v>
      </c>
      <c r="F1257" s="20">
        <v>19863.305799999998</v>
      </c>
      <c r="G1257" s="16">
        <v>51</v>
      </c>
      <c r="K1257" s="21">
        <v>40</v>
      </c>
      <c r="L1257" s="19">
        <v>45943</v>
      </c>
      <c r="M1257" s="19">
        <v>45934</v>
      </c>
      <c r="N1257" s="19">
        <v>45934</v>
      </c>
      <c r="O1257" s="16" t="s">
        <v>3039</v>
      </c>
      <c r="P1257" s="72">
        <v>15877.44</v>
      </c>
      <c r="Q1257" s="20" t="s">
        <v>37</v>
      </c>
      <c r="R1257" s="21" t="s">
        <v>3040</v>
      </c>
      <c r="S1257" s="16" t="s">
        <v>39</v>
      </c>
      <c r="T1257" s="16">
        <v>1</v>
      </c>
      <c r="U1257" s="16">
        <v>2.85</v>
      </c>
      <c r="V1257" s="16" t="s">
        <v>101</v>
      </c>
      <c r="W1257" s="24" t="s">
        <v>81</v>
      </c>
      <c r="X1257" s="19">
        <v>45943</v>
      </c>
      <c r="AD1257" s="17">
        <f t="shared" ca="1" si="19"/>
        <v>24</v>
      </c>
      <c r="AH1257" s="17" t="s">
        <v>668</v>
      </c>
    </row>
    <row r="1258" spans="1:34" x14ac:dyDescent="0.3">
      <c r="A1258" s="16" t="s">
        <v>32</v>
      </c>
      <c r="B1258" s="21">
        <v>4300069970</v>
      </c>
      <c r="C1258" s="16" t="s">
        <v>33</v>
      </c>
      <c r="D1258" s="19">
        <v>45929</v>
      </c>
      <c r="E1258" s="19">
        <v>45959</v>
      </c>
      <c r="F1258" s="20">
        <v>22293.6338</v>
      </c>
      <c r="G1258" s="16">
        <v>58</v>
      </c>
      <c r="K1258" s="21">
        <v>43</v>
      </c>
      <c r="L1258" s="19">
        <v>45943</v>
      </c>
      <c r="M1258" s="19">
        <v>45934</v>
      </c>
      <c r="N1258" s="19">
        <v>45934</v>
      </c>
      <c r="O1258" s="16" t="s">
        <v>3041</v>
      </c>
      <c r="P1258" s="72">
        <v>16769.25</v>
      </c>
      <c r="Q1258" s="20" t="s">
        <v>37</v>
      </c>
      <c r="R1258" s="21" t="s">
        <v>3042</v>
      </c>
      <c r="S1258" s="16" t="s">
        <v>39</v>
      </c>
      <c r="T1258" s="16">
        <v>1</v>
      </c>
      <c r="U1258" s="16">
        <v>3</v>
      </c>
      <c r="V1258" s="16" t="s">
        <v>101</v>
      </c>
      <c r="W1258" s="24" t="s">
        <v>81</v>
      </c>
      <c r="X1258" s="19">
        <v>45943</v>
      </c>
      <c r="AD1258" s="17">
        <f t="shared" ca="1" si="19"/>
        <v>24</v>
      </c>
      <c r="AH1258" s="17" t="s">
        <v>668</v>
      </c>
    </row>
    <row r="1259" spans="1:34" x14ac:dyDescent="0.3">
      <c r="A1259" s="16" t="s">
        <v>32</v>
      </c>
      <c r="B1259" s="21">
        <v>6100000352</v>
      </c>
      <c r="C1259" s="16" t="s">
        <v>33</v>
      </c>
      <c r="D1259" s="19">
        <v>45929</v>
      </c>
      <c r="E1259" s="19">
        <v>45959</v>
      </c>
      <c r="F1259" s="20">
        <v>24799.717799999999</v>
      </c>
      <c r="G1259" s="16">
        <v>71</v>
      </c>
      <c r="P1259" s="72"/>
      <c r="V1259" s="16" t="s">
        <v>1810</v>
      </c>
      <c r="AD1259" s="17">
        <f t="shared" ca="1" si="19"/>
        <v>24</v>
      </c>
      <c r="AH1259" s="17" t="s">
        <v>668</v>
      </c>
    </row>
    <row r="1260" spans="1:34" x14ac:dyDescent="0.3">
      <c r="A1260" s="16" t="s">
        <v>32</v>
      </c>
      <c r="B1260" s="21">
        <v>6100000353</v>
      </c>
      <c r="C1260" s="16" t="s">
        <v>33</v>
      </c>
      <c r="D1260" s="19">
        <v>45929</v>
      </c>
      <c r="E1260" s="19">
        <v>45959</v>
      </c>
      <c r="F1260" s="20">
        <v>17464.59</v>
      </c>
      <c r="G1260" s="16">
        <v>50</v>
      </c>
      <c r="P1260" s="72"/>
      <c r="V1260" s="16" t="s">
        <v>1810</v>
      </c>
      <c r="AD1260" s="17">
        <f t="shared" ca="1" si="19"/>
        <v>24</v>
      </c>
      <c r="AH1260" s="17" t="s">
        <v>668</v>
      </c>
    </row>
    <row r="1261" spans="1:34" x14ac:dyDescent="0.3">
      <c r="A1261" s="16" t="s">
        <v>32</v>
      </c>
      <c r="B1261" s="21">
        <v>6100000354</v>
      </c>
      <c r="C1261" s="16" t="s">
        <v>33</v>
      </c>
      <c r="D1261" s="19">
        <v>45929</v>
      </c>
      <c r="E1261" s="19">
        <v>45959</v>
      </c>
      <c r="F1261" s="20">
        <v>21306.799800000001</v>
      </c>
      <c r="G1261" s="16">
        <v>61</v>
      </c>
      <c r="P1261" s="72"/>
      <c r="V1261" s="16" t="s">
        <v>1810</v>
      </c>
      <c r="AD1261" s="17">
        <f t="shared" ca="1" si="19"/>
        <v>24</v>
      </c>
      <c r="AH1261" s="17" t="s">
        <v>668</v>
      </c>
    </row>
    <row r="1262" spans="1:34" x14ac:dyDescent="0.3">
      <c r="A1262" s="16" t="s">
        <v>32</v>
      </c>
      <c r="B1262" s="21">
        <v>6100000355</v>
      </c>
      <c r="C1262" s="16" t="s">
        <v>33</v>
      </c>
      <c r="D1262" s="19">
        <v>45929</v>
      </c>
      <c r="E1262" s="19">
        <v>45959</v>
      </c>
      <c r="F1262" s="20">
        <v>107581.8744</v>
      </c>
      <c r="G1262" s="16">
        <v>308</v>
      </c>
      <c r="P1262" s="72"/>
      <c r="V1262" s="16" t="s">
        <v>1810</v>
      </c>
      <c r="AD1262" s="17">
        <f t="shared" ca="1" si="19"/>
        <v>24</v>
      </c>
      <c r="AH1262" s="17" t="s">
        <v>668</v>
      </c>
    </row>
    <row r="1263" spans="1:34" x14ac:dyDescent="0.3">
      <c r="A1263" s="16" t="s">
        <v>142</v>
      </c>
      <c r="B1263" s="21">
        <v>1735210007679</v>
      </c>
      <c r="C1263" s="16" t="s">
        <v>2108</v>
      </c>
      <c r="D1263" s="19">
        <v>45929</v>
      </c>
      <c r="E1263" s="19">
        <v>45959</v>
      </c>
      <c r="F1263" s="20">
        <v>64425</v>
      </c>
      <c r="G1263" s="16">
        <v>145</v>
      </c>
      <c r="I1263" s="16" t="s">
        <v>102</v>
      </c>
      <c r="J1263" s="21" t="s">
        <v>3043</v>
      </c>
      <c r="K1263" s="21">
        <v>145</v>
      </c>
      <c r="L1263" s="19">
        <v>45943</v>
      </c>
      <c r="M1263" s="19">
        <v>45930</v>
      </c>
      <c r="N1263" s="19">
        <v>45930</v>
      </c>
      <c r="O1263" s="16" t="s">
        <v>3044</v>
      </c>
      <c r="P1263" s="115">
        <v>64425.35</v>
      </c>
      <c r="Q1263" s="20" t="s">
        <v>167</v>
      </c>
      <c r="R1263" s="21">
        <v>39937610256712</v>
      </c>
      <c r="S1263" s="16" t="s">
        <v>39</v>
      </c>
      <c r="T1263" s="16">
        <v>3</v>
      </c>
      <c r="U1263" s="16">
        <v>13.8</v>
      </c>
      <c r="V1263" s="16" t="s">
        <v>101</v>
      </c>
      <c r="W1263" s="16" t="s">
        <v>81</v>
      </c>
      <c r="X1263" s="19">
        <v>45943</v>
      </c>
      <c r="AD1263" s="17">
        <f t="shared" ca="1" si="19"/>
        <v>24</v>
      </c>
      <c r="AH1263" s="17" t="s">
        <v>668</v>
      </c>
    </row>
    <row r="1264" spans="1:34" x14ac:dyDescent="0.3">
      <c r="A1264" s="16" t="s">
        <v>52</v>
      </c>
      <c r="B1264" s="21" t="s">
        <v>3045</v>
      </c>
      <c r="C1264" s="16" t="s">
        <v>275</v>
      </c>
      <c r="D1264" s="19">
        <v>45929</v>
      </c>
      <c r="E1264" s="19">
        <v>45943</v>
      </c>
      <c r="F1264" s="20">
        <v>348349.54</v>
      </c>
      <c r="G1264" s="16">
        <v>1242</v>
      </c>
      <c r="I1264" s="16" t="s">
        <v>102</v>
      </c>
      <c r="K1264" s="21">
        <v>978</v>
      </c>
      <c r="L1264" s="19">
        <v>45940</v>
      </c>
      <c r="M1264" s="19">
        <v>45932</v>
      </c>
      <c r="N1264" s="19">
        <v>45932</v>
      </c>
      <c r="O1264" s="16" t="s">
        <v>3046</v>
      </c>
      <c r="P1264" s="72">
        <v>308278.76</v>
      </c>
      <c r="Q1264" s="20" t="s">
        <v>37</v>
      </c>
      <c r="R1264" s="38" t="s">
        <v>3047</v>
      </c>
      <c r="S1264" s="16" t="s">
        <v>39</v>
      </c>
      <c r="T1264" s="16">
        <v>8</v>
      </c>
      <c r="U1264" s="16">
        <v>38.9</v>
      </c>
      <c r="V1264" s="16" t="s">
        <v>101</v>
      </c>
      <c r="W1264" s="16" t="s">
        <v>81</v>
      </c>
      <c r="X1264" s="19">
        <v>45941</v>
      </c>
      <c r="AD1264" s="17">
        <f t="shared" ca="1" si="19"/>
        <v>24</v>
      </c>
      <c r="AH1264" s="17" t="s">
        <v>668</v>
      </c>
    </row>
    <row r="1265" spans="1:34" x14ac:dyDescent="0.3">
      <c r="A1265" s="16" t="s">
        <v>52</v>
      </c>
      <c r="B1265" s="21" t="s">
        <v>3048</v>
      </c>
      <c r="C1265" s="16" t="s">
        <v>275</v>
      </c>
      <c r="D1265" s="19">
        <v>45929</v>
      </c>
      <c r="E1265" s="19">
        <v>45943</v>
      </c>
      <c r="F1265" s="20">
        <v>152533.92000000001</v>
      </c>
      <c r="G1265" s="16">
        <v>678</v>
      </c>
      <c r="I1265" s="16" t="s">
        <v>102</v>
      </c>
      <c r="K1265" s="21">
        <v>604</v>
      </c>
      <c r="L1265" s="19">
        <v>45953</v>
      </c>
      <c r="M1265" s="19">
        <v>45940</v>
      </c>
      <c r="N1265" s="19">
        <v>45939</v>
      </c>
      <c r="O1265" s="16" t="s">
        <v>3049</v>
      </c>
      <c r="P1265" s="72">
        <v>109798.92</v>
      </c>
      <c r="Q1265" s="108" t="s">
        <v>37</v>
      </c>
      <c r="R1265" s="21" t="s">
        <v>3050</v>
      </c>
      <c r="S1265" s="28" t="s">
        <v>39</v>
      </c>
      <c r="T1265" s="16">
        <v>3</v>
      </c>
      <c r="U1265" s="16">
        <v>14.35</v>
      </c>
      <c r="V1265" s="16" t="s">
        <v>101</v>
      </c>
      <c r="W1265" s="16" t="s">
        <v>80</v>
      </c>
      <c r="AA1265" s="16" t="str">
        <f>_xlfn.XLOOKUP(R1265,'[1]RENEE Appoinment'!$B:$B,'[1]RENEE Appoinment'!$D:$D)</f>
        <v>Appointment Taken Before EDD</v>
      </c>
      <c r="AD1265" s="17">
        <f t="shared" ca="1" si="19"/>
        <v>24</v>
      </c>
      <c r="AH1265" s="17" t="s">
        <v>668</v>
      </c>
    </row>
    <row r="1266" spans="1:34" x14ac:dyDescent="0.3">
      <c r="A1266" s="16" t="s">
        <v>52</v>
      </c>
      <c r="B1266" s="21" t="s">
        <v>3051</v>
      </c>
      <c r="C1266" s="16" t="s">
        <v>275</v>
      </c>
      <c r="D1266" s="19">
        <v>45929</v>
      </c>
      <c r="E1266" s="19">
        <v>45943</v>
      </c>
      <c r="F1266" s="20">
        <v>37786.980000000003</v>
      </c>
      <c r="G1266" s="16">
        <v>126</v>
      </c>
      <c r="I1266" s="16" t="s">
        <v>102</v>
      </c>
      <c r="K1266" s="21">
        <v>54</v>
      </c>
      <c r="L1266" s="19">
        <v>45940</v>
      </c>
      <c r="M1266" s="19">
        <v>45932</v>
      </c>
      <c r="N1266" s="19">
        <v>45932</v>
      </c>
      <c r="O1266" s="16" t="s">
        <v>3052</v>
      </c>
      <c r="P1266" s="72">
        <v>26754.42</v>
      </c>
      <c r="Q1266" s="20" t="s">
        <v>37</v>
      </c>
      <c r="R1266" s="34" t="s">
        <v>3053</v>
      </c>
      <c r="S1266" s="16" t="s">
        <v>39</v>
      </c>
      <c r="T1266" s="16">
        <v>2</v>
      </c>
      <c r="U1266" s="16">
        <v>17</v>
      </c>
      <c r="V1266" s="16" t="s">
        <v>101</v>
      </c>
      <c r="W1266" s="16" t="s">
        <v>81</v>
      </c>
      <c r="X1266" s="19">
        <v>45941</v>
      </c>
      <c r="AD1266" s="17">
        <f t="shared" ca="1" si="19"/>
        <v>24</v>
      </c>
      <c r="AH1266" s="17" t="s">
        <v>668</v>
      </c>
    </row>
    <row r="1267" spans="1:34" x14ac:dyDescent="0.3">
      <c r="A1267" s="16" t="s">
        <v>52</v>
      </c>
      <c r="B1267" s="21" t="s">
        <v>3054</v>
      </c>
      <c r="C1267" s="16" t="s">
        <v>281</v>
      </c>
      <c r="D1267" s="19">
        <v>45929</v>
      </c>
      <c r="E1267" s="19">
        <v>45939</v>
      </c>
      <c r="F1267" s="20">
        <v>211880.9</v>
      </c>
      <c r="G1267" s="16">
        <v>698</v>
      </c>
      <c r="I1267" s="16" t="s">
        <v>102</v>
      </c>
      <c r="K1267" s="21">
        <v>698</v>
      </c>
      <c r="L1267" s="19">
        <v>45940</v>
      </c>
      <c r="M1267" s="19">
        <v>45932</v>
      </c>
      <c r="N1267" s="19">
        <v>45932</v>
      </c>
      <c r="O1267" s="16" t="s">
        <v>3055</v>
      </c>
      <c r="P1267" s="72">
        <v>211880.9</v>
      </c>
      <c r="Q1267" s="20" t="s">
        <v>37</v>
      </c>
      <c r="R1267" s="21" t="s">
        <v>3056</v>
      </c>
      <c r="S1267" s="16" t="s">
        <v>39</v>
      </c>
      <c r="T1267" s="16">
        <v>4</v>
      </c>
      <c r="U1267" s="16">
        <v>26.15</v>
      </c>
      <c r="V1267" s="16" t="s">
        <v>101</v>
      </c>
      <c r="W1267" s="16" t="s">
        <v>81</v>
      </c>
      <c r="X1267" s="19">
        <v>45940</v>
      </c>
      <c r="AD1267" s="17">
        <f t="shared" ca="1" si="19"/>
        <v>24</v>
      </c>
      <c r="AH1267" s="17" t="s">
        <v>668</v>
      </c>
    </row>
    <row r="1268" spans="1:34" x14ac:dyDescent="0.3">
      <c r="A1268" s="16" t="s">
        <v>52</v>
      </c>
      <c r="B1268" s="21" t="s">
        <v>3057</v>
      </c>
      <c r="C1268" s="16" t="s">
        <v>281</v>
      </c>
      <c r="D1268" s="19">
        <v>45929</v>
      </c>
      <c r="E1268" s="19">
        <v>45939</v>
      </c>
      <c r="F1268" s="20">
        <v>22487.08</v>
      </c>
      <c r="G1268" s="16">
        <v>196</v>
      </c>
      <c r="I1268" s="16" t="s">
        <v>102</v>
      </c>
      <c r="K1268" s="21">
        <v>196</v>
      </c>
      <c r="L1268" s="19">
        <v>45940</v>
      </c>
      <c r="M1268" s="19">
        <v>45934</v>
      </c>
      <c r="N1268" s="19">
        <v>45934</v>
      </c>
      <c r="O1268" s="16" t="s">
        <v>3058</v>
      </c>
      <c r="P1268" s="72">
        <v>22487.08</v>
      </c>
      <c r="Q1268" s="20" t="s">
        <v>37</v>
      </c>
      <c r="R1268" s="21" t="s">
        <v>3059</v>
      </c>
      <c r="S1268" s="16" t="s">
        <v>39</v>
      </c>
      <c r="T1268" s="16">
        <v>1</v>
      </c>
      <c r="U1268" s="16">
        <v>4.3</v>
      </c>
      <c r="V1268" s="16" t="s">
        <v>101</v>
      </c>
      <c r="W1268" s="16" t="s">
        <v>81</v>
      </c>
      <c r="X1268" s="19">
        <v>45940</v>
      </c>
      <c r="AD1268" s="17">
        <f t="shared" ca="1" si="19"/>
        <v>24</v>
      </c>
      <c r="AH1268" s="17" t="s">
        <v>668</v>
      </c>
    </row>
    <row r="1269" spans="1:34" x14ac:dyDescent="0.3">
      <c r="A1269" s="16" t="s">
        <v>52</v>
      </c>
      <c r="B1269" s="21" t="s">
        <v>3060</v>
      </c>
      <c r="C1269" s="16" t="s">
        <v>281</v>
      </c>
      <c r="D1269" s="19">
        <v>45929</v>
      </c>
      <c r="E1269" s="19">
        <v>45939</v>
      </c>
      <c r="F1269" s="42">
        <v>6754.44</v>
      </c>
      <c r="G1269" s="16">
        <v>28</v>
      </c>
      <c r="P1269" s="72"/>
      <c r="V1269" s="16" t="s">
        <v>273</v>
      </c>
      <c r="AD1269" s="17">
        <f t="shared" ca="1" si="19"/>
        <v>24</v>
      </c>
      <c r="AH1269" s="17" t="s">
        <v>668</v>
      </c>
    </row>
    <row r="1270" spans="1:34" x14ac:dyDescent="0.3">
      <c r="A1270" s="16" t="s">
        <v>52</v>
      </c>
      <c r="B1270" s="21" t="s">
        <v>3061</v>
      </c>
      <c r="C1270" s="16" t="s">
        <v>289</v>
      </c>
      <c r="D1270" s="19">
        <v>45929</v>
      </c>
      <c r="E1270" s="19">
        <v>45943</v>
      </c>
      <c r="F1270" s="20">
        <v>444123.02</v>
      </c>
      <c r="G1270" s="16">
        <v>1510</v>
      </c>
      <c r="I1270" s="16" t="s">
        <v>102</v>
      </c>
      <c r="K1270" s="21">
        <v>975</v>
      </c>
      <c r="L1270" s="19">
        <v>45941</v>
      </c>
      <c r="M1270" s="19">
        <v>45933</v>
      </c>
      <c r="N1270" s="19">
        <v>45933</v>
      </c>
      <c r="O1270" s="16" t="s">
        <v>3062</v>
      </c>
      <c r="P1270" s="72">
        <v>346668.65</v>
      </c>
      <c r="Q1270" s="20" t="s">
        <v>37</v>
      </c>
      <c r="R1270" s="21" t="s">
        <v>3063</v>
      </c>
      <c r="S1270" s="16" t="s">
        <v>39</v>
      </c>
      <c r="T1270" s="16">
        <v>14</v>
      </c>
      <c r="U1270" s="16">
        <v>60.9</v>
      </c>
      <c r="V1270" s="16" t="s">
        <v>101</v>
      </c>
      <c r="W1270" s="16" t="s">
        <v>81</v>
      </c>
      <c r="X1270" s="19">
        <v>45941</v>
      </c>
      <c r="AD1270" s="17">
        <f t="shared" ca="1" si="19"/>
        <v>24</v>
      </c>
      <c r="AH1270" s="17" t="s">
        <v>668</v>
      </c>
    </row>
    <row r="1271" spans="1:34" x14ac:dyDescent="0.3">
      <c r="A1271" s="16" t="s">
        <v>52</v>
      </c>
      <c r="B1271" s="21" t="s">
        <v>3064</v>
      </c>
      <c r="C1271" s="16" t="s">
        <v>289</v>
      </c>
      <c r="D1271" s="19">
        <v>45929</v>
      </c>
      <c r="E1271" s="19">
        <v>45943</v>
      </c>
      <c r="F1271" s="20">
        <v>32751.18</v>
      </c>
      <c r="G1271" s="16">
        <v>128</v>
      </c>
      <c r="I1271" s="16" t="s">
        <v>102</v>
      </c>
      <c r="K1271" s="21">
        <v>128</v>
      </c>
      <c r="L1271" s="19">
        <v>45941</v>
      </c>
      <c r="M1271" s="19">
        <v>45934</v>
      </c>
      <c r="N1271" s="19">
        <v>45933</v>
      </c>
      <c r="O1271" s="16" t="s">
        <v>3065</v>
      </c>
      <c r="P1271" s="72">
        <v>32751.18</v>
      </c>
      <c r="Q1271" s="20" t="s">
        <v>37</v>
      </c>
      <c r="R1271" s="21" t="s">
        <v>3066</v>
      </c>
      <c r="S1271" s="16" t="s">
        <v>39</v>
      </c>
      <c r="T1271" s="16">
        <v>1</v>
      </c>
      <c r="U1271" s="16">
        <v>4.3</v>
      </c>
      <c r="V1271" s="16" t="s">
        <v>101</v>
      </c>
      <c r="W1271" s="16" t="s">
        <v>81</v>
      </c>
      <c r="X1271" s="19">
        <v>45941</v>
      </c>
      <c r="AD1271" s="17">
        <f t="shared" ca="1" si="19"/>
        <v>24</v>
      </c>
      <c r="AH1271" s="17" t="s">
        <v>668</v>
      </c>
    </row>
    <row r="1272" spans="1:34" x14ac:dyDescent="0.3">
      <c r="A1272" s="16" t="s">
        <v>52</v>
      </c>
      <c r="B1272" s="21" t="s">
        <v>3067</v>
      </c>
      <c r="C1272" s="16" t="s">
        <v>289</v>
      </c>
      <c r="D1272" s="19">
        <v>45929</v>
      </c>
      <c r="E1272" s="19">
        <v>45943</v>
      </c>
      <c r="F1272" s="20">
        <v>22028.16</v>
      </c>
      <c r="G1272" s="16">
        <v>192</v>
      </c>
      <c r="I1272" s="16" t="s">
        <v>102</v>
      </c>
      <c r="K1272" s="21">
        <v>192</v>
      </c>
      <c r="L1272" s="19">
        <v>45941</v>
      </c>
      <c r="M1272" s="19">
        <v>45934</v>
      </c>
      <c r="N1272" s="19">
        <v>45933</v>
      </c>
      <c r="O1272" s="16" t="s">
        <v>3068</v>
      </c>
      <c r="P1272" s="72">
        <v>22028.16</v>
      </c>
      <c r="Q1272" s="20" t="s">
        <v>37</v>
      </c>
      <c r="R1272" s="21" t="s">
        <v>3069</v>
      </c>
      <c r="S1272" s="16" t="s">
        <v>39</v>
      </c>
      <c r="T1272" s="16">
        <v>1</v>
      </c>
      <c r="U1272" s="16">
        <v>3.6</v>
      </c>
      <c r="V1272" s="16" t="s">
        <v>101</v>
      </c>
      <c r="W1272" s="16" t="s">
        <v>81</v>
      </c>
      <c r="X1272" s="19">
        <v>45941</v>
      </c>
      <c r="AD1272" s="17">
        <f t="shared" ca="1" si="19"/>
        <v>24</v>
      </c>
      <c r="AH1272" s="17" t="s">
        <v>668</v>
      </c>
    </row>
    <row r="1273" spans="1:34" x14ac:dyDescent="0.3">
      <c r="A1273" s="16" t="s">
        <v>52</v>
      </c>
      <c r="B1273" s="21" t="s">
        <v>3070</v>
      </c>
      <c r="C1273" s="16" t="s">
        <v>289</v>
      </c>
      <c r="D1273" s="19">
        <v>45929</v>
      </c>
      <c r="E1273" s="19">
        <v>45943</v>
      </c>
      <c r="F1273" s="42">
        <v>5534.76</v>
      </c>
      <c r="G1273" s="16">
        <v>12</v>
      </c>
      <c r="P1273" s="72"/>
      <c r="V1273" s="16" t="s">
        <v>273</v>
      </c>
      <c r="AD1273" s="17">
        <f t="shared" ca="1" si="19"/>
        <v>24</v>
      </c>
      <c r="AH1273" s="17" t="s">
        <v>668</v>
      </c>
    </row>
    <row r="1274" spans="1:34" x14ac:dyDescent="0.3">
      <c r="A1274" s="16" t="s">
        <v>52</v>
      </c>
      <c r="B1274" s="21" t="s">
        <v>3071</v>
      </c>
      <c r="C1274" s="16" t="s">
        <v>486</v>
      </c>
      <c r="D1274" s="19">
        <v>45929</v>
      </c>
      <c r="E1274" s="19">
        <v>45943</v>
      </c>
      <c r="F1274" s="20">
        <v>167610.51999999999</v>
      </c>
      <c r="G1274" s="16">
        <v>520</v>
      </c>
      <c r="I1274" s="16" t="s">
        <v>102</v>
      </c>
      <c r="K1274" s="21">
        <v>520</v>
      </c>
      <c r="L1274" s="19">
        <v>45941</v>
      </c>
      <c r="M1274" s="19">
        <v>45932</v>
      </c>
      <c r="N1274" s="19">
        <v>45932</v>
      </c>
      <c r="O1274" s="16" t="s">
        <v>3072</v>
      </c>
      <c r="P1274" s="72">
        <v>167610.51999999999</v>
      </c>
      <c r="Q1274" s="20" t="s">
        <v>37</v>
      </c>
      <c r="R1274" s="21" t="s">
        <v>3073</v>
      </c>
      <c r="S1274" s="16" t="s">
        <v>39</v>
      </c>
      <c r="T1274" s="16">
        <v>2</v>
      </c>
      <c r="U1274" s="16">
        <v>18.899999999999999</v>
      </c>
      <c r="V1274" s="16" t="s">
        <v>101</v>
      </c>
      <c r="W1274" s="16" t="s">
        <v>81</v>
      </c>
      <c r="X1274" s="19">
        <v>45941</v>
      </c>
      <c r="AD1274" s="17">
        <f t="shared" ca="1" si="19"/>
        <v>24</v>
      </c>
      <c r="AH1274" s="17" t="s">
        <v>668</v>
      </c>
    </row>
    <row r="1275" spans="1:34" x14ac:dyDescent="0.3">
      <c r="A1275" s="16" t="s">
        <v>52</v>
      </c>
      <c r="B1275" s="21" t="s">
        <v>3074</v>
      </c>
      <c r="C1275" s="16" t="s">
        <v>493</v>
      </c>
      <c r="D1275" s="19">
        <v>45929</v>
      </c>
      <c r="E1275" s="19">
        <v>45944</v>
      </c>
      <c r="F1275" s="20">
        <v>321401.52</v>
      </c>
      <c r="G1275" s="16">
        <v>1058</v>
      </c>
      <c r="I1275" s="16" t="s">
        <v>102</v>
      </c>
      <c r="L1275" s="19">
        <v>45943</v>
      </c>
      <c r="M1275" s="19">
        <v>45933</v>
      </c>
      <c r="N1275" s="19">
        <v>45932</v>
      </c>
      <c r="O1275" s="16" t="s">
        <v>3075</v>
      </c>
      <c r="P1275" s="72">
        <v>267862.96000000002</v>
      </c>
      <c r="Q1275" s="20" t="s">
        <v>37</v>
      </c>
      <c r="R1275" s="21" t="s">
        <v>3076</v>
      </c>
      <c r="S1275" s="16" t="s">
        <v>39</v>
      </c>
      <c r="T1275" s="16">
        <v>13</v>
      </c>
      <c r="U1275" s="16">
        <v>51.8</v>
      </c>
      <c r="V1275" s="16" t="s">
        <v>101</v>
      </c>
      <c r="W1275" s="24" t="s">
        <v>81</v>
      </c>
      <c r="X1275" s="19">
        <v>45943</v>
      </c>
      <c r="AD1275" s="17">
        <f t="shared" ca="1" si="19"/>
        <v>24</v>
      </c>
      <c r="AH1275" s="17" t="s">
        <v>668</v>
      </c>
    </row>
    <row r="1276" spans="1:34" x14ac:dyDescent="0.3">
      <c r="A1276" s="16" t="s">
        <v>52</v>
      </c>
      <c r="B1276" s="21" t="s">
        <v>3077</v>
      </c>
      <c r="C1276" s="16" t="s">
        <v>493</v>
      </c>
      <c r="D1276" s="19">
        <v>45929</v>
      </c>
      <c r="E1276" s="19">
        <v>45944</v>
      </c>
      <c r="F1276" s="20">
        <v>70284.06</v>
      </c>
      <c r="G1276" s="16">
        <v>318</v>
      </c>
      <c r="I1276" s="16" t="s">
        <v>102</v>
      </c>
      <c r="K1276" s="21">
        <v>318</v>
      </c>
      <c r="L1276" s="19">
        <v>45943</v>
      </c>
      <c r="M1276" s="19">
        <v>45934</v>
      </c>
      <c r="N1276" s="19">
        <v>45933</v>
      </c>
      <c r="O1276" s="16" t="s">
        <v>3078</v>
      </c>
      <c r="P1276" s="72">
        <v>70284.08</v>
      </c>
      <c r="Q1276" s="20" t="s">
        <v>37</v>
      </c>
      <c r="R1276" s="21" t="s">
        <v>3079</v>
      </c>
      <c r="S1276" s="16" t="s">
        <v>39</v>
      </c>
      <c r="T1276" s="16">
        <v>3</v>
      </c>
      <c r="U1276" s="16">
        <v>11.4</v>
      </c>
      <c r="V1276" s="16" t="s">
        <v>101</v>
      </c>
      <c r="W1276" s="24" t="s">
        <v>81</v>
      </c>
      <c r="X1276" s="19">
        <v>45943</v>
      </c>
      <c r="AD1276" s="17">
        <f t="shared" ca="1" si="19"/>
        <v>24</v>
      </c>
      <c r="AH1276" s="17" t="s">
        <v>668</v>
      </c>
    </row>
    <row r="1277" spans="1:34" x14ac:dyDescent="0.3">
      <c r="A1277" s="16" t="s">
        <v>52</v>
      </c>
      <c r="B1277" s="21" t="s">
        <v>3080</v>
      </c>
      <c r="C1277" s="16" t="s">
        <v>493</v>
      </c>
      <c r="D1277" s="19">
        <v>45929</v>
      </c>
      <c r="E1277" s="19">
        <v>45944</v>
      </c>
      <c r="F1277" s="20">
        <v>42721.14</v>
      </c>
      <c r="G1277" s="16">
        <v>118</v>
      </c>
      <c r="I1277" s="16" t="s">
        <v>102</v>
      </c>
      <c r="K1277" s="21">
        <v>70</v>
      </c>
      <c r="L1277" s="19">
        <v>45943</v>
      </c>
      <c r="M1277" s="19">
        <v>45934</v>
      </c>
      <c r="N1277" s="19">
        <v>45933</v>
      </c>
      <c r="O1277" s="16" t="s">
        <v>3081</v>
      </c>
      <c r="P1277" s="72">
        <v>35366.1</v>
      </c>
      <c r="Q1277" s="20" t="s">
        <v>37</v>
      </c>
      <c r="R1277" s="21" t="s">
        <v>3082</v>
      </c>
      <c r="S1277" s="16" t="s">
        <v>39</v>
      </c>
      <c r="T1277" s="16">
        <v>2</v>
      </c>
      <c r="U1277" s="16">
        <v>21.95</v>
      </c>
      <c r="V1277" s="16" t="s">
        <v>101</v>
      </c>
      <c r="W1277" s="24" t="s">
        <v>81</v>
      </c>
      <c r="X1277" s="19">
        <v>45943</v>
      </c>
      <c r="AD1277" s="17">
        <f t="shared" ca="1" si="19"/>
        <v>24</v>
      </c>
      <c r="AH1277" s="17" t="s">
        <v>668</v>
      </c>
    </row>
    <row r="1278" spans="1:34" x14ac:dyDescent="0.3">
      <c r="A1278" s="16" t="s">
        <v>52</v>
      </c>
      <c r="B1278" s="21" t="s">
        <v>3083</v>
      </c>
      <c r="C1278" s="16" t="s">
        <v>493</v>
      </c>
      <c r="D1278" s="19">
        <v>45929</v>
      </c>
      <c r="E1278" s="19">
        <v>45944</v>
      </c>
      <c r="F1278" s="20">
        <v>11702.46</v>
      </c>
      <c r="G1278" s="16">
        <v>102</v>
      </c>
      <c r="I1278" s="16" t="s">
        <v>102</v>
      </c>
      <c r="K1278" s="21">
        <v>102</v>
      </c>
      <c r="L1278" s="19">
        <v>45943</v>
      </c>
      <c r="M1278" s="19">
        <v>45934</v>
      </c>
      <c r="N1278" s="19">
        <v>45933</v>
      </c>
      <c r="O1278" s="16" t="s">
        <v>3084</v>
      </c>
      <c r="P1278" s="72">
        <v>11702.46</v>
      </c>
      <c r="Q1278" s="20" t="s">
        <v>37</v>
      </c>
      <c r="R1278" s="21" t="s">
        <v>3085</v>
      </c>
      <c r="S1278" s="16" t="s">
        <v>39</v>
      </c>
      <c r="T1278" s="16">
        <v>1</v>
      </c>
      <c r="U1278" s="16">
        <v>2.6</v>
      </c>
      <c r="V1278" s="16" t="s">
        <v>101</v>
      </c>
      <c r="W1278" s="24" t="s">
        <v>81</v>
      </c>
      <c r="X1278" s="19">
        <v>45943</v>
      </c>
      <c r="AD1278" s="17">
        <f t="shared" ca="1" si="19"/>
        <v>24</v>
      </c>
      <c r="AH1278" s="17" t="s">
        <v>668</v>
      </c>
    </row>
    <row r="1279" spans="1:34" x14ac:dyDescent="0.3">
      <c r="A1279" s="16" t="s">
        <v>55</v>
      </c>
      <c r="B1279" s="21" t="s">
        <v>3086</v>
      </c>
      <c r="C1279" s="16" t="s">
        <v>272</v>
      </c>
      <c r="D1279" s="19">
        <v>45929</v>
      </c>
      <c r="E1279" s="19">
        <v>45958</v>
      </c>
      <c r="F1279" s="20">
        <v>28980.906200000001</v>
      </c>
      <c r="G1279" s="16">
        <v>74</v>
      </c>
      <c r="P1279" s="72"/>
      <c r="V1279" s="16" t="s">
        <v>1810</v>
      </c>
      <c r="AD1279" s="17">
        <f t="shared" ca="1" si="19"/>
        <v>24</v>
      </c>
      <c r="AH1279" s="17" t="s">
        <v>668</v>
      </c>
    </row>
    <row r="1280" spans="1:34" x14ac:dyDescent="0.3">
      <c r="A1280" s="16" t="s">
        <v>55</v>
      </c>
      <c r="B1280" s="21" t="s">
        <v>3087</v>
      </c>
      <c r="C1280" s="16" t="s">
        <v>3088</v>
      </c>
      <c r="D1280" s="19">
        <v>45929</v>
      </c>
      <c r="E1280" s="19">
        <v>45958</v>
      </c>
      <c r="F1280" s="20">
        <v>365645.43180000002</v>
      </c>
      <c r="G1280" s="16">
        <v>941</v>
      </c>
      <c r="I1280" s="16" t="s">
        <v>102</v>
      </c>
      <c r="J1280" s="21" t="s">
        <v>3089</v>
      </c>
      <c r="K1280" s="21">
        <v>785</v>
      </c>
      <c r="L1280" s="19">
        <v>45940</v>
      </c>
      <c r="M1280" s="19">
        <v>45941</v>
      </c>
      <c r="N1280" s="19">
        <v>45938</v>
      </c>
      <c r="O1280" s="16" t="s">
        <v>3090</v>
      </c>
      <c r="P1280" s="72">
        <v>303921.11</v>
      </c>
      <c r="Q1280" s="20" t="s">
        <v>3091</v>
      </c>
      <c r="R1280" s="21">
        <v>100073973</v>
      </c>
      <c r="S1280" s="16" t="s">
        <v>39</v>
      </c>
      <c r="T1280" s="16">
        <v>9</v>
      </c>
      <c r="U1280" s="16">
        <v>76.55</v>
      </c>
      <c r="V1280" s="16" t="s">
        <v>84</v>
      </c>
      <c r="W1280" s="16" t="s">
        <v>40</v>
      </c>
      <c r="AD1280" s="17">
        <f t="shared" ca="1" si="19"/>
        <v>24</v>
      </c>
      <c r="AH1280" s="17" t="s">
        <v>668</v>
      </c>
    </row>
    <row r="1281" spans="1:34" x14ac:dyDescent="0.3">
      <c r="A1281" s="16" t="s">
        <v>55</v>
      </c>
      <c r="B1281" s="16" t="s">
        <v>3092</v>
      </c>
      <c r="C1281" s="16" t="s">
        <v>1000</v>
      </c>
      <c r="D1281" s="19">
        <v>45929</v>
      </c>
      <c r="E1281" s="19">
        <v>45962</v>
      </c>
      <c r="F1281" s="20">
        <v>97826.908800000005</v>
      </c>
      <c r="G1281" s="16">
        <v>276</v>
      </c>
      <c r="K1281" s="21">
        <v>276</v>
      </c>
      <c r="N1281" s="19">
        <v>45934</v>
      </c>
      <c r="O1281" s="16" t="s">
        <v>3093</v>
      </c>
      <c r="P1281" s="72">
        <v>97826.4</v>
      </c>
      <c r="R1281" s="38"/>
      <c r="T1281" s="16">
        <v>5</v>
      </c>
      <c r="U1281" s="16">
        <v>12.65</v>
      </c>
      <c r="V1281" s="16" t="s">
        <v>84</v>
      </c>
      <c r="W1281" s="16" t="s">
        <v>126</v>
      </c>
      <c r="AD1281" s="17">
        <f t="shared" ca="1" si="19"/>
        <v>24</v>
      </c>
      <c r="AH1281" s="17" t="s">
        <v>668</v>
      </c>
    </row>
    <row r="1282" spans="1:34" x14ac:dyDescent="0.3">
      <c r="A1282" s="16" t="s">
        <v>55</v>
      </c>
      <c r="B1282" s="21" t="s">
        <v>3094</v>
      </c>
      <c r="C1282" s="16" t="s">
        <v>996</v>
      </c>
      <c r="D1282" s="19">
        <v>45929</v>
      </c>
      <c r="E1282" s="19">
        <v>45962</v>
      </c>
      <c r="F1282" s="20">
        <v>89787.851999999984</v>
      </c>
      <c r="G1282" s="16">
        <v>300</v>
      </c>
      <c r="K1282" s="21">
        <v>300</v>
      </c>
      <c r="N1282" s="19">
        <v>45934</v>
      </c>
      <c r="O1282" s="16" t="s">
        <v>3095</v>
      </c>
      <c r="P1282" s="72">
        <v>89787.63</v>
      </c>
      <c r="Q1282" s="108" t="s">
        <v>555</v>
      </c>
      <c r="R1282" s="21" t="s">
        <v>3096</v>
      </c>
      <c r="S1282" s="28" t="s">
        <v>39</v>
      </c>
      <c r="T1282" s="16">
        <v>6</v>
      </c>
      <c r="U1282" s="16">
        <v>21.6</v>
      </c>
      <c r="V1282" s="16" t="s">
        <v>84</v>
      </c>
      <c r="W1282" s="16" t="s">
        <v>40</v>
      </c>
      <c r="AD1282" s="17">
        <f t="shared" ref="AD1282:AD1345" ca="1" si="20">_xlfn.DAYS(TODAY(),D1282)</f>
        <v>24</v>
      </c>
      <c r="AH1282" s="17" t="s">
        <v>668</v>
      </c>
    </row>
    <row r="1283" spans="1:34" x14ac:dyDescent="0.3">
      <c r="A1283" s="16" t="s">
        <v>55</v>
      </c>
      <c r="B1283" s="48" t="s">
        <v>3097</v>
      </c>
      <c r="C1283" s="16" t="s">
        <v>1004</v>
      </c>
      <c r="D1283" s="19">
        <v>45929</v>
      </c>
      <c r="E1283" s="19">
        <v>45962</v>
      </c>
      <c r="F1283" s="20">
        <v>114224.1888</v>
      </c>
      <c r="G1283" s="16">
        <v>264</v>
      </c>
      <c r="K1283" s="21">
        <v>264</v>
      </c>
      <c r="N1283" s="19">
        <v>45934</v>
      </c>
      <c r="O1283" s="16" t="s">
        <v>3098</v>
      </c>
      <c r="P1283" s="72">
        <v>114223.19</v>
      </c>
      <c r="Q1283" s="108" t="s">
        <v>555</v>
      </c>
      <c r="R1283" s="21" t="s">
        <v>3099</v>
      </c>
      <c r="S1283" s="28" t="s">
        <v>39</v>
      </c>
      <c r="T1283" s="16">
        <v>3</v>
      </c>
      <c r="U1283" s="16">
        <v>17.75</v>
      </c>
      <c r="V1283" s="16" t="s">
        <v>84</v>
      </c>
      <c r="W1283" s="16" t="s">
        <v>40</v>
      </c>
      <c r="AD1283" s="17">
        <f t="shared" ca="1" si="20"/>
        <v>24</v>
      </c>
      <c r="AH1283" s="17" t="s">
        <v>668</v>
      </c>
    </row>
    <row r="1284" spans="1:34" x14ac:dyDescent="0.3">
      <c r="A1284" s="16" t="s">
        <v>55</v>
      </c>
      <c r="B1284" s="48" t="s">
        <v>3100</v>
      </c>
      <c r="C1284" s="16" t="s">
        <v>1008</v>
      </c>
      <c r="D1284" s="19">
        <v>45929</v>
      </c>
      <c r="E1284" s="19">
        <v>45962</v>
      </c>
      <c r="F1284" s="20">
        <v>25611.758399999999</v>
      </c>
      <c r="G1284" s="16">
        <v>72</v>
      </c>
      <c r="P1284" s="72"/>
      <c r="R1284" s="107"/>
      <c r="V1284" s="16" t="s">
        <v>1810</v>
      </c>
      <c r="AD1284" s="17">
        <f t="shared" ca="1" si="20"/>
        <v>24</v>
      </c>
      <c r="AH1284" s="17" t="s">
        <v>668</v>
      </c>
    </row>
    <row r="1285" spans="1:34" x14ac:dyDescent="0.3">
      <c r="A1285" s="16" t="s">
        <v>55</v>
      </c>
      <c r="B1285" s="21" t="s">
        <v>3101</v>
      </c>
      <c r="C1285" s="16" t="s">
        <v>550</v>
      </c>
      <c r="D1285" s="19">
        <v>45929</v>
      </c>
      <c r="E1285" s="19">
        <v>45962</v>
      </c>
      <c r="F1285" s="20">
        <v>198140.5968</v>
      </c>
      <c r="G1285" s="16">
        <v>552</v>
      </c>
      <c r="I1285" s="16" t="s">
        <v>102</v>
      </c>
      <c r="J1285" s="21" t="s">
        <v>3102</v>
      </c>
      <c r="K1285" s="21">
        <v>552</v>
      </c>
      <c r="L1285" s="19">
        <v>45940</v>
      </c>
      <c r="N1285" s="19">
        <v>45934</v>
      </c>
      <c r="O1285" s="16" t="s">
        <v>3103</v>
      </c>
      <c r="P1285" s="72">
        <v>198139.21</v>
      </c>
      <c r="Q1285" s="108" t="s">
        <v>555</v>
      </c>
      <c r="R1285" s="21" t="s">
        <v>3104</v>
      </c>
      <c r="S1285" s="28" t="s">
        <v>39</v>
      </c>
      <c r="T1285" s="16">
        <v>7</v>
      </c>
      <c r="U1285" s="16">
        <v>28.7</v>
      </c>
      <c r="V1285" s="16" t="s">
        <v>101</v>
      </c>
      <c r="W1285" s="16" t="s">
        <v>81</v>
      </c>
      <c r="X1285" s="19">
        <v>45940</v>
      </c>
      <c r="AD1285" s="17">
        <f t="shared" ca="1" si="20"/>
        <v>24</v>
      </c>
      <c r="AH1285" s="17" t="s">
        <v>668</v>
      </c>
    </row>
    <row r="1286" spans="1:34" x14ac:dyDescent="0.3">
      <c r="A1286" s="16" t="s">
        <v>61</v>
      </c>
      <c r="B1286" s="21" t="s">
        <v>3105</v>
      </c>
      <c r="C1286" s="16" t="s">
        <v>336</v>
      </c>
      <c r="D1286" s="19">
        <v>45929.598611111112</v>
      </c>
      <c r="E1286" s="19">
        <v>45974.999305555553</v>
      </c>
      <c r="F1286" s="20">
        <v>62082</v>
      </c>
      <c r="G1286" s="16">
        <v>180</v>
      </c>
      <c r="H1286" s="16">
        <v>180</v>
      </c>
      <c r="I1286" s="16" t="s">
        <v>102</v>
      </c>
      <c r="K1286" s="21">
        <v>180</v>
      </c>
      <c r="L1286" s="19">
        <v>45943</v>
      </c>
      <c r="M1286" s="19">
        <v>45933</v>
      </c>
      <c r="N1286" s="19">
        <v>45933</v>
      </c>
      <c r="O1286" s="16" t="s">
        <v>3106</v>
      </c>
      <c r="P1286" s="72">
        <v>63403.199999999997</v>
      </c>
      <c r="Q1286" s="20" t="s">
        <v>167</v>
      </c>
      <c r="R1286" s="34">
        <v>39937610289240</v>
      </c>
      <c r="S1286" s="16" t="s">
        <v>39</v>
      </c>
      <c r="T1286" s="16">
        <v>3</v>
      </c>
      <c r="U1286" s="16">
        <v>7.25</v>
      </c>
      <c r="V1286" s="16" t="s">
        <v>101</v>
      </c>
      <c r="W1286" s="24" t="s">
        <v>81</v>
      </c>
      <c r="X1286" s="19">
        <v>45943</v>
      </c>
      <c r="Z1286" s="16" t="s">
        <v>3107</v>
      </c>
      <c r="AD1286" s="17">
        <f t="shared" ca="1" si="20"/>
        <v>24</v>
      </c>
      <c r="AH1286" s="17" t="s">
        <v>668</v>
      </c>
    </row>
    <row r="1287" spans="1:34" x14ac:dyDescent="0.3">
      <c r="A1287" s="16" t="s">
        <v>61</v>
      </c>
      <c r="B1287" s="21" t="s">
        <v>3108</v>
      </c>
      <c r="C1287" s="16" t="s">
        <v>324</v>
      </c>
      <c r="D1287" s="19">
        <v>45929.598611111112</v>
      </c>
      <c r="E1287" s="19">
        <v>45974.999305555553</v>
      </c>
      <c r="F1287" s="20">
        <v>41571.599999999999</v>
      </c>
      <c r="G1287" s="16">
        <v>120</v>
      </c>
      <c r="H1287" s="16">
        <v>120</v>
      </c>
      <c r="I1287" s="16" t="s">
        <v>102</v>
      </c>
      <c r="K1287" s="21">
        <v>120</v>
      </c>
      <c r="L1287" s="19">
        <v>45940</v>
      </c>
      <c r="M1287" s="19">
        <v>45933</v>
      </c>
      <c r="N1287" s="19">
        <v>45933</v>
      </c>
      <c r="O1287" s="16" t="s">
        <v>3109</v>
      </c>
      <c r="P1287" s="72">
        <v>41571.599999999999</v>
      </c>
      <c r="Q1287" s="20" t="s">
        <v>167</v>
      </c>
      <c r="R1287" s="21">
        <v>39937610286823</v>
      </c>
      <c r="S1287" s="16" t="s">
        <v>39</v>
      </c>
      <c r="T1287" s="16">
        <v>3</v>
      </c>
      <c r="U1287" s="16">
        <v>7</v>
      </c>
      <c r="V1287" s="16" t="s">
        <v>101</v>
      </c>
      <c r="W1287" s="16" t="s">
        <v>81</v>
      </c>
      <c r="X1287" s="19">
        <v>45940</v>
      </c>
      <c r="Z1287" s="16" t="s">
        <v>3110</v>
      </c>
      <c r="AD1287" s="17">
        <f t="shared" ca="1" si="20"/>
        <v>24</v>
      </c>
      <c r="AH1287" s="17" t="s">
        <v>668</v>
      </c>
    </row>
    <row r="1288" spans="1:34" x14ac:dyDescent="0.3">
      <c r="A1288" s="16" t="s">
        <v>61</v>
      </c>
      <c r="B1288" s="21" t="s">
        <v>3111</v>
      </c>
      <c r="C1288" s="16" t="s">
        <v>645</v>
      </c>
      <c r="D1288" s="19">
        <v>45929.598611111112</v>
      </c>
      <c r="E1288" s="19">
        <v>45974.999305555553</v>
      </c>
      <c r="F1288" s="20">
        <v>8163.65</v>
      </c>
      <c r="G1288" s="16">
        <v>23</v>
      </c>
      <c r="H1288" s="16">
        <v>23</v>
      </c>
      <c r="I1288" s="16" t="s">
        <v>102</v>
      </c>
      <c r="K1288" s="21">
        <v>23</v>
      </c>
      <c r="L1288" s="19">
        <v>45952</v>
      </c>
      <c r="M1288" s="19">
        <v>45933</v>
      </c>
      <c r="N1288" s="19">
        <v>45933</v>
      </c>
      <c r="O1288" s="16" t="s">
        <v>3112</v>
      </c>
      <c r="P1288" s="72">
        <v>8989.42</v>
      </c>
      <c r="Q1288" s="20" t="s">
        <v>167</v>
      </c>
      <c r="R1288" s="21">
        <v>39937610286882</v>
      </c>
      <c r="S1288" s="16" t="s">
        <v>39</v>
      </c>
      <c r="T1288" s="16">
        <v>1</v>
      </c>
      <c r="U1288" s="16">
        <v>2.95</v>
      </c>
      <c r="V1288" s="16" t="s">
        <v>101</v>
      </c>
      <c r="W1288" s="24" t="s">
        <v>2042</v>
      </c>
      <c r="Z1288" s="16" t="s">
        <v>3113</v>
      </c>
      <c r="AD1288" s="17">
        <f t="shared" ca="1" si="20"/>
        <v>24</v>
      </c>
      <c r="AH1288" s="17" t="s">
        <v>668</v>
      </c>
    </row>
    <row r="1289" spans="1:34" x14ac:dyDescent="0.3">
      <c r="A1289" s="16" t="s">
        <v>61</v>
      </c>
      <c r="B1289" s="21" t="s">
        <v>3114</v>
      </c>
      <c r="C1289" s="16" t="s">
        <v>320</v>
      </c>
      <c r="D1289" s="19">
        <v>45929.598611111112</v>
      </c>
      <c r="E1289" s="19">
        <v>45954.999305555553</v>
      </c>
      <c r="F1289" s="20">
        <v>85209.600000000006</v>
      </c>
      <c r="G1289" s="16">
        <v>276</v>
      </c>
      <c r="H1289" s="16">
        <v>276</v>
      </c>
      <c r="I1289" s="16" t="s">
        <v>102</v>
      </c>
      <c r="K1289" s="21">
        <v>276</v>
      </c>
      <c r="L1289" s="19">
        <v>45943</v>
      </c>
      <c r="M1289" s="19">
        <v>45933</v>
      </c>
      <c r="N1289" s="19">
        <v>45933</v>
      </c>
      <c r="O1289" s="16" t="s">
        <v>3115</v>
      </c>
      <c r="P1289" s="72">
        <v>85209.61</v>
      </c>
      <c r="Q1289" s="20" t="s">
        <v>167</v>
      </c>
      <c r="R1289" s="21">
        <v>39937610286705</v>
      </c>
      <c r="S1289" s="16" t="s">
        <v>39</v>
      </c>
      <c r="T1289" s="16">
        <v>5</v>
      </c>
      <c r="U1289" s="16">
        <v>18.149999999999999</v>
      </c>
      <c r="V1289" s="16" t="s">
        <v>101</v>
      </c>
      <c r="W1289" s="24" t="s">
        <v>81</v>
      </c>
      <c r="X1289" s="19">
        <v>45943</v>
      </c>
      <c r="Z1289" s="16" t="s">
        <v>3116</v>
      </c>
      <c r="AD1289" s="17">
        <f t="shared" ca="1" si="20"/>
        <v>24</v>
      </c>
      <c r="AH1289" s="17" t="s">
        <v>668</v>
      </c>
    </row>
    <row r="1290" spans="1:34" x14ac:dyDescent="0.3">
      <c r="A1290" s="16" t="s">
        <v>61</v>
      </c>
      <c r="B1290" s="21" t="s">
        <v>3117</v>
      </c>
      <c r="C1290" s="16" t="s">
        <v>328</v>
      </c>
      <c r="D1290" s="19">
        <v>45929.598611111112</v>
      </c>
      <c r="E1290" s="19">
        <v>45974.999305555553</v>
      </c>
      <c r="F1290" s="20">
        <v>142663.20000000001</v>
      </c>
      <c r="G1290" s="16">
        <v>432</v>
      </c>
      <c r="H1290" s="16">
        <v>432</v>
      </c>
      <c r="I1290" s="16" t="s">
        <v>102</v>
      </c>
      <c r="K1290" s="21">
        <v>432</v>
      </c>
      <c r="L1290" s="19">
        <v>45943</v>
      </c>
      <c r="M1290" s="19">
        <v>45933</v>
      </c>
      <c r="N1290" s="19">
        <v>45933</v>
      </c>
      <c r="O1290" s="16" t="s">
        <v>3118</v>
      </c>
      <c r="P1290" s="72">
        <v>143984.4</v>
      </c>
      <c r="Q1290" s="20" t="s">
        <v>167</v>
      </c>
      <c r="R1290" s="21">
        <v>39937610287674</v>
      </c>
      <c r="S1290" s="16" t="s">
        <v>39</v>
      </c>
      <c r="T1290" s="16">
        <v>8</v>
      </c>
      <c r="U1290" s="16">
        <v>22</v>
      </c>
      <c r="V1290" s="16" t="s">
        <v>101</v>
      </c>
      <c r="W1290" s="24" t="s">
        <v>81</v>
      </c>
      <c r="X1290" s="19">
        <v>45943</v>
      </c>
      <c r="Z1290" s="16" t="s">
        <v>3119</v>
      </c>
      <c r="AD1290" s="17">
        <f t="shared" ca="1" si="20"/>
        <v>24</v>
      </c>
      <c r="AH1290" s="17" t="s">
        <v>668</v>
      </c>
    </row>
    <row r="1291" spans="1:34" x14ac:dyDescent="0.3">
      <c r="A1291" s="16" t="s">
        <v>61</v>
      </c>
      <c r="B1291" s="21" t="s">
        <v>3120</v>
      </c>
      <c r="C1291" s="16" t="s">
        <v>304</v>
      </c>
      <c r="D1291" s="19">
        <v>45929.599305555559</v>
      </c>
      <c r="E1291" s="19">
        <v>45974.999305555553</v>
      </c>
      <c r="F1291" s="20">
        <v>105112.2</v>
      </c>
      <c r="G1291" s="16">
        <v>312</v>
      </c>
      <c r="H1291" s="16">
        <v>312</v>
      </c>
      <c r="I1291" s="16" t="s">
        <v>102</v>
      </c>
      <c r="K1291" s="21">
        <v>312</v>
      </c>
      <c r="L1291" s="19">
        <v>45943</v>
      </c>
      <c r="M1291" s="19">
        <v>45933</v>
      </c>
      <c r="N1291" s="19">
        <v>45933</v>
      </c>
      <c r="O1291" s="16" t="s">
        <v>3121</v>
      </c>
      <c r="P1291" s="72">
        <v>105772.8</v>
      </c>
      <c r="Q1291" s="20" t="s">
        <v>167</v>
      </c>
      <c r="R1291" s="21">
        <v>39937610286635</v>
      </c>
      <c r="S1291" s="16" t="s">
        <v>39</v>
      </c>
      <c r="T1291" s="16">
        <v>6</v>
      </c>
      <c r="U1291" s="16">
        <v>13.06</v>
      </c>
      <c r="V1291" s="16" t="s">
        <v>101</v>
      </c>
      <c r="W1291" s="24" t="s">
        <v>81</v>
      </c>
      <c r="X1291" s="19">
        <v>45943</v>
      </c>
      <c r="Z1291" s="16" t="s">
        <v>3122</v>
      </c>
      <c r="AD1291" s="17">
        <f t="shared" ca="1" si="20"/>
        <v>24</v>
      </c>
      <c r="AH1291" s="17" t="s">
        <v>668</v>
      </c>
    </row>
    <row r="1292" spans="1:34" x14ac:dyDescent="0.3">
      <c r="A1292" s="16" t="s">
        <v>61</v>
      </c>
      <c r="B1292" s="21" t="s">
        <v>3123</v>
      </c>
      <c r="C1292" s="16" t="s">
        <v>308</v>
      </c>
      <c r="D1292" s="19">
        <v>45929.599305555559</v>
      </c>
      <c r="E1292" s="19">
        <v>45974.999305555553</v>
      </c>
      <c r="F1292" s="20">
        <v>57111.6</v>
      </c>
      <c r="G1292" s="16">
        <v>180</v>
      </c>
      <c r="H1292" s="16">
        <v>180</v>
      </c>
      <c r="I1292" s="16" t="s">
        <v>102</v>
      </c>
      <c r="K1292" s="21">
        <v>180</v>
      </c>
      <c r="L1292" s="19">
        <v>45945</v>
      </c>
      <c r="M1292" s="19">
        <v>45933</v>
      </c>
      <c r="N1292" s="19">
        <v>45933</v>
      </c>
      <c r="O1292" s="16" t="s">
        <v>3124</v>
      </c>
      <c r="P1292" s="72">
        <v>57111.6</v>
      </c>
      <c r="Q1292" s="20" t="s">
        <v>167</v>
      </c>
      <c r="R1292" s="21">
        <v>39937610286285</v>
      </c>
      <c r="S1292" s="16" t="s">
        <v>39</v>
      </c>
      <c r="T1292" s="16">
        <v>3</v>
      </c>
      <c r="U1292" s="16">
        <v>6</v>
      </c>
      <c r="V1292" s="16" t="s">
        <v>101</v>
      </c>
      <c r="W1292" s="24" t="s">
        <v>81</v>
      </c>
      <c r="X1292" s="19">
        <v>45945</v>
      </c>
      <c r="Z1292" s="16" t="s">
        <v>3125</v>
      </c>
      <c r="AD1292" s="17">
        <f t="shared" ca="1" si="20"/>
        <v>24</v>
      </c>
      <c r="AH1292" s="17" t="s">
        <v>668</v>
      </c>
    </row>
    <row r="1293" spans="1:34" x14ac:dyDescent="0.3">
      <c r="A1293" s="16" t="s">
        <v>61</v>
      </c>
      <c r="B1293" s="21" t="s">
        <v>3126</v>
      </c>
      <c r="C1293" s="16" t="s">
        <v>645</v>
      </c>
      <c r="D1293" s="19">
        <v>45929.599305555559</v>
      </c>
      <c r="E1293" s="19">
        <v>45974.999305555553</v>
      </c>
      <c r="F1293" s="20">
        <v>10063.200000000001</v>
      </c>
      <c r="G1293" s="16">
        <v>24</v>
      </c>
      <c r="H1293" s="16">
        <v>24</v>
      </c>
      <c r="I1293" s="16" t="s">
        <v>102</v>
      </c>
      <c r="K1293" s="21">
        <v>24</v>
      </c>
      <c r="L1293" s="19">
        <v>45952</v>
      </c>
      <c r="M1293" s="19">
        <v>45933</v>
      </c>
      <c r="N1293" s="19">
        <v>45933</v>
      </c>
      <c r="O1293" s="16" t="s">
        <v>3127</v>
      </c>
      <c r="P1293" s="72">
        <v>10063.200000000001</v>
      </c>
      <c r="Q1293" s="20" t="s">
        <v>167</v>
      </c>
      <c r="R1293" s="21">
        <v>39937610286764</v>
      </c>
      <c r="S1293" s="16" t="s">
        <v>39</v>
      </c>
      <c r="T1293" s="16">
        <v>1</v>
      </c>
      <c r="U1293" s="16">
        <v>2.0499999999999998</v>
      </c>
      <c r="V1293" s="16" t="s">
        <v>101</v>
      </c>
      <c r="W1293" s="24" t="s">
        <v>2042</v>
      </c>
      <c r="Z1293" s="16" t="s">
        <v>3128</v>
      </c>
      <c r="AD1293" s="17">
        <f t="shared" ca="1" si="20"/>
        <v>24</v>
      </c>
      <c r="AH1293" s="17" t="s">
        <v>668</v>
      </c>
    </row>
    <row r="1294" spans="1:34" x14ac:dyDescent="0.3">
      <c r="A1294" s="16" t="s">
        <v>61</v>
      </c>
      <c r="B1294" s="21" t="s">
        <v>3129</v>
      </c>
      <c r="C1294" s="16" t="s">
        <v>300</v>
      </c>
      <c r="D1294" s="19">
        <v>45929.599305555559</v>
      </c>
      <c r="E1294" s="19">
        <v>45974.999305555553</v>
      </c>
      <c r="F1294" s="20">
        <v>66489</v>
      </c>
      <c r="G1294" s="16">
        <v>192</v>
      </c>
      <c r="H1294" s="16">
        <v>192</v>
      </c>
      <c r="I1294" s="16" t="s">
        <v>102</v>
      </c>
      <c r="K1294" s="21">
        <v>192</v>
      </c>
      <c r="L1294" s="19">
        <v>45944</v>
      </c>
      <c r="M1294" s="19">
        <v>45933</v>
      </c>
      <c r="N1294" s="19">
        <v>45933</v>
      </c>
      <c r="O1294" s="16" t="s">
        <v>3130</v>
      </c>
      <c r="P1294" s="72">
        <v>67149.600000000006</v>
      </c>
      <c r="Q1294" s="20" t="s">
        <v>167</v>
      </c>
      <c r="R1294" s="21">
        <v>39937610286414</v>
      </c>
      <c r="S1294" s="16" t="s">
        <v>39</v>
      </c>
      <c r="T1294" s="16">
        <v>4</v>
      </c>
      <c r="U1294" s="16">
        <v>11.15</v>
      </c>
      <c r="V1294" s="16" t="s">
        <v>101</v>
      </c>
      <c r="W1294" s="24" t="s">
        <v>81</v>
      </c>
      <c r="X1294" s="19">
        <v>45944</v>
      </c>
      <c r="Z1294" s="16" t="s">
        <v>3131</v>
      </c>
      <c r="AD1294" s="17">
        <f t="shared" ca="1" si="20"/>
        <v>24</v>
      </c>
      <c r="AH1294" s="17" t="s">
        <v>668</v>
      </c>
    </row>
    <row r="1295" spans="1:34" x14ac:dyDescent="0.3">
      <c r="A1295" s="16" t="s">
        <v>61</v>
      </c>
      <c r="B1295" s="21" t="s">
        <v>3132</v>
      </c>
      <c r="C1295" s="16" t="s">
        <v>316</v>
      </c>
      <c r="D1295" s="19">
        <v>45929.599305555559</v>
      </c>
      <c r="E1295" s="19">
        <v>45974.999305555553</v>
      </c>
      <c r="F1295" s="20">
        <v>66873</v>
      </c>
      <c r="G1295" s="16">
        <v>204</v>
      </c>
      <c r="H1295" s="16">
        <v>204</v>
      </c>
      <c r="I1295" s="16" t="s">
        <v>102</v>
      </c>
      <c r="K1295" s="21">
        <v>204</v>
      </c>
      <c r="L1295" s="19">
        <v>45943</v>
      </c>
      <c r="M1295" s="19">
        <v>45933</v>
      </c>
      <c r="N1295" s="19">
        <v>45933</v>
      </c>
      <c r="O1295" s="16" t="s">
        <v>3133</v>
      </c>
      <c r="P1295" s="72">
        <v>68854.8</v>
      </c>
      <c r="Q1295" s="20" t="s">
        <v>167</v>
      </c>
      <c r="R1295" s="21">
        <v>39937610286230</v>
      </c>
      <c r="S1295" s="16" t="s">
        <v>39</v>
      </c>
      <c r="T1295" s="16">
        <v>4</v>
      </c>
      <c r="U1295" s="16">
        <v>12.8</v>
      </c>
      <c r="V1295" s="16" t="s">
        <v>101</v>
      </c>
      <c r="W1295" s="24" t="s">
        <v>81</v>
      </c>
      <c r="X1295" s="19">
        <v>45943</v>
      </c>
      <c r="Z1295" s="16" t="s">
        <v>3134</v>
      </c>
      <c r="AD1295" s="17">
        <f t="shared" ca="1" si="20"/>
        <v>24</v>
      </c>
      <c r="AH1295" s="17" t="s">
        <v>668</v>
      </c>
    </row>
    <row r="1296" spans="1:34" x14ac:dyDescent="0.3">
      <c r="A1296" s="16" t="s">
        <v>61</v>
      </c>
      <c r="B1296" s="21" t="s">
        <v>3135</v>
      </c>
      <c r="C1296" s="16" t="s">
        <v>340</v>
      </c>
      <c r="D1296" s="19">
        <v>45929.599999999999</v>
      </c>
      <c r="E1296" s="19">
        <v>45974.999305555553</v>
      </c>
      <c r="F1296" s="20">
        <v>65862</v>
      </c>
      <c r="G1296" s="16">
        <v>216</v>
      </c>
      <c r="H1296" s="16">
        <v>216</v>
      </c>
      <c r="I1296" s="16" t="s">
        <v>102</v>
      </c>
      <c r="K1296" s="21">
        <v>216</v>
      </c>
      <c r="L1296" s="19">
        <v>45943</v>
      </c>
      <c r="M1296" s="19">
        <v>45933</v>
      </c>
      <c r="N1296" s="19">
        <v>45933</v>
      </c>
      <c r="O1296" s="16" t="s">
        <v>3136</v>
      </c>
      <c r="P1296" s="72">
        <v>67183.199999999997</v>
      </c>
      <c r="Q1296" s="20" t="s">
        <v>167</v>
      </c>
      <c r="R1296" s="21">
        <v>39937610286322</v>
      </c>
      <c r="S1296" s="16" t="s">
        <v>39</v>
      </c>
      <c r="T1296" s="16">
        <v>4</v>
      </c>
      <c r="U1296" s="16">
        <v>16.55</v>
      </c>
      <c r="V1296" s="16" t="s">
        <v>101</v>
      </c>
      <c r="W1296" s="24" t="s">
        <v>81</v>
      </c>
      <c r="X1296" s="19">
        <v>45943</v>
      </c>
      <c r="Z1296" s="16" t="s">
        <v>3137</v>
      </c>
      <c r="AD1296" s="17">
        <f t="shared" ca="1" si="20"/>
        <v>24</v>
      </c>
      <c r="AH1296" s="17" t="s">
        <v>668</v>
      </c>
    </row>
    <row r="1297" spans="1:34" x14ac:dyDescent="0.3">
      <c r="A1297" s="16" t="s">
        <v>61</v>
      </c>
      <c r="B1297" s="21" t="s">
        <v>3138</v>
      </c>
      <c r="C1297" s="16" t="s">
        <v>332</v>
      </c>
      <c r="D1297" s="19">
        <v>45929.599999999999</v>
      </c>
      <c r="E1297" s="19">
        <v>45974.999305555553</v>
      </c>
      <c r="F1297" s="20">
        <v>109516.8</v>
      </c>
      <c r="G1297" s="16">
        <v>300</v>
      </c>
      <c r="H1297" s="16">
        <v>300</v>
      </c>
      <c r="I1297" s="16" t="s">
        <v>102</v>
      </c>
      <c r="K1297" s="21">
        <v>300</v>
      </c>
      <c r="L1297" s="19">
        <v>45941</v>
      </c>
      <c r="M1297" s="19">
        <v>45933</v>
      </c>
      <c r="N1297" s="19">
        <v>45933</v>
      </c>
      <c r="O1297" s="16" t="s">
        <v>3139</v>
      </c>
      <c r="P1297" s="72">
        <v>110838</v>
      </c>
      <c r="Q1297" s="20" t="s">
        <v>167</v>
      </c>
      <c r="R1297" s="21">
        <v>39937610286565</v>
      </c>
      <c r="S1297" s="16" t="s">
        <v>39</v>
      </c>
      <c r="T1297" s="16">
        <v>6</v>
      </c>
      <c r="U1297" s="16">
        <v>16.7</v>
      </c>
      <c r="V1297" s="16" t="s">
        <v>101</v>
      </c>
      <c r="W1297" s="16" t="s">
        <v>81</v>
      </c>
      <c r="X1297" s="19">
        <v>45940</v>
      </c>
      <c r="Z1297" s="16" t="s">
        <v>3140</v>
      </c>
      <c r="AD1297" s="17">
        <f t="shared" ca="1" si="20"/>
        <v>24</v>
      </c>
      <c r="AH1297" s="17" t="s">
        <v>668</v>
      </c>
    </row>
    <row r="1298" spans="1:34" x14ac:dyDescent="0.3">
      <c r="A1298" s="16" t="s">
        <v>51</v>
      </c>
      <c r="B1298" s="16">
        <v>4501730383</v>
      </c>
      <c r="C1298" s="16" t="s">
        <v>3141</v>
      </c>
      <c r="D1298" s="19">
        <v>45930</v>
      </c>
      <c r="E1298" s="19">
        <v>45944</v>
      </c>
      <c r="F1298" s="20">
        <v>13084.19</v>
      </c>
      <c r="G1298" s="16">
        <v>48</v>
      </c>
      <c r="H1298" s="16">
        <v>48</v>
      </c>
      <c r="I1298" s="16" t="s">
        <v>102</v>
      </c>
      <c r="J1298" s="21">
        <v>4501730383</v>
      </c>
      <c r="K1298" s="21">
        <v>24</v>
      </c>
      <c r="L1298" s="19">
        <v>45950</v>
      </c>
      <c r="M1298" s="19">
        <v>45941</v>
      </c>
      <c r="N1298" s="19">
        <v>45941</v>
      </c>
      <c r="O1298" s="16" t="s">
        <v>3142</v>
      </c>
      <c r="P1298" s="72">
        <v>6882.32</v>
      </c>
      <c r="Q1298" s="20" t="s">
        <v>37</v>
      </c>
      <c r="R1298" s="21" t="s">
        <v>3143</v>
      </c>
      <c r="S1298" s="16" t="s">
        <v>39</v>
      </c>
      <c r="T1298" s="16">
        <v>1</v>
      </c>
      <c r="U1298" s="16">
        <v>2.8</v>
      </c>
      <c r="V1298" s="16" t="s">
        <v>101</v>
      </c>
      <c r="W1298" s="24" t="s">
        <v>81</v>
      </c>
      <c r="X1298" s="19">
        <v>45947</v>
      </c>
      <c r="AD1298" s="17">
        <f t="shared" ca="1" si="20"/>
        <v>23</v>
      </c>
      <c r="AH1298" s="17" t="s">
        <v>668</v>
      </c>
    </row>
    <row r="1299" spans="1:34" x14ac:dyDescent="0.3">
      <c r="A1299" s="16" t="s">
        <v>63</v>
      </c>
      <c r="B1299" s="21">
        <v>5000445550</v>
      </c>
      <c r="C1299" s="16" t="s">
        <v>786</v>
      </c>
      <c r="D1299" s="19">
        <v>45930</v>
      </c>
      <c r="E1299" s="19">
        <v>45960</v>
      </c>
      <c r="F1299" s="20">
        <v>210526.51</v>
      </c>
      <c r="G1299" s="16">
        <v>752</v>
      </c>
      <c r="H1299" s="16">
        <v>752</v>
      </c>
      <c r="K1299" s="21">
        <v>580</v>
      </c>
      <c r="M1299" s="19">
        <v>45945</v>
      </c>
      <c r="N1299" s="19">
        <v>45945</v>
      </c>
      <c r="O1299" s="16" t="s">
        <v>3144</v>
      </c>
      <c r="P1299" s="72">
        <v>156292.22</v>
      </c>
      <c r="Q1299" s="20" t="s">
        <v>37</v>
      </c>
      <c r="R1299" s="21" t="s">
        <v>3145</v>
      </c>
      <c r="S1299" s="16" t="s">
        <v>39</v>
      </c>
      <c r="T1299" s="16">
        <v>3</v>
      </c>
      <c r="U1299" s="16">
        <v>25.5</v>
      </c>
      <c r="V1299" s="16" t="s">
        <v>101</v>
      </c>
      <c r="W1299" s="16" t="s">
        <v>87</v>
      </c>
      <c r="AD1299" s="17">
        <f t="shared" ca="1" si="20"/>
        <v>23</v>
      </c>
      <c r="AH1299" s="17" t="s">
        <v>668</v>
      </c>
    </row>
    <row r="1300" spans="1:34" x14ac:dyDescent="0.3">
      <c r="A1300" s="16" t="s">
        <v>63</v>
      </c>
      <c r="B1300" s="21">
        <v>5000445551</v>
      </c>
      <c r="C1300" s="16" t="s">
        <v>786</v>
      </c>
      <c r="D1300" s="19">
        <v>45930</v>
      </c>
      <c r="E1300" s="19">
        <v>45960</v>
      </c>
      <c r="F1300" s="20">
        <v>37689.199999999997</v>
      </c>
      <c r="G1300" s="16">
        <v>138</v>
      </c>
      <c r="H1300" s="16">
        <v>138</v>
      </c>
      <c r="K1300" s="21">
        <v>68</v>
      </c>
      <c r="M1300" s="19">
        <v>45938</v>
      </c>
      <c r="N1300" s="19">
        <v>45938</v>
      </c>
      <c r="O1300" s="16" t="s">
        <v>3146</v>
      </c>
      <c r="P1300" s="72">
        <v>17777.89</v>
      </c>
      <c r="Q1300" s="20" t="s">
        <v>555</v>
      </c>
      <c r="R1300" s="21" t="s">
        <v>3147</v>
      </c>
      <c r="S1300" s="16" t="s">
        <v>39</v>
      </c>
      <c r="T1300" s="16">
        <v>1</v>
      </c>
      <c r="U1300" s="16">
        <v>5.7</v>
      </c>
      <c r="V1300" s="16" t="s">
        <v>101</v>
      </c>
      <c r="W1300" s="16" t="s">
        <v>87</v>
      </c>
      <c r="AD1300" s="17">
        <f t="shared" ca="1" si="20"/>
        <v>23</v>
      </c>
      <c r="AH1300" s="17" t="s">
        <v>668</v>
      </c>
    </row>
    <row r="1301" spans="1:34" x14ac:dyDescent="0.3">
      <c r="A1301" s="16" t="s">
        <v>53</v>
      </c>
      <c r="B1301" s="16" t="s">
        <v>3148</v>
      </c>
      <c r="D1301" s="19">
        <v>45930</v>
      </c>
      <c r="E1301" s="19">
        <v>45959</v>
      </c>
      <c r="F1301" s="20">
        <v>38719.919999999998</v>
      </c>
      <c r="G1301" s="16">
        <v>119</v>
      </c>
      <c r="V1301" s="16" t="s">
        <v>1989</v>
      </c>
      <c r="AD1301" s="17">
        <f t="shared" ca="1" si="20"/>
        <v>23</v>
      </c>
      <c r="AH1301" s="17" t="s">
        <v>668</v>
      </c>
    </row>
    <row r="1302" spans="1:34" x14ac:dyDescent="0.3">
      <c r="A1302" s="16" t="s">
        <v>53</v>
      </c>
      <c r="B1302" s="16" t="s">
        <v>3149</v>
      </c>
      <c r="D1302" s="19">
        <v>45930</v>
      </c>
      <c r="E1302" s="19">
        <v>45959</v>
      </c>
      <c r="F1302" s="20">
        <v>53096.62</v>
      </c>
      <c r="G1302" s="16">
        <v>173</v>
      </c>
      <c r="V1302" s="16" t="s">
        <v>1989</v>
      </c>
      <c r="AD1302" s="17">
        <f t="shared" ca="1" si="20"/>
        <v>23</v>
      </c>
      <c r="AH1302" s="17" t="s">
        <v>668</v>
      </c>
    </row>
    <row r="1303" spans="1:34" x14ac:dyDescent="0.3">
      <c r="A1303" s="16" t="s">
        <v>53</v>
      </c>
      <c r="B1303" s="16" t="s">
        <v>3150</v>
      </c>
      <c r="D1303" s="19">
        <v>45930</v>
      </c>
      <c r="E1303" s="19">
        <v>45959</v>
      </c>
      <c r="F1303" s="20">
        <v>16528.400000000001</v>
      </c>
      <c r="G1303" s="16">
        <v>73</v>
      </c>
      <c r="V1303" s="16" t="s">
        <v>1989</v>
      </c>
      <c r="AD1303" s="17">
        <f t="shared" ca="1" si="20"/>
        <v>23</v>
      </c>
      <c r="AH1303" s="17" t="s">
        <v>668</v>
      </c>
    </row>
    <row r="1304" spans="1:34" x14ac:dyDescent="0.3">
      <c r="A1304" s="16" t="s">
        <v>53</v>
      </c>
      <c r="B1304" s="16" t="s">
        <v>3151</v>
      </c>
      <c r="D1304" s="19">
        <v>45930</v>
      </c>
      <c r="E1304" s="19">
        <v>45959</v>
      </c>
      <c r="F1304" s="20">
        <v>105619.49</v>
      </c>
      <c r="G1304" s="16">
        <v>354</v>
      </c>
      <c r="V1304" s="16" t="s">
        <v>1989</v>
      </c>
      <c r="AD1304" s="17">
        <f t="shared" ca="1" si="20"/>
        <v>23</v>
      </c>
      <c r="AH1304" s="17" t="s">
        <v>668</v>
      </c>
    </row>
    <row r="1305" spans="1:34" x14ac:dyDescent="0.3">
      <c r="A1305" s="16" t="s">
        <v>56</v>
      </c>
      <c r="B1305" s="21" t="s">
        <v>3152</v>
      </c>
      <c r="C1305" s="16" t="s">
        <v>534</v>
      </c>
      <c r="D1305" s="19">
        <v>45930.032060185193</v>
      </c>
      <c r="E1305" s="19">
        <v>45957</v>
      </c>
      <c r="F1305" s="20">
        <v>80505.599999999977</v>
      </c>
      <c r="G1305" s="16">
        <v>300</v>
      </c>
      <c r="H1305" s="16">
        <v>300</v>
      </c>
      <c r="I1305" s="16" t="s">
        <v>102</v>
      </c>
      <c r="K1305" s="21">
        <v>264</v>
      </c>
      <c r="L1305" s="19">
        <v>45948</v>
      </c>
      <c r="M1305" s="19">
        <v>45934</v>
      </c>
      <c r="N1305" s="19">
        <v>45934</v>
      </c>
      <c r="O1305" s="16" t="s">
        <v>3153</v>
      </c>
      <c r="P1305" s="72">
        <v>69014.42</v>
      </c>
      <c r="Q1305" s="20" t="s">
        <v>555</v>
      </c>
      <c r="R1305" s="21" t="s">
        <v>3154</v>
      </c>
      <c r="S1305" s="16" t="s">
        <v>39</v>
      </c>
      <c r="T1305" s="16">
        <v>3</v>
      </c>
      <c r="U1305" s="16">
        <v>13.9</v>
      </c>
      <c r="V1305" s="16" t="s">
        <v>101</v>
      </c>
      <c r="W1305" s="16" t="s">
        <v>81</v>
      </c>
      <c r="X1305" s="19">
        <v>45948</v>
      </c>
      <c r="AD1305" s="17">
        <f t="shared" ca="1" si="20"/>
        <v>23</v>
      </c>
      <c r="AH1305" s="17" t="s">
        <v>668</v>
      </c>
    </row>
    <row r="1306" spans="1:34" x14ac:dyDescent="0.3">
      <c r="A1306" s="16" t="s">
        <v>56</v>
      </c>
      <c r="B1306" s="21" t="s">
        <v>3155</v>
      </c>
      <c r="C1306" s="16" t="s">
        <v>728</v>
      </c>
      <c r="D1306" s="19">
        <v>45930.034143518518</v>
      </c>
      <c r="E1306" s="19">
        <v>45961</v>
      </c>
      <c r="F1306" s="20">
        <v>34032</v>
      </c>
      <c r="G1306" s="16">
        <v>96</v>
      </c>
      <c r="H1306" s="16">
        <v>96</v>
      </c>
      <c r="I1306" s="16" t="s">
        <v>102</v>
      </c>
      <c r="K1306" s="21">
        <v>96</v>
      </c>
      <c r="L1306" s="19">
        <v>45948</v>
      </c>
      <c r="M1306" s="19">
        <v>45936</v>
      </c>
      <c r="N1306" s="19">
        <v>45936</v>
      </c>
      <c r="O1306" s="16" t="s">
        <v>3156</v>
      </c>
      <c r="P1306" s="72">
        <v>34032</v>
      </c>
      <c r="Q1306" s="20" t="s">
        <v>555</v>
      </c>
      <c r="R1306" s="21" t="s">
        <v>3157</v>
      </c>
      <c r="S1306" s="16" t="s">
        <v>39</v>
      </c>
      <c r="T1306" s="16">
        <v>2</v>
      </c>
      <c r="U1306" s="16">
        <v>5.7</v>
      </c>
      <c r="V1306" s="16" t="s">
        <v>101</v>
      </c>
      <c r="W1306" s="24" t="s">
        <v>86</v>
      </c>
      <c r="AD1306" s="17">
        <f t="shared" ca="1" si="20"/>
        <v>23</v>
      </c>
      <c r="AH1306" s="17" t="s">
        <v>668</v>
      </c>
    </row>
    <row r="1307" spans="1:34" x14ac:dyDescent="0.3">
      <c r="A1307" s="16" t="s">
        <v>56</v>
      </c>
      <c r="B1307" s="21" t="s">
        <v>3158</v>
      </c>
      <c r="C1307" s="16" t="s">
        <v>528</v>
      </c>
      <c r="D1307" s="19">
        <v>45930.034768518519</v>
      </c>
      <c r="E1307" s="19">
        <v>45960</v>
      </c>
      <c r="F1307" s="20">
        <v>21643.200000000001</v>
      </c>
      <c r="G1307" s="16">
        <v>70</v>
      </c>
      <c r="H1307" s="16">
        <v>70</v>
      </c>
      <c r="I1307" s="16" t="s">
        <v>102</v>
      </c>
      <c r="K1307" s="21">
        <v>52</v>
      </c>
      <c r="L1307" s="19">
        <v>45947</v>
      </c>
      <c r="M1307" s="19">
        <v>45936</v>
      </c>
      <c r="N1307" s="19">
        <v>45936</v>
      </c>
      <c r="O1307" s="16" t="s">
        <v>3159</v>
      </c>
      <c r="P1307" s="72">
        <v>14927.99</v>
      </c>
      <c r="Q1307" s="20" t="s">
        <v>37</v>
      </c>
      <c r="R1307" s="21" t="s">
        <v>3160</v>
      </c>
      <c r="S1307" s="16" t="s">
        <v>39</v>
      </c>
      <c r="T1307" s="16">
        <v>2</v>
      </c>
      <c r="U1307" s="16">
        <v>5.9</v>
      </c>
      <c r="V1307" s="16" t="s">
        <v>101</v>
      </c>
      <c r="W1307" s="16" t="s">
        <v>81</v>
      </c>
      <c r="X1307" s="19">
        <v>45947</v>
      </c>
      <c r="AD1307" s="17">
        <f t="shared" ca="1" si="20"/>
        <v>23</v>
      </c>
      <c r="AH1307" s="17" t="s">
        <v>668</v>
      </c>
    </row>
    <row r="1308" spans="1:34" x14ac:dyDescent="0.3">
      <c r="A1308" s="16" t="s">
        <v>56</v>
      </c>
      <c r="B1308" s="21" t="s">
        <v>3161</v>
      </c>
      <c r="C1308" s="16" t="s">
        <v>531</v>
      </c>
      <c r="D1308" s="19">
        <v>45930.035775462973</v>
      </c>
      <c r="E1308" s="19">
        <v>45944</v>
      </c>
      <c r="F1308" s="20">
        <v>37137.600000000013</v>
      </c>
      <c r="G1308" s="16">
        <v>126</v>
      </c>
      <c r="H1308" s="16">
        <v>126</v>
      </c>
      <c r="I1308" s="16" t="s">
        <v>102</v>
      </c>
      <c r="K1308" s="21">
        <v>126</v>
      </c>
      <c r="L1308" s="19">
        <v>45944</v>
      </c>
      <c r="M1308" s="19">
        <v>45936</v>
      </c>
      <c r="N1308" s="19">
        <v>45936</v>
      </c>
      <c r="O1308" s="16" t="s">
        <v>3162</v>
      </c>
      <c r="P1308" s="72">
        <v>36777.599999999999</v>
      </c>
      <c r="Q1308" s="20" t="s">
        <v>555</v>
      </c>
      <c r="R1308" s="21" t="s">
        <v>3163</v>
      </c>
      <c r="S1308" s="16" t="s">
        <v>39</v>
      </c>
      <c r="T1308" s="16">
        <v>2</v>
      </c>
      <c r="U1308" s="16">
        <v>10.35</v>
      </c>
      <c r="V1308" s="16" t="s">
        <v>101</v>
      </c>
      <c r="W1308" s="24" t="s">
        <v>81</v>
      </c>
      <c r="X1308" s="19">
        <v>45944</v>
      </c>
      <c r="AD1308" s="17">
        <f t="shared" ca="1" si="20"/>
        <v>23</v>
      </c>
      <c r="AH1308" s="17" t="s">
        <v>668</v>
      </c>
    </row>
    <row r="1309" spans="1:34" x14ac:dyDescent="0.3">
      <c r="A1309" s="16" t="s">
        <v>56</v>
      </c>
      <c r="B1309" s="21" t="s">
        <v>3164</v>
      </c>
      <c r="C1309" s="16" t="s">
        <v>868</v>
      </c>
      <c r="D1309" s="19">
        <v>45930.037488425929</v>
      </c>
      <c r="E1309" s="19">
        <v>45962</v>
      </c>
      <c r="F1309" s="42">
        <v>3360</v>
      </c>
      <c r="G1309" s="16">
        <v>12</v>
      </c>
      <c r="H1309" s="16">
        <v>12</v>
      </c>
      <c r="P1309" s="72"/>
      <c r="V1309" s="16" t="s">
        <v>273</v>
      </c>
      <c r="AD1309" s="17">
        <f t="shared" ca="1" si="20"/>
        <v>23</v>
      </c>
      <c r="AH1309" s="17" t="s">
        <v>668</v>
      </c>
    </row>
    <row r="1310" spans="1:34" x14ac:dyDescent="0.3">
      <c r="A1310" s="16" t="s">
        <v>56</v>
      </c>
      <c r="B1310" s="21" t="s">
        <v>3165</v>
      </c>
      <c r="C1310" s="16" t="s">
        <v>728</v>
      </c>
      <c r="D1310" s="19">
        <v>45930.038078703707</v>
      </c>
      <c r="E1310" s="19">
        <v>45961</v>
      </c>
      <c r="F1310" s="20">
        <v>45254.399999999987</v>
      </c>
      <c r="G1310" s="16">
        <v>158</v>
      </c>
      <c r="H1310" s="16">
        <v>158</v>
      </c>
      <c r="I1310" s="16" t="s">
        <v>102</v>
      </c>
      <c r="K1310" s="21">
        <v>124</v>
      </c>
      <c r="L1310" s="19">
        <v>45948</v>
      </c>
      <c r="M1310" s="19">
        <v>45937</v>
      </c>
      <c r="N1310" s="19">
        <v>45937</v>
      </c>
      <c r="O1310" s="16" t="s">
        <v>3166</v>
      </c>
      <c r="P1310" s="72">
        <v>35182.410000000003</v>
      </c>
      <c r="Q1310" s="20" t="s">
        <v>555</v>
      </c>
      <c r="R1310" s="21" t="s">
        <v>3167</v>
      </c>
      <c r="S1310" s="16" t="s">
        <v>39</v>
      </c>
      <c r="T1310" s="16">
        <v>2</v>
      </c>
      <c r="U1310" s="16">
        <v>10.25</v>
      </c>
      <c r="V1310" s="16" t="s">
        <v>101</v>
      </c>
      <c r="W1310" s="24" t="s">
        <v>81</v>
      </c>
      <c r="X1310" s="19">
        <v>45948</v>
      </c>
      <c r="AD1310" s="17">
        <f t="shared" ca="1" si="20"/>
        <v>23</v>
      </c>
      <c r="AH1310" s="17" t="s">
        <v>668</v>
      </c>
    </row>
    <row r="1311" spans="1:34" x14ac:dyDescent="0.3">
      <c r="A1311" s="16" t="s">
        <v>56</v>
      </c>
      <c r="B1311" s="21" t="s">
        <v>3168</v>
      </c>
      <c r="C1311" s="16" t="s">
        <v>731</v>
      </c>
      <c r="D1311" s="19">
        <v>45930.060555555552</v>
      </c>
      <c r="E1311" s="19">
        <v>45962</v>
      </c>
      <c r="F1311" s="20">
        <v>117729.1</v>
      </c>
      <c r="G1311" s="16">
        <v>389</v>
      </c>
      <c r="H1311" s="16">
        <v>389</v>
      </c>
      <c r="I1311" s="16" t="s">
        <v>102</v>
      </c>
      <c r="K1311" s="21">
        <v>329</v>
      </c>
      <c r="L1311" s="19">
        <v>45948</v>
      </c>
      <c r="M1311" s="19">
        <v>45934</v>
      </c>
      <c r="N1311" s="19">
        <v>45934</v>
      </c>
      <c r="O1311" s="16" t="s">
        <v>3169</v>
      </c>
      <c r="P1311" s="72">
        <v>100629.6</v>
      </c>
      <c r="Q1311" s="20" t="s">
        <v>555</v>
      </c>
      <c r="R1311" s="21" t="s">
        <v>3170</v>
      </c>
      <c r="S1311" s="16" t="s">
        <v>39</v>
      </c>
      <c r="T1311" s="16">
        <v>5</v>
      </c>
      <c r="U1311" s="16">
        <v>9.6999999999999993</v>
      </c>
      <c r="V1311" s="16" t="s">
        <v>101</v>
      </c>
      <c r="W1311" s="24" t="s">
        <v>81</v>
      </c>
      <c r="X1311" s="19">
        <v>45948</v>
      </c>
      <c r="AD1311" s="17">
        <f t="shared" ca="1" si="20"/>
        <v>23</v>
      </c>
      <c r="AH1311" s="17" t="s">
        <v>668</v>
      </c>
    </row>
    <row r="1312" spans="1:34" x14ac:dyDescent="0.3">
      <c r="A1312" s="16" t="s">
        <v>56</v>
      </c>
      <c r="B1312" s="21" t="s">
        <v>3171</v>
      </c>
      <c r="C1312" s="16" t="s">
        <v>687</v>
      </c>
      <c r="D1312" s="19">
        <v>45930.061388888891</v>
      </c>
      <c r="E1312" s="19">
        <v>45959</v>
      </c>
      <c r="F1312" s="20">
        <v>39563.42</v>
      </c>
      <c r="G1312" s="16">
        <v>142</v>
      </c>
      <c r="H1312" s="16">
        <v>142</v>
      </c>
      <c r="I1312" s="16" t="s">
        <v>102</v>
      </c>
      <c r="K1312" s="21">
        <v>142</v>
      </c>
      <c r="L1312" s="19">
        <v>45955</v>
      </c>
      <c r="M1312" s="19">
        <v>45936</v>
      </c>
      <c r="N1312" s="19">
        <v>45936</v>
      </c>
      <c r="O1312" s="16" t="s">
        <v>3172</v>
      </c>
      <c r="P1312" s="72">
        <v>40043.199999999997</v>
      </c>
      <c r="Q1312" s="108" t="s">
        <v>555</v>
      </c>
      <c r="R1312" s="21" t="s">
        <v>3173</v>
      </c>
      <c r="S1312" s="28" t="s">
        <v>39</v>
      </c>
      <c r="T1312" s="16">
        <v>3</v>
      </c>
      <c r="U1312" s="16">
        <v>5.25</v>
      </c>
      <c r="V1312" s="16" t="s">
        <v>101</v>
      </c>
      <c r="W1312" s="16" t="s">
        <v>40</v>
      </c>
      <c r="AD1312" s="17">
        <f t="shared" ca="1" si="20"/>
        <v>23</v>
      </c>
      <c r="AH1312" s="17" t="s">
        <v>668</v>
      </c>
    </row>
    <row r="1313" spans="1:35" x14ac:dyDescent="0.3">
      <c r="A1313" s="16" t="s">
        <v>56</v>
      </c>
      <c r="B1313" s="21" t="s">
        <v>3174</v>
      </c>
      <c r="C1313" s="16" t="s">
        <v>1175</v>
      </c>
      <c r="D1313" s="19">
        <v>45930.062384259261</v>
      </c>
      <c r="E1313" s="19">
        <v>45957</v>
      </c>
      <c r="F1313" s="20">
        <v>28468.799999999999</v>
      </c>
      <c r="G1313" s="16">
        <v>126</v>
      </c>
      <c r="H1313" s="16">
        <v>126</v>
      </c>
      <c r="I1313" s="16" t="s">
        <v>102</v>
      </c>
      <c r="K1313" s="21">
        <v>126</v>
      </c>
      <c r="L1313" s="19">
        <v>45957</v>
      </c>
      <c r="M1313" s="19">
        <v>45936</v>
      </c>
      <c r="N1313" s="19">
        <v>45936</v>
      </c>
      <c r="O1313" s="16" t="s">
        <v>3175</v>
      </c>
      <c r="P1313" s="72">
        <v>28468.81</v>
      </c>
      <c r="Q1313" s="20" t="s">
        <v>555</v>
      </c>
      <c r="R1313" s="21" t="s">
        <v>3176</v>
      </c>
      <c r="S1313" s="16" t="s">
        <v>39</v>
      </c>
      <c r="T1313" s="16">
        <v>2</v>
      </c>
      <c r="U1313" s="16">
        <v>12.55</v>
      </c>
      <c r="V1313" s="16" t="s">
        <v>101</v>
      </c>
      <c r="W1313" s="24" t="s">
        <v>86</v>
      </c>
      <c r="AD1313" s="17">
        <f t="shared" ca="1" si="20"/>
        <v>23</v>
      </c>
      <c r="AH1313" s="17" t="s">
        <v>668</v>
      </c>
    </row>
    <row r="1314" spans="1:35" x14ac:dyDescent="0.3">
      <c r="A1314" s="16" t="s">
        <v>56</v>
      </c>
      <c r="B1314" s="16" t="s">
        <v>3177</v>
      </c>
      <c r="C1314" s="16" t="s">
        <v>44</v>
      </c>
      <c r="D1314" s="19">
        <v>45930.063888888893</v>
      </c>
      <c r="E1314" s="19">
        <v>45962</v>
      </c>
      <c r="F1314" s="20">
        <v>27340.799999999999</v>
      </c>
      <c r="G1314" s="16">
        <v>84</v>
      </c>
      <c r="H1314" s="16">
        <v>84</v>
      </c>
      <c r="I1314" s="16" t="s">
        <v>102</v>
      </c>
      <c r="K1314" s="21">
        <v>84</v>
      </c>
      <c r="L1314" s="19">
        <v>45955</v>
      </c>
      <c r="M1314" s="19">
        <v>45936</v>
      </c>
      <c r="N1314" s="19">
        <v>45936</v>
      </c>
      <c r="O1314" s="16" t="s">
        <v>3178</v>
      </c>
      <c r="P1314" s="20">
        <v>27340.79</v>
      </c>
      <c r="Q1314" s="20" t="s">
        <v>37</v>
      </c>
      <c r="R1314" s="21" t="s">
        <v>3179</v>
      </c>
      <c r="S1314" s="16" t="s">
        <v>39</v>
      </c>
      <c r="T1314" s="16">
        <v>1</v>
      </c>
      <c r="U1314" s="16">
        <v>3.7</v>
      </c>
      <c r="V1314" s="16" t="s">
        <v>101</v>
      </c>
      <c r="W1314" s="16" t="s">
        <v>82</v>
      </c>
      <c r="AD1314" s="17">
        <f t="shared" ca="1" si="20"/>
        <v>23</v>
      </c>
      <c r="AH1314" s="17" t="s">
        <v>668</v>
      </c>
    </row>
    <row r="1315" spans="1:35" x14ac:dyDescent="0.3">
      <c r="A1315" s="16" t="s">
        <v>56</v>
      </c>
      <c r="B1315" s="21" t="s">
        <v>3180</v>
      </c>
      <c r="C1315" s="16" t="s">
        <v>720</v>
      </c>
      <c r="D1315" s="19">
        <v>45930.064351851863</v>
      </c>
      <c r="E1315" s="19">
        <v>45957</v>
      </c>
      <c r="F1315" s="20">
        <v>24530.400000000001</v>
      </c>
      <c r="G1315" s="16">
        <v>68</v>
      </c>
      <c r="H1315" s="16">
        <v>68</v>
      </c>
      <c r="I1315" s="16" t="s">
        <v>102</v>
      </c>
      <c r="K1315" s="21">
        <v>68</v>
      </c>
      <c r="L1315" s="19">
        <v>45948</v>
      </c>
      <c r="M1315" s="19">
        <v>45936</v>
      </c>
      <c r="N1315" s="19">
        <v>45936</v>
      </c>
      <c r="O1315" s="16" t="s">
        <v>3181</v>
      </c>
      <c r="P1315" s="72">
        <v>24950.400000000001</v>
      </c>
      <c r="Q1315" s="20" t="s">
        <v>555</v>
      </c>
      <c r="R1315" s="21" t="s">
        <v>3182</v>
      </c>
      <c r="S1315" s="16" t="s">
        <v>39</v>
      </c>
      <c r="T1315" s="16">
        <v>1</v>
      </c>
      <c r="U1315" s="16">
        <v>3.45</v>
      </c>
      <c r="V1315" s="16" t="s">
        <v>101</v>
      </c>
      <c r="W1315" s="16" t="s">
        <v>81</v>
      </c>
      <c r="X1315" s="19">
        <v>45948</v>
      </c>
      <c r="AD1315" s="17">
        <f t="shared" ca="1" si="20"/>
        <v>23</v>
      </c>
      <c r="AH1315" s="17" t="s">
        <v>668</v>
      </c>
    </row>
    <row r="1316" spans="1:35" x14ac:dyDescent="0.3">
      <c r="A1316" s="16" t="s">
        <v>56</v>
      </c>
      <c r="B1316" s="21" t="s">
        <v>3183</v>
      </c>
      <c r="C1316" s="16" t="s">
        <v>717</v>
      </c>
      <c r="D1316" s="19">
        <v>45930.064571759263</v>
      </c>
      <c r="E1316" s="19">
        <v>45961</v>
      </c>
      <c r="F1316" s="20">
        <v>92884.999999999985</v>
      </c>
      <c r="G1316" s="16">
        <v>301</v>
      </c>
      <c r="H1316" s="16">
        <v>301</v>
      </c>
      <c r="I1316" s="16" t="s">
        <v>102</v>
      </c>
      <c r="K1316" s="21">
        <v>269</v>
      </c>
      <c r="L1316" s="19">
        <v>45952</v>
      </c>
      <c r="M1316" s="19">
        <v>45934</v>
      </c>
      <c r="N1316" s="19">
        <v>45934</v>
      </c>
      <c r="O1316" s="16" t="s">
        <v>3184</v>
      </c>
      <c r="P1316" s="72">
        <v>82486.399999999994</v>
      </c>
      <c r="Q1316" s="20" t="s">
        <v>555</v>
      </c>
      <c r="R1316" s="21" t="s">
        <v>3185</v>
      </c>
      <c r="S1316" s="16" t="s">
        <v>39</v>
      </c>
      <c r="T1316" s="16">
        <v>3</v>
      </c>
      <c r="U1316" s="16">
        <v>15.1</v>
      </c>
      <c r="V1316" s="16" t="s">
        <v>101</v>
      </c>
      <c r="W1316" s="16" t="s">
        <v>82</v>
      </c>
      <c r="AD1316" s="17">
        <f t="shared" ca="1" si="20"/>
        <v>23</v>
      </c>
      <c r="AH1316" s="17" t="s">
        <v>668</v>
      </c>
    </row>
    <row r="1317" spans="1:35" x14ac:dyDescent="0.3">
      <c r="A1317" s="16" t="s">
        <v>56</v>
      </c>
      <c r="B1317" s="21" t="s">
        <v>3186</v>
      </c>
      <c r="C1317" s="16" t="s">
        <v>889</v>
      </c>
      <c r="D1317" s="19">
        <v>45930.06591435185</v>
      </c>
      <c r="E1317" s="19">
        <v>45962</v>
      </c>
      <c r="F1317" s="20">
        <v>28790.400000000001</v>
      </c>
      <c r="G1317" s="16">
        <v>84</v>
      </c>
      <c r="H1317" s="16">
        <v>84</v>
      </c>
      <c r="I1317" s="16" t="s">
        <v>102</v>
      </c>
      <c r="K1317" s="21">
        <v>72</v>
      </c>
      <c r="L1317" s="19">
        <v>45957</v>
      </c>
      <c r="M1317" s="19">
        <v>45936</v>
      </c>
      <c r="N1317" s="19">
        <v>45936</v>
      </c>
      <c r="O1317" s="16" t="s">
        <v>3187</v>
      </c>
      <c r="P1317" s="72">
        <v>24000.01</v>
      </c>
      <c r="Q1317" s="20" t="s">
        <v>555</v>
      </c>
      <c r="R1317" s="21" t="s">
        <v>3188</v>
      </c>
      <c r="S1317" s="16" t="s">
        <v>39</v>
      </c>
      <c r="T1317" s="16">
        <v>1</v>
      </c>
      <c r="U1317" s="16">
        <v>4.9000000000000004</v>
      </c>
      <c r="V1317" s="16" t="s">
        <v>101</v>
      </c>
      <c r="W1317" s="24" t="s">
        <v>81</v>
      </c>
      <c r="X1317" s="19">
        <v>45948</v>
      </c>
      <c r="AD1317" s="17">
        <f t="shared" ca="1" si="20"/>
        <v>23</v>
      </c>
      <c r="AH1317" s="17" t="s">
        <v>668</v>
      </c>
    </row>
    <row r="1318" spans="1:35" x14ac:dyDescent="0.3">
      <c r="A1318" s="16" t="s">
        <v>61</v>
      </c>
      <c r="B1318" s="21" t="s">
        <v>3189</v>
      </c>
      <c r="C1318" s="16" t="s">
        <v>304</v>
      </c>
      <c r="D1318" s="19">
        <v>45930.603472222218</v>
      </c>
      <c r="E1318" s="19">
        <v>45975.999305555553</v>
      </c>
      <c r="F1318" s="20">
        <v>16918.2</v>
      </c>
      <c r="G1318" s="16">
        <v>36</v>
      </c>
      <c r="H1318" s="16">
        <v>36</v>
      </c>
      <c r="I1318" s="16" t="s">
        <v>102</v>
      </c>
      <c r="K1318" s="21">
        <v>36</v>
      </c>
      <c r="L1318" s="19">
        <v>45943</v>
      </c>
      <c r="M1318" s="19">
        <v>45937</v>
      </c>
      <c r="N1318" s="19">
        <v>45937</v>
      </c>
      <c r="O1318" s="16" t="s">
        <v>3190</v>
      </c>
      <c r="P1318" s="72">
        <v>18900</v>
      </c>
      <c r="Q1318" s="20" t="s">
        <v>167</v>
      </c>
      <c r="R1318" s="21">
        <v>39937610302455</v>
      </c>
      <c r="S1318" s="16" t="s">
        <v>39</v>
      </c>
      <c r="T1318" s="16">
        <v>1</v>
      </c>
      <c r="U1318" s="16">
        <v>2.1</v>
      </c>
      <c r="V1318" s="16" t="s">
        <v>101</v>
      </c>
      <c r="W1318" s="24" t="s">
        <v>81</v>
      </c>
      <c r="X1318" s="19">
        <v>45943</v>
      </c>
      <c r="Z1318" s="16" t="s">
        <v>3191</v>
      </c>
      <c r="AD1318" s="17">
        <f t="shared" ca="1" si="20"/>
        <v>23</v>
      </c>
      <c r="AH1318" s="17" t="s">
        <v>668</v>
      </c>
    </row>
    <row r="1319" spans="1:35" x14ac:dyDescent="0.3">
      <c r="A1319" s="16" t="s">
        <v>61</v>
      </c>
      <c r="B1319" s="21" t="s">
        <v>3192</v>
      </c>
      <c r="C1319" s="16" t="s">
        <v>320</v>
      </c>
      <c r="D1319" s="19">
        <v>45930.603472222218</v>
      </c>
      <c r="E1319" s="19">
        <v>45955.999305555553</v>
      </c>
      <c r="F1319" s="20">
        <v>22680</v>
      </c>
      <c r="G1319" s="16">
        <v>72</v>
      </c>
      <c r="H1319" s="16">
        <v>72</v>
      </c>
      <c r="I1319" s="16" t="s">
        <v>102</v>
      </c>
      <c r="K1319" s="21">
        <v>72</v>
      </c>
      <c r="L1319" s="19">
        <v>45946</v>
      </c>
      <c r="M1319" s="19">
        <v>45937</v>
      </c>
      <c r="N1319" s="19">
        <v>45937</v>
      </c>
      <c r="O1319" s="16" t="s">
        <v>3193</v>
      </c>
      <c r="P1319" s="72">
        <v>22680</v>
      </c>
      <c r="Q1319" s="20" t="s">
        <v>37</v>
      </c>
      <c r="R1319" s="21" t="s">
        <v>3194</v>
      </c>
      <c r="S1319" s="16" t="s">
        <v>39</v>
      </c>
      <c r="T1319" s="16">
        <v>1</v>
      </c>
      <c r="U1319" s="16">
        <v>2.9</v>
      </c>
      <c r="V1319" s="16" t="s">
        <v>101</v>
      </c>
      <c r="W1319" s="24" t="s">
        <v>86</v>
      </c>
      <c r="Z1319" s="16" t="s">
        <v>3195</v>
      </c>
      <c r="AA1319" s="16" t="str">
        <f>_xlfn.XLOOKUP(R1319,'[1]RENEE Appoinment'!$B:$B,'[1]RENEE Appoinment'!$D:$D)</f>
        <v>Appointment Taken Before EDD</v>
      </c>
      <c r="AD1319" s="17">
        <f t="shared" ca="1" si="20"/>
        <v>23</v>
      </c>
      <c r="AH1319" s="17" t="s">
        <v>668</v>
      </c>
    </row>
    <row r="1320" spans="1:35" x14ac:dyDescent="0.3">
      <c r="A1320" s="16" t="s">
        <v>61</v>
      </c>
      <c r="B1320" s="21" t="s">
        <v>3196</v>
      </c>
      <c r="C1320" s="16" t="s">
        <v>340</v>
      </c>
      <c r="D1320" s="19">
        <v>45930.603472222218</v>
      </c>
      <c r="E1320" s="19">
        <v>45975.999305555553</v>
      </c>
      <c r="F1320" s="20">
        <v>28197</v>
      </c>
      <c r="G1320" s="16">
        <v>60</v>
      </c>
      <c r="H1320" s="16">
        <v>60</v>
      </c>
      <c r="I1320" s="16" t="s">
        <v>102</v>
      </c>
      <c r="L1320" s="21"/>
      <c r="M1320" s="21"/>
      <c r="N1320" s="21"/>
      <c r="O1320" s="21"/>
      <c r="P1320" s="21"/>
      <c r="Q1320" s="21"/>
      <c r="R1320" s="38"/>
      <c r="S1320" s="21"/>
      <c r="T1320" s="21"/>
      <c r="U1320" s="21"/>
      <c r="V1320" s="16" t="s">
        <v>260</v>
      </c>
      <c r="AD1320" s="17">
        <f t="shared" ca="1" si="20"/>
        <v>23</v>
      </c>
      <c r="AH1320" s="17" t="s">
        <v>668</v>
      </c>
    </row>
    <row r="1321" spans="1:35" x14ac:dyDescent="0.3">
      <c r="A1321" s="16" t="s">
        <v>56</v>
      </c>
      <c r="B1321" s="21" t="s">
        <v>964</v>
      </c>
      <c r="C1321" s="16" t="s">
        <v>531</v>
      </c>
      <c r="D1321" s="19">
        <v>45930.904189814813</v>
      </c>
      <c r="E1321" s="19">
        <v>45944</v>
      </c>
      <c r="F1321" s="20">
        <v>17280</v>
      </c>
      <c r="G1321" s="16">
        <v>48</v>
      </c>
      <c r="H1321" s="16">
        <v>48</v>
      </c>
      <c r="K1321" s="21">
        <v>48</v>
      </c>
      <c r="N1321" s="19">
        <v>45936</v>
      </c>
      <c r="O1321" s="16" t="s">
        <v>3197</v>
      </c>
      <c r="P1321" s="72">
        <v>17280</v>
      </c>
      <c r="Q1321" s="108" t="s">
        <v>555</v>
      </c>
      <c r="R1321" s="21" t="s">
        <v>3198</v>
      </c>
      <c r="S1321" s="28" t="s">
        <v>39</v>
      </c>
      <c r="T1321" s="16">
        <v>1</v>
      </c>
      <c r="U1321" s="16">
        <v>1.6</v>
      </c>
      <c r="V1321" s="16" t="s">
        <v>84</v>
      </c>
      <c r="W1321" s="16" t="s">
        <v>40</v>
      </c>
      <c r="AD1321" s="17">
        <f t="shared" ca="1" si="20"/>
        <v>23</v>
      </c>
      <c r="AH1321" s="17" t="s">
        <v>668</v>
      </c>
    </row>
    <row r="1322" spans="1:35" x14ac:dyDescent="0.3">
      <c r="A1322" s="16" t="s">
        <v>56</v>
      </c>
      <c r="B1322" s="21" t="s">
        <v>3199</v>
      </c>
      <c r="C1322" s="16" t="s">
        <v>728</v>
      </c>
      <c r="D1322" s="19">
        <v>45930.972175925926</v>
      </c>
      <c r="E1322" s="19">
        <v>45962</v>
      </c>
      <c r="F1322" s="20">
        <v>757091.91999999993</v>
      </c>
      <c r="G1322" s="16">
        <v>1972</v>
      </c>
      <c r="H1322" s="16">
        <v>1972</v>
      </c>
      <c r="I1322" s="16" t="s">
        <v>102</v>
      </c>
      <c r="K1322" s="21">
        <v>1477</v>
      </c>
      <c r="L1322" s="19">
        <v>45948</v>
      </c>
      <c r="M1322" s="19">
        <v>45934</v>
      </c>
      <c r="N1322" s="19">
        <v>45934</v>
      </c>
      <c r="O1322" s="16" t="s">
        <v>3200</v>
      </c>
      <c r="P1322" s="72">
        <v>534999.96</v>
      </c>
      <c r="Q1322" s="20" t="s">
        <v>555</v>
      </c>
      <c r="R1322" s="34" t="s">
        <v>3201</v>
      </c>
      <c r="S1322" s="16" t="s">
        <v>39</v>
      </c>
      <c r="T1322" s="16">
        <v>19</v>
      </c>
      <c r="U1322" s="16">
        <v>109.5</v>
      </c>
      <c r="V1322" s="16" t="s">
        <v>101</v>
      </c>
      <c r="W1322" s="24" t="s">
        <v>81</v>
      </c>
      <c r="X1322" s="19">
        <v>45948</v>
      </c>
      <c r="AD1322" s="17">
        <f t="shared" ca="1" si="20"/>
        <v>23</v>
      </c>
      <c r="AH1322" s="17" t="s">
        <v>668</v>
      </c>
    </row>
    <row r="1323" spans="1:35" x14ac:dyDescent="0.3">
      <c r="A1323" s="16" t="s">
        <v>61</v>
      </c>
      <c r="B1323" s="21" t="s">
        <v>3202</v>
      </c>
      <c r="C1323" s="16" t="s">
        <v>645</v>
      </c>
      <c r="D1323" s="19">
        <v>45930.972222222219</v>
      </c>
      <c r="E1323" s="19">
        <v>45975.999305555553</v>
      </c>
      <c r="F1323" s="20">
        <v>37800</v>
      </c>
      <c r="G1323" s="16">
        <v>120</v>
      </c>
      <c r="H1323" s="16">
        <v>120</v>
      </c>
      <c r="I1323" s="16" t="s">
        <v>102</v>
      </c>
      <c r="K1323" s="21">
        <v>120</v>
      </c>
      <c r="L1323" s="19">
        <v>45939</v>
      </c>
      <c r="M1323" s="19">
        <v>45937</v>
      </c>
      <c r="N1323" s="19">
        <v>45937</v>
      </c>
      <c r="O1323" s="16" t="s">
        <v>3203</v>
      </c>
      <c r="P1323" s="72">
        <v>37800</v>
      </c>
      <c r="Q1323" s="20" t="s">
        <v>167</v>
      </c>
      <c r="R1323" s="21">
        <v>39937610302400</v>
      </c>
      <c r="S1323" s="16" t="s">
        <v>39</v>
      </c>
      <c r="T1323" s="16">
        <v>2</v>
      </c>
      <c r="U1323" s="16">
        <v>4.6500000000000004</v>
      </c>
      <c r="V1323" s="16" t="s">
        <v>101</v>
      </c>
      <c r="W1323" s="16" t="s">
        <v>81</v>
      </c>
      <c r="X1323" s="19">
        <v>45939</v>
      </c>
      <c r="Z1323" s="16" t="s">
        <v>3204</v>
      </c>
      <c r="AD1323" s="17">
        <f t="shared" ca="1" si="20"/>
        <v>23</v>
      </c>
      <c r="AH1323" s="17" t="s">
        <v>668</v>
      </c>
    </row>
    <row r="1324" spans="1:35" x14ac:dyDescent="0.3">
      <c r="A1324" s="16" t="s">
        <v>61</v>
      </c>
      <c r="B1324" s="21" t="s">
        <v>3205</v>
      </c>
      <c r="C1324" s="16" t="s">
        <v>328</v>
      </c>
      <c r="D1324" s="19">
        <v>45930.972916666673</v>
      </c>
      <c r="E1324" s="19">
        <v>45975.999305555553</v>
      </c>
      <c r="F1324" s="20">
        <v>11340</v>
      </c>
      <c r="G1324" s="16">
        <v>36</v>
      </c>
      <c r="H1324" s="16">
        <v>36</v>
      </c>
      <c r="I1324" s="16" t="s">
        <v>102</v>
      </c>
      <c r="K1324" s="21">
        <v>36</v>
      </c>
      <c r="L1324" s="19">
        <v>45946</v>
      </c>
      <c r="M1324" s="19">
        <v>45937</v>
      </c>
      <c r="N1324" s="19">
        <v>45937</v>
      </c>
      <c r="O1324" s="16" t="s">
        <v>3206</v>
      </c>
      <c r="P1324" s="115">
        <v>11340</v>
      </c>
      <c r="Q1324" s="20" t="s">
        <v>167</v>
      </c>
      <c r="R1324" s="21">
        <v>39937610302433</v>
      </c>
      <c r="S1324" s="16" t="s">
        <v>39</v>
      </c>
      <c r="T1324" s="16">
        <v>1</v>
      </c>
      <c r="U1324" s="16">
        <v>1.4</v>
      </c>
      <c r="V1324" s="16" t="s">
        <v>101</v>
      </c>
      <c r="W1324" s="16" t="s">
        <v>81</v>
      </c>
      <c r="X1324" s="19">
        <v>45946</v>
      </c>
      <c r="Z1324" s="16" t="s">
        <v>3207</v>
      </c>
      <c r="AA1324" s="16" t="s">
        <v>1652</v>
      </c>
      <c r="AD1324" s="17">
        <f t="shared" ca="1" si="20"/>
        <v>23</v>
      </c>
      <c r="AH1324" s="17" t="s">
        <v>668</v>
      </c>
    </row>
    <row r="1325" spans="1:35" x14ac:dyDescent="0.3">
      <c r="A1325" s="24" t="s">
        <v>62</v>
      </c>
      <c r="B1325" s="27" t="s">
        <v>3208</v>
      </c>
      <c r="C1325" s="24" t="s">
        <v>2462</v>
      </c>
      <c r="D1325" s="25">
        <v>45931</v>
      </c>
      <c r="E1325" s="25">
        <v>45931</v>
      </c>
      <c r="F1325" s="26">
        <v>1012482.48</v>
      </c>
      <c r="G1325" s="27">
        <v>53442</v>
      </c>
      <c r="H1325" s="27"/>
      <c r="I1325" s="24"/>
      <c r="J1325" s="24"/>
      <c r="K1325" s="27"/>
      <c r="L1325" s="25"/>
      <c r="M1325" s="25"/>
      <c r="N1325" s="25"/>
      <c r="O1325" s="24"/>
      <c r="P1325" s="84"/>
      <c r="Q1325" s="24"/>
      <c r="R1325" s="27"/>
      <c r="S1325" s="24"/>
      <c r="T1325" s="24"/>
      <c r="U1325" s="24"/>
      <c r="V1325" s="16" t="s">
        <v>96</v>
      </c>
      <c r="W1325" s="24" t="s">
        <v>40</v>
      </c>
      <c r="X1325" s="24"/>
      <c r="Y1325" s="24"/>
      <c r="Z1325" s="24"/>
      <c r="AA1325" s="24"/>
      <c r="AB1325" s="27"/>
      <c r="AD1325" s="17">
        <f t="shared" ca="1" si="20"/>
        <v>22</v>
      </c>
      <c r="AE1325" s="46">
        <v>0</v>
      </c>
      <c r="AF1325" s="15"/>
      <c r="AG1325" s="15"/>
      <c r="AH1325" s="17" t="s">
        <v>668</v>
      </c>
      <c r="AI1325" s="3"/>
    </row>
    <row r="1326" spans="1:35" x14ac:dyDescent="0.3">
      <c r="A1326" s="16" t="s">
        <v>142</v>
      </c>
      <c r="B1326" s="21">
        <v>1735210008062</v>
      </c>
      <c r="C1326" s="16" t="s">
        <v>2108</v>
      </c>
      <c r="D1326" s="19">
        <v>45931</v>
      </c>
      <c r="E1326" s="19">
        <v>45941</v>
      </c>
      <c r="F1326" s="20">
        <v>84695</v>
      </c>
      <c r="G1326" s="16">
        <v>185</v>
      </c>
      <c r="I1326" s="16" t="s">
        <v>102</v>
      </c>
      <c r="J1326" s="21" t="s">
        <v>3209</v>
      </c>
      <c r="K1326" s="21">
        <v>185</v>
      </c>
      <c r="L1326" s="19">
        <v>45943</v>
      </c>
      <c r="M1326" s="19">
        <v>45931</v>
      </c>
      <c r="N1326" s="19">
        <v>45931</v>
      </c>
      <c r="O1326" s="16" t="s">
        <v>3210</v>
      </c>
      <c r="P1326" s="115">
        <v>84694.68</v>
      </c>
      <c r="Q1326" s="20" t="s">
        <v>167</v>
      </c>
      <c r="R1326" s="21">
        <v>39937610272532</v>
      </c>
      <c r="S1326" s="16" t="s">
        <v>39</v>
      </c>
      <c r="T1326" s="16">
        <v>6</v>
      </c>
      <c r="U1326" s="16">
        <v>29.95</v>
      </c>
      <c r="V1326" s="16" t="s">
        <v>101</v>
      </c>
      <c r="W1326" s="16" t="s">
        <v>86</v>
      </c>
      <c r="AA1326" s="16" t="str">
        <f>_xlfn.XLOOKUP(R1326,'[1]RENEE Appoinment'!$B:$B,'[1]RENEE Appoinment'!$D:$D)</f>
        <v>Check</v>
      </c>
      <c r="AD1326" s="17">
        <f t="shared" ca="1" si="20"/>
        <v>22</v>
      </c>
      <c r="AF1326" s="15"/>
      <c r="AH1326" s="17" t="s">
        <v>668</v>
      </c>
    </row>
    <row r="1327" spans="1:35" x14ac:dyDescent="0.3">
      <c r="A1327" s="16" t="s">
        <v>55</v>
      </c>
      <c r="B1327" s="21" t="s">
        <v>3211</v>
      </c>
      <c r="C1327" s="16" t="s">
        <v>3088</v>
      </c>
      <c r="D1327" s="19">
        <v>45931</v>
      </c>
      <c r="E1327" s="19">
        <v>45960</v>
      </c>
      <c r="F1327" s="20">
        <v>336053.0024</v>
      </c>
      <c r="G1327" s="16">
        <v>878</v>
      </c>
      <c r="I1327" s="16" t="s">
        <v>102</v>
      </c>
      <c r="J1327" s="21" t="s">
        <v>3212</v>
      </c>
      <c r="K1327" s="21">
        <v>872</v>
      </c>
      <c r="L1327" s="19">
        <v>45940</v>
      </c>
      <c r="M1327" s="19">
        <v>45941</v>
      </c>
      <c r="N1327" s="19">
        <v>45938</v>
      </c>
      <c r="O1327" s="16" t="s">
        <v>3213</v>
      </c>
      <c r="P1327" s="72">
        <v>332900.40999999997</v>
      </c>
      <c r="Q1327" s="20" t="s">
        <v>555</v>
      </c>
      <c r="R1327" s="21" t="s">
        <v>3214</v>
      </c>
      <c r="S1327" s="16" t="s">
        <v>39</v>
      </c>
      <c r="T1327" s="16">
        <v>16</v>
      </c>
      <c r="U1327" s="16">
        <v>67.650000000000006</v>
      </c>
      <c r="V1327" s="16" t="s">
        <v>101</v>
      </c>
      <c r="W1327" s="16" t="s">
        <v>82</v>
      </c>
      <c r="AD1327" s="17">
        <f t="shared" ca="1" si="20"/>
        <v>22</v>
      </c>
      <c r="AF1327" s="15"/>
      <c r="AH1327" s="17" t="s">
        <v>668</v>
      </c>
    </row>
    <row r="1328" spans="1:35" x14ac:dyDescent="0.3">
      <c r="A1328" s="16" t="s">
        <v>55</v>
      </c>
      <c r="B1328" s="21" t="s">
        <v>3215</v>
      </c>
      <c r="C1328" s="16" t="s">
        <v>981</v>
      </c>
      <c r="D1328" s="19">
        <v>45931</v>
      </c>
      <c r="E1328" s="19">
        <v>45960</v>
      </c>
      <c r="F1328" s="20">
        <v>10107.3254</v>
      </c>
      <c r="G1328" s="16">
        <v>61</v>
      </c>
      <c r="K1328" s="21">
        <v>61</v>
      </c>
      <c r="N1328" s="19">
        <v>45938</v>
      </c>
      <c r="O1328" s="16" t="s">
        <v>3216</v>
      </c>
      <c r="P1328" s="72">
        <v>10107.299999999999</v>
      </c>
      <c r="T1328" s="16">
        <v>1</v>
      </c>
      <c r="U1328" s="16">
        <v>3.5</v>
      </c>
      <c r="V1328" s="16" t="s">
        <v>84</v>
      </c>
      <c r="W1328" s="16" t="s">
        <v>126</v>
      </c>
      <c r="AD1328" s="17">
        <f t="shared" ca="1" si="20"/>
        <v>22</v>
      </c>
      <c r="AF1328" s="15"/>
      <c r="AH1328" s="17" t="s">
        <v>668</v>
      </c>
    </row>
    <row r="1329" spans="1:34" x14ac:dyDescent="0.3">
      <c r="A1329" s="16" t="s">
        <v>55</v>
      </c>
      <c r="B1329" s="21" t="s">
        <v>3217</v>
      </c>
      <c r="C1329" s="16" t="s">
        <v>272</v>
      </c>
      <c r="D1329" s="19">
        <v>45931</v>
      </c>
      <c r="E1329" s="19">
        <v>45960</v>
      </c>
      <c r="F1329" s="20">
        <v>47863.3488</v>
      </c>
      <c r="G1329" s="16">
        <v>144</v>
      </c>
      <c r="K1329" s="21">
        <v>120</v>
      </c>
      <c r="N1329" s="19">
        <v>45938</v>
      </c>
      <c r="O1329" s="16" t="s">
        <v>3218</v>
      </c>
      <c r="P1329" s="72">
        <v>35263.199999999997</v>
      </c>
      <c r="T1329" s="16">
        <v>2</v>
      </c>
      <c r="U1329" s="16">
        <v>9.9</v>
      </c>
      <c r="V1329" s="16" t="s">
        <v>84</v>
      </c>
      <c r="W1329" s="16" t="s">
        <v>126</v>
      </c>
      <c r="AD1329" s="17">
        <f t="shared" ca="1" si="20"/>
        <v>22</v>
      </c>
      <c r="AF1329" s="15"/>
      <c r="AH1329" s="17" t="s">
        <v>668</v>
      </c>
    </row>
    <row r="1330" spans="1:34" x14ac:dyDescent="0.3">
      <c r="A1330" s="16" t="s">
        <v>55</v>
      </c>
      <c r="B1330" s="21" t="s">
        <v>3219</v>
      </c>
      <c r="C1330" s="16" t="s">
        <v>258</v>
      </c>
      <c r="D1330" s="19">
        <v>45931</v>
      </c>
      <c r="E1330" s="19">
        <v>45947</v>
      </c>
      <c r="F1330" s="20">
        <v>6884.5330000000004</v>
      </c>
      <c r="G1330" s="16">
        <v>37</v>
      </c>
      <c r="K1330" s="21">
        <v>35</v>
      </c>
      <c r="N1330" s="19">
        <v>45938</v>
      </c>
      <c r="O1330" s="16" t="s">
        <v>3220</v>
      </c>
      <c r="P1330" s="72">
        <v>5834.49</v>
      </c>
      <c r="T1330" s="16">
        <v>1</v>
      </c>
      <c r="U1330" s="16">
        <v>3.5</v>
      </c>
      <c r="V1330" s="16" t="s">
        <v>84</v>
      </c>
      <c r="W1330" s="16" t="s">
        <v>126</v>
      </c>
      <c r="AD1330" s="17">
        <f t="shared" ca="1" si="20"/>
        <v>22</v>
      </c>
      <c r="AF1330" s="15"/>
      <c r="AH1330" s="17" t="s">
        <v>668</v>
      </c>
    </row>
    <row r="1331" spans="1:34" x14ac:dyDescent="0.3">
      <c r="A1331" s="16" t="s">
        <v>55</v>
      </c>
      <c r="B1331" s="21" t="s">
        <v>3221</v>
      </c>
      <c r="C1331" s="16" t="s">
        <v>262</v>
      </c>
      <c r="D1331" s="19">
        <v>45931</v>
      </c>
      <c r="E1331" s="19">
        <v>45947</v>
      </c>
      <c r="F1331" s="20">
        <v>330785.77740000002</v>
      </c>
      <c r="G1331" s="16">
        <v>1774</v>
      </c>
      <c r="K1331" s="21">
        <v>1665</v>
      </c>
      <c r="M1331" s="19">
        <v>45941</v>
      </c>
      <c r="N1331" s="19">
        <v>45938</v>
      </c>
      <c r="O1331" s="16" t="s">
        <v>3222</v>
      </c>
      <c r="P1331" s="72">
        <v>273557.90999999997</v>
      </c>
      <c r="Q1331" s="20" t="s">
        <v>265</v>
      </c>
      <c r="R1331" s="21">
        <v>100073966</v>
      </c>
      <c r="S1331" s="16" t="s">
        <v>39</v>
      </c>
      <c r="T1331" s="16">
        <v>18</v>
      </c>
      <c r="U1331" s="16">
        <v>121.4</v>
      </c>
      <c r="V1331" s="16" t="s">
        <v>101</v>
      </c>
      <c r="W1331" s="16" t="s">
        <v>87</v>
      </c>
      <c r="AD1331" s="17">
        <f t="shared" ca="1" si="20"/>
        <v>22</v>
      </c>
      <c r="AF1331" s="15"/>
      <c r="AH1331" s="17" t="s">
        <v>668</v>
      </c>
    </row>
    <row r="1332" spans="1:34" x14ac:dyDescent="0.3">
      <c r="A1332" s="16" t="s">
        <v>55</v>
      </c>
      <c r="B1332" s="21" t="s">
        <v>3223</v>
      </c>
      <c r="C1332" s="16" t="s">
        <v>262</v>
      </c>
      <c r="D1332" s="19">
        <v>45931</v>
      </c>
      <c r="E1332" s="19">
        <v>45947</v>
      </c>
      <c r="F1332" s="20">
        <v>1547630.8762000001</v>
      </c>
      <c r="G1332" s="16">
        <v>4738</v>
      </c>
      <c r="K1332" s="21">
        <v>2504</v>
      </c>
      <c r="N1332" s="19">
        <v>45946</v>
      </c>
      <c r="O1332" s="16" t="s">
        <v>3224</v>
      </c>
      <c r="P1332" s="72">
        <v>681921.85</v>
      </c>
      <c r="T1332" s="16">
        <v>19</v>
      </c>
      <c r="U1332" s="16">
        <v>131</v>
      </c>
      <c r="V1332" s="16" t="s">
        <v>3225</v>
      </c>
      <c r="AD1332" s="17">
        <f t="shared" ca="1" si="20"/>
        <v>22</v>
      </c>
      <c r="AF1332" s="15"/>
      <c r="AH1332" s="17" t="s">
        <v>668</v>
      </c>
    </row>
    <row r="1333" spans="1:34" x14ac:dyDescent="0.3">
      <c r="A1333" s="16" t="s">
        <v>55</v>
      </c>
      <c r="B1333" s="21" t="s">
        <v>3226</v>
      </c>
      <c r="C1333" s="16" t="s">
        <v>258</v>
      </c>
      <c r="D1333" s="19">
        <v>45931</v>
      </c>
      <c r="E1333" s="19">
        <v>45947</v>
      </c>
      <c r="F1333" s="20">
        <v>27939.45</v>
      </c>
      <c r="G1333" s="16">
        <v>65</v>
      </c>
      <c r="K1333" s="21">
        <v>25</v>
      </c>
      <c r="N1333" s="19">
        <v>45938</v>
      </c>
      <c r="O1333" s="16" t="s">
        <v>3227</v>
      </c>
      <c r="P1333" s="72">
        <v>9335.9</v>
      </c>
      <c r="T1333" s="16">
        <v>1</v>
      </c>
      <c r="U1333" s="16">
        <v>3.5</v>
      </c>
      <c r="V1333" s="16" t="s">
        <v>84</v>
      </c>
      <c r="W1333" s="16" t="s">
        <v>126</v>
      </c>
      <c r="AD1333" s="17">
        <f t="shared" ca="1" si="20"/>
        <v>22</v>
      </c>
      <c r="AF1333" s="15"/>
      <c r="AH1333" s="17" t="s">
        <v>668</v>
      </c>
    </row>
    <row r="1334" spans="1:34" x14ac:dyDescent="0.3">
      <c r="A1334" s="16" t="s">
        <v>54</v>
      </c>
      <c r="B1334" s="124" t="s">
        <v>3228</v>
      </c>
      <c r="C1334" s="16" t="s">
        <v>359</v>
      </c>
      <c r="D1334" s="19">
        <v>45931</v>
      </c>
      <c r="E1334" s="19">
        <v>45992</v>
      </c>
      <c r="F1334" s="20">
        <v>128305.74</v>
      </c>
      <c r="G1334" s="16">
        <v>432</v>
      </c>
      <c r="I1334" s="16" t="s">
        <v>102</v>
      </c>
      <c r="J1334" s="21" t="s">
        <v>3229</v>
      </c>
      <c r="K1334" s="21">
        <v>432</v>
      </c>
      <c r="M1334" s="19">
        <v>45938</v>
      </c>
      <c r="N1334" s="19">
        <v>45938</v>
      </c>
      <c r="O1334" s="16" t="s">
        <v>3230</v>
      </c>
      <c r="P1334" s="20">
        <v>128304</v>
      </c>
      <c r="Q1334" s="20" t="s">
        <v>555</v>
      </c>
      <c r="R1334" s="21" t="s">
        <v>3231</v>
      </c>
      <c r="S1334" s="16" t="s">
        <v>39</v>
      </c>
      <c r="T1334" s="16">
        <v>2</v>
      </c>
      <c r="U1334" s="16">
        <v>20.100000000000001</v>
      </c>
      <c r="V1334" s="16" t="s">
        <v>101</v>
      </c>
      <c r="W1334" s="24" t="s">
        <v>81</v>
      </c>
      <c r="X1334" s="19">
        <v>45950</v>
      </c>
      <c r="AD1334" s="17">
        <f t="shared" ca="1" si="20"/>
        <v>22</v>
      </c>
      <c r="AF1334" s="15"/>
      <c r="AH1334" s="17" t="s">
        <v>668</v>
      </c>
    </row>
    <row r="1335" spans="1:34" x14ac:dyDescent="0.3">
      <c r="A1335" s="16" t="s">
        <v>54</v>
      </c>
      <c r="B1335" s="124" t="s">
        <v>3232</v>
      </c>
      <c r="C1335" s="16" t="s">
        <v>389</v>
      </c>
      <c r="D1335" s="19">
        <v>45931</v>
      </c>
      <c r="E1335" s="19">
        <v>45992</v>
      </c>
      <c r="F1335" s="20">
        <v>880235.58</v>
      </c>
      <c r="G1335" s="16">
        <v>2964</v>
      </c>
      <c r="I1335" s="16" t="s">
        <v>102</v>
      </c>
      <c r="J1335" s="21" t="s">
        <v>3233</v>
      </c>
      <c r="K1335" s="21">
        <v>2756</v>
      </c>
      <c r="M1335" s="19">
        <v>45938</v>
      </c>
      <c r="N1335" s="19">
        <v>45938</v>
      </c>
      <c r="O1335" s="16" t="s">
        <v>3234</v>
      </c>
      <c r="P1335" s="20">
        <v>807851.3</v>
      </c>
      <c r="Q1335" s="20" t="s">
        <v>555</v>
      </c>
      <c r="R1335" s="21" t="s">
        <v>3235</v>
      </c>
      <c r="S1335" s="16" t="s">
        <v>39</v>
      </c>
      <c r="T1335" s="16">
        <v>23</v>
      </c>
      <c r="U1335" s="16">
        <v>158.80000000000001</v>
      </c>
      <c r="V1335" s="16" t="s">
        <v>101</v>
      </c>
      <c r="W1335" s="24" t="s">
        <v>2042</v>
      </c>
      <c r="AD1335" s="17">
        <f t="shared" ca="1" si="20"/>
        <v>22</v>
      </c>
      <c r="AF1335" s="15"/>
      <c r="AH1335" s="17" t="s">
        <v>668</v>
      </c>
    </row>
    <row r="1336" spans="1:34" x14ac:dyDescent="0.3">
      <c r="A1336" s="16" t="s">
        <v>54</v>
      </c>
      <c r="B1336" s="124" t="s">
        <v>3236</v>
      </c>
      <c r="C1336" s="16" t="s">
        <v>354</v>
      </c>
      <c r="D1336" s="19">
        <v>45931</v>
      </c>
      <c r="E1336" s="19">
        <v>45992</v>
      </c>
      <c r="F1336" s="20">
        <v>1159373.83</v>
      </c>
      <c r="G1336" s="16">
        <v>3768</v>
      </c>
      <c r="I1336" s="16" t="s">
        <v>102</v>
      </c>
      <c r="J1336" s="21" t="s">
        <v>3237</v>
      </c>
      <c r="K1336" s="21">
        <v>2992</v>
      </c>
      <c r="M1336" s="19">
        <v>45938</v>
      </c>
      <c r="N1336" s="19">
        <v>45938</v>
      </c>
      <c r="O1336" s="16" t="s">
        <v>3238</v>
      </c>
      <c r="P1336" s="20">
        <v>964192.32</v>
      </c>
      <c r="Q1336" s="20" t="s">
        <v>555</v>
      </c>
      <c r="R1336" s="21" t="s">
        <v>3239</v>
      </c>
      <c r="S1336" s="16" t="s">
        <v>39</v>
      </c>
      <c r="T1336" s="16">
        <v>20</v>
      </c>
      <c r="U1336" s="16">
        <v>145.9</v>
      </c>
      <c r="V1336" s="16" t="s">
        <v>101</v>
      </c>
      <c r="W1336" s="24" t="s">
        <v>2042</v>
      </c>
      <c r="AD1336" s="17">
        <f t="shared" ca="1" si="20"/>
        <v>22</v>
      </c>
      <c r="AF1336" s="15"/>
      <c r="AH1336" s="17" t="s">
        <v>668</v>
      </c>
    </row>
    <row r="1337" spans="1:34" x14ac:dyDescent="0.3">
      <c r="A1337" s="16" t="s">
        <v>54</v>
      </c>
      <c r="B1337" s="16" t="s">
        <v>3240</v>
      </c>
      <c r="C1337" s="16" t="s">
        <v>364</v>
      </c>
      <c r="D1337" s="19">
        <v>45931</v>
      </c>
      <c r="E1337" s="19">
        <v>45992</v>
      </c>
      <c r="F1337" s="20">
        <v>914937.47</v>
      </c>
      <c r="G1337" s="16">
        <v>2896</v>
      </c>
      <c r="I1337" s="16" t="s">
        <v>102</v>
      </c>
      <c r="J1337" s="21" t="s">
        <v>3241</v>
      </c>
      <c r="K1337" s="21">
        <v>2608</v>
      </c>
      <c r="L1337" s="19">
        <v>45948</v>
      </c>
      <c r="M1337" s="19">
        <v>45938</v>
      </c>
      <c r="N1337" s="19">
        <v>45938</v>
      </c>
      <c r="O1337" s="16" t="s">
        <v>3242</v>
      </c>
      <c r="P1337" s="20">
        <v>833722.23</v>
      </c>
      <c r="Q1337" s="20" t="s">
        <v>555</v>
      </c>
      <c r="R1337" s="21" t="s">
        <v>3243</v>
      </c>
      <c r="S1337" s="16" t="s">
        <v>39</v>
      </c>
      <c r="T1337" s="16">
        <v>21</v>
      </c>
      <c r="U1337" s="16">
        <v>132.19999999999999</v>
      </c>
      <c r="V1337" s="16" t="s">
        <v>101</v>
      </c>
      <c r="W1337" s="24" t="s">
        <v>81</v>
      </c>
      <c r="X1337" s="19">
        <v>45948</v>
      </c>
      <c r="AD1337" s="17">
        <f t="shared" ca="1" si="20"/>
        <v>22</v>
      </c>
      <c r="AF1337" s="15"/>
      <c r="AH1337" s="17" t="s">
        <v>668</v>
      </c>
    </row>
    <row r="1338" spans="1:34" x14ac:dyDescent="0.3">
      <c r="A1338" s="16" t="s">
        <v>54</v>
      </c>
      <c r="B1338" s="16" t="s">
        <v>3244</v>
      </c>
      <c r="C1338" s="16" t="s">
        <v>418</v>
      </c>
      <c r="D1338" s="19">
        <v>45931</v>
      </c>
      <c r="E1338" s="19">
        <v>45992</v>
      </c>
      <c r="F1338" s="20">
        <v>1284929.99</v>
      </c>
      <c r="G1338" s="16">
        <v>4360</v>
      </c>
      <c r="I1338" s="16" t="s">
        <v>102</v>
      </c>
      <c r="J1338" s="21" t="s">
        <v>3245</v>
      </c>
      <c r="K1338" s="21">
        <v>4364</v>
      </c>
      <c r="L1338" s="19">
        <v>45962</v>
      </c>
      <c r="M1338" s="19">
        <v>45936</v>
      </c>
      <c r="N1338" s="19">
        <v>45936</v>
      </c>
      <c r="O1338" s="16" t="s">
        <v>3246</v>
      </c>
      <c r="P1338" s="20">
        <v>1239111.1499999999</v>
      </c>
      <c r="Q1338" s="20" t="s">
        <v>555</v>
      </c>
      <c r="R1338" s="21" t="s">
        <v>3247</v>
      </c>
      <c r="S1338" s="16" t="s">
        <v>39</v>
      </c>
      <c r="T1338" s="16">
        <v>56</v>
      </c>
      <c r="U1338" s="16">
        <v>329.8</v>
      </c>
      <c r="V1338" s="16" t="s">
        <v>101</v>
      </c>
      <c r="W1338" s="24" t="s">
        <v>2042</v>
      </c>
      <c r="AD1338" s="17">
        <f t="shared" ca="1" si="20"/>
        <v>22</v>
      </c>
      <c r="AF1338" s="15"/>
      <c r="AH1338" s="17" t="s">
        <v>668</v>
      </c>
    </row>
    <row r="1339" spans="1:34" x14ac:dyDescent="0.3">
      <c r="A1339" s="16" t="s">
        <v>54</v>
      </c>
      <c r="B1339" s="16" t="s">
        <v>3248</v>
      </c>
      <c r="C1339" s="16" t="s">
        <v>394</v>
      </c>
      <c r="D1339" s="19">
        <v>45931</v>
      </c>
      <c r="E1339" s="19">
        <v>45992</v>
      </c>
      <c r="F1339" s="20">
        <v>769876.23</v>
      </c>
      <c r="G1339" s="16">
        <v>2508</v>
      </c>
      <c r="H1339" s="16">
        <v>2508</v>
      </c>
      <c r="I1339" s="16" t="s">
        <v>102</v>
      </c>
      <c r="J1339" s="21" t="s">
        <v>3249</v>
      </c>
      <c r="K1339" s="21">
        <v>2164</v>
      </c>
      <c r="L1339" s="19">
        <v>45939</v>
      </c>
      <c r="M1339" s="19">
        <v>45939</v>
      </c>
      <c r="N1339" s="19">
        <v>45938</v>
      </c>
      <c r="O1339" s="16" t="s">
        <v>3250</v>
      </c>
      <c r="P1339" s="20">
        <v>690698.16</v>
      </c>
      <c r="Q1339" s="20" t="s">
        <v>107</v>
      </c>
      <c r="R1339" s="21" t="s">
        <v>1469</v>
      </c>
      <c r="S1339" s="16" t="s">
        <v>39</v>
      </c>
      <c r="T1339" s="16">
        <v>16</v>
      </c>
      <c r="U1339" s="16">
        <v>103.45</v>
      </c>
      <c r="V1339" s="16" t="s">
        <v>101</v>
      </c>
      <c r="W1339" s="16" t="s">
        <v>81</v>
      </c>
      <c r="X1339" s="19">
        <v>45940</v>
      </c>
      <c r="AD1339" s="17">
        <f t="shared" ca="1" si="20"/>
        <v>22</v>
      </c>
      <c r="AF1339" s="15"/>
      <c r="AH1339" s="17" t="s">
        <v>668</v>
      </c>
    </row>
    <row r="1340" spans="1:34" x14ac:dyDescent="0.3">
      <c r="A1340" s="16" t="s">
        <v>54</v>
      </c>
      <c r="B1340" s="124" t="s">
        <v>3251</v>
      </c>
      <c r="C1340" s="16" t="s">
        <v>399</v>
      </c>
      <c r="D1340" s="19">
        <v>45931</v>
      </c>
      <c r="E1340" s="19">
        <v>45992</v>
      </c>
      <c r="F1340" s="20">
        <v>1401243.02</v>
      </c>
      <c r="G1340" s="16">
        <v>4568</v>
      </c>
      <c r="I1340" s="16" t="s">
        <v>102</v>
      </c>
      <c r="J1340" s="21" t="s">
        <v>3252</v>
      </c>
      <c r="K1340" s="21">
        <v>4184</v>
      </c>
      <c r="M1340" s="19">
        <v>45936</v>
      </c>
      <c r="N1340" s="19">
        <v>45936</v>
      </c>
      <c r="O1340" s="16" t="s">
        <v>3253</v>
      </c>
      <c r="P1340" s="20">
        <v>1284547.1499999999</v>
      </c>
      <c r="Q1340" s="20" t="s">
        <v>555</v>
      </c>
      <c r="R1340" s="21" t="s">
        <v>3254</v>
      </c>
      <c r="S1340" s="16" t="s">
        <v>39</v>
      </c>
      <c r="T1340" s="16">
        <v>29</v>
      </c>
      <c r="U1340" s="16">
        <v>236.5</v>
      </c>
      <c r="V1340" s="16" t="s">
        <v>101</v>
      </c>
      <c r="W1340" s="24" t="s">
        <v>2042</v>
      </c>
      <c r="AD1340" s="17">
        <f t="shared" ca="1" si="20"/>
        <v>22</v>
      </c>
      <c r="AF1340" s="15"/>
      <c r="AH1340" s="17" t="s">
        <v>668</v>
      </c>
    </row>
    <row r="1341" spans="1:34" x14ac:dyDescent="0.3">
      <c r="A1341" s="16" t="s">
        <v>54</v>
      </c>
      <c r="B1341" s="16" t="s">
        <v>3255</v>
      </c>
      <c r="C1341" s="16" t="s">
        <v>348</v>
      </c>
      <c r="D1341" s="19">
        <v>45931</v>
      </c>
      <c r="E1341" s="19">
        <v>45992</v>
      </c>
      <c r="F1341" s="20">
        <v>241296.52</v>
      </c>
      <c r="G1341" s="16">
        <v>912</v>
      </c>
      <c r="I1341" s="16" t="s">
        <v>102</v>
      </c>
      <c r="J1341" s="21" t="s">
        <v>3256</v>
      </c>
      <c r="K1341" s="21">
        <v>784</v>
      </c>
      <c r="L1341" s="19">
        <v>45947</v>
      </c>
      <c r="M1341" s="19">
        <v>45938</v>
      </c>
      <c r="N1341" s="19">
        <v>45938</v>
      </c>
      <c r="O1341" s="16" t="s">
        <v>3257</v>
      </c>
      <c r="P1341" s="20">
        <v>217747.21</v>
      </c>
      <c r="Q1341" s="20" t="s">
        <v>37</v>
      </c>
      <c r="R1341" s="21" t="s">
        <v>3258</v>
      </c>
      <c r="S1341" s="16" t="s">
        <v>39</v>
      </c>
      <c r="T1341" s="16">
        <v>6</v>
      </c>
      <c r="U1341" s="16">
        <v>36.6</v>
      </c>
      <c r="V1341" s="16" t="s">
        <v>101</v>
      </c>
      <c r="W1341" s="24" t="s">
        <v>81</v>
      </c>
      <c r="X1341" s="19">
        <v>45947</v>
      </c>
      <c r="AD1341" s="17">
        <f t="shared" ca="1" si="20"/>
        <v>22</v>
      </c>
      <c r="AF1341" s="15"/>
      <c r="AH1341" s="17" t="s">
        <v>668</v>
      </c>
    </row>
    <row r="1342" spans="1:34" x14ac:dyDescent="0.3">
      <c r="A1342" s="16" t="s">
        <v>54</v>
      </c>
      <c r="B1342" s="124" t="s">
        <v>3259</v>
      </c>
      <c r="C1342" s="16" t="s">
        <v>408</v>
      </c>
      <c r="D1342" s="19">
        <v>45931</v>
      </c>
      <c r="E1342" s="19">
        <v>45992</v>
      </c>
      <c r="F1342" s="20">
        <v>1503423.12</v>
      </c>
      <c r="G1342" s="16">
        <v>4588</v>
      </c>
      <c r="I1342" s="16" t="s">
        <v>102</v>
      </c>
      <c r="J1342" s="21" t="s">
        <v>3260</v>
      </c>
      <c r="K1342" s="21">
        <v>4324</v>
      </c>
      <c r="M1342" s="19">
        <v>45936</v>
      </c>
      <c r="N1342" s="19">
        <v>45936</v>
      </c>
      <c r="O1342" s="16" t="s">
        <v>3261</v>
      </c>
      <c r="P1342" s="20">
        <v>1447976.88</v>
      </c>
      <c r="Q1342" s="20" t="s">
        <v>555</v>
      </c>
      <c r="R1342" s="21" t="s">
        <v>3262</v>
      </c>
      <c r="S1342" s="16" t="s">
        <v>39</v>
      </c>
      <c r="T1342" s="16">
        <v>24</v>
      </c>
      <c r="U1342" s="16">
        <v>200.65</v>
      </c>
      <c r="V1342" s="16" t="s">
        <v>101</v>
      </c>
      <c r="W1342" s="24" t="s">
        <v>2042</v>
      </c>
      <c r="AD1342" s="17">
        <f t="shared" ca="1" si="20"/>
        <v>22</v>
      </c>
      <c r="AF1342" s="15"/>
      <c r="AH1342" s="17" t="s">
        <v>668</v>
      </c>
    </row>
    <row r="1343" spans="1:34" x14ac:dyDescent="0.3">
      <c r="A1343" s="16" t="s">
        <v>54</v>
      </c>
      <c r="B1343" s="16" t="s">
        <v>3263</v>
      </c>
      <c r="C1343" s="16" t="s">
        <v>433</v>
      </c>
      <c r="D1343" s="19">
        <v>45931</v>
      </c>
      <c r="E1343" s="19">
        <v>45992</v>
      </c>
      <c r="F1343" s="20">
        <v>833123.48</v>
      </c>
      <c r="G1343" s="16">
        <v>2784</v>
      </c>
      <c r="I1343" s="16" t="s">
        <v>102</v>
      </c>
      <c r="J1343" s="21" t="s">
        <v>3264</v>
      </c>
      <c r="K1343" s="21">
        <v>2400</v>
      </c>
      <c r="L1343" s="19">
        <v>45946</v>
      </c>
      <c r="M1343" s="19">
        <v>45938</v>
      </c>
      <c r="N1343" s="19">
        <v>45938</v>
      </c>
      <c r="O1343" s="16" t="s">
        <v>3265</v>
      </c>
      <c r="P1343" s="20">
        <v>748173.4</v>
      </c>
      <c r="Q1343" s="20" t="s">
        <v>555</v>
      </c>
      <c r="R1343" s="21" t="s">
        <v>3266</v>
      </c>
      <c r="S1343" s="16" t="s">
        <v>39</v>
      </c>
      <c r="T1343" s="16">
        <v>21</v>
      </c>
      <c r="U1343" s="16">
        <v>158.75</v>
      </c>
      <c r="V1343" s="16" t="s">
        <v>101</v>
      </c>
      <c r="W1343" s="16" t="s">
        <v>81</v>
      </c>
      <c r="X1343" s="19">
        <v>45946</v>
      </c>
      <c r="AD1343" s="17">
        <f t="shared" ca="1" si="20"/>
        <v>22</v>
      </c>
      <c r="AF1343" s="15"/>
      <c r="AH1343" s="17" t="s">
        <v>668</v>
      </c>
    </row>
    <row r="1344" spans="1:34" x14ac:dyDescent="0.3">
      <c r="A1344" s="16" t="s">
        <v>54</v>
      </c>
      <c r="B1344" s="124" t="s">
        <v>3267</v>
      </c>
      <c r="C1344" s="16" t="s">
        <v>389</v>
      </c>
      <c r="D1344" s="19">
        <v>45931</v>
      </c>
      <c r="E1344" s="19">
        <v>45992</v>
      </c>
      <c r="F1344" s="20">
        <v>1041836.33</v>
      </c>
      <c r="G1344" s="16">
        <v>3216</v>
      </c>
      <c r="I1344" s="16" t="s">
        <v>102</v>
      </c>
      <c r="J1344" s="21" t="s">
        <v>3268</v>
      </c>
      <c r="K1344" s="21">
        <v>3072</v>
      </c>
      <c r="M1344" s="19">
        <v>45938</v>
      </c>
      <c r="N1344" s="19">
        <v>45938</v>
      </c>
      <c r="O1344" s="16" t="s">
        <v>3269</v>
      </c>
      <c r="P1344" s="20">
        <v>1014963.85</v>
      </c>
      <c r="Q1344" s="20" t="s">
        <v>555</v>
      </c>
      <c r="R1344" s="21" t="s">
        <v>3270</v>
      </c>
      <c r="S1344" s="16" t="s">
        <v>39</v>
      </c>
      <c r="T1344" s="16">
        <v>13</v>
      </c>
      <c r="U1344" s="16">
        <v>134.94999999999999</v>
      </c>
      <c r="V1344" s="16" t="s">
        <v>101</v>
      </c>
      <c r="W1344" s="24" t="s">
        <v>2042</v>
      </c>
      <c r="AD1344" s="17">
        <f t="shared" ca="1" si="20"/>
        <v>22</v>
      </c>
      <c r="AF1344" s="15"/>
      <c r="AH1344" s="17" t="s">
        <v>668</v>
      </c>
    </row>
    <row r="1345" spans="1:34" x14ac:dyDescent="0.3">
      <c r="A1345" s="16" t="s">
        <v>54</v>
      </c>
      <c r="B1345" s="124" t="s">
        <v>3271</v>
      </c>
      <c r="C1345" s="16" t="s">
        <v>384</v>
      </c>
      <c r="D1345" s="19">
        <v>45931</v>
      </c>
      <c r="E1345" s="19">
        <v>45992</v>
      </c>
      <c r="F1345" s="20">
        <v>216516.23</v>
      </c>
      <c r="G1345" s="16">
        <v>840</v>
      </c>
      <c r="I1345" s="16" t="s">
        <v>102</v>
      </c>
      <c r="J1345" s="21" t="s">
        <v>3272</v>
      </c>
      <c r="K1345" s="21">
        <v>624</v>
      </c>
      <c r="M1345" s="19">
        <v>45938</v>
      </c>
      <c r="N1345" s="19">
        <v>45938</v>
      </c>
      <c r="O1345" s="16" t="s">
        <v>3273</v>
      </c>
      <c r="P1345" s="20">
        <v>147153.60999999999</v>
      </c>
      <c r="Q1345" s="20" t="s">
        <v>555</v>
      </c>
      <c r="R1345" s="21" t="s">
        <v>3274</v>
      </c>
      <c r="S1345" s="16" t="s">
        <v>39</v>
      </c>
      <c r="T1345" s="16">
        <v>4</v>
      </c>
      <c r="U1345" s="16">
        <v>26.65</v>
      </c>
      <c r="V1345" s="16" t="s">
        <v>101</v>
      </c>
      <c r="W1345" s="24" t="s">
        <v>2042</v>
      </c>
      <c r="AD1345" s="17">
        <f t="shared" ca="1" si="20"/>
        <v>22</v>
      </c>
      <c r="AF1345" s="15"/>
      <c r="AH1345" s="17" t="s">
        <v>668</v>
      </c>
    </row>
    <row r="1346" spans="1:34" x14ac:dyDescent="0.3">
      <c r="A1346" s="16" t="s">
        <v>54</v>
      </c>
      <c r="B1346" s="124" t="s">
        <v>3275</v>
      </c>
      <c r="C1346" s="16" t="s">
        <v>379</v>
      </c>
      <c r="D1346" s="19">
        <v>45931</v>
      </c>
      <c r="E1346" s="19">
        <v>45992</v>
      </c>
      <c r="F1346" s="20">
        <v>331147.52000000002</v>
      </c>
      <c r="G1346" s="16">
        <v>1196</v>
      </c>
      <c r="I1346" s="16" t="s">
        <v>102</v>
      </c>
      <c r="J1346" s="21" t="s">
        <v>3276</v>
      </c>
      <c r="K1346" s="21">
        <v>1028</v>
      </c>
      <c r="M1346" s="19">
        <v>45938</v>
      </c>
      <c r="N1346" s="19">
        <v>45938</v>
      </c>
      <c r="O1346" s="16" t="s">
        <v>3277</v>
      </c>
      <c r="P1346" s="20">
        <v>295849.21000000002</v>
      </c>
      <c r="Q1346" s="20" t="s">
        <v>555</v>
      </c>
      <c r="R1346" s="21" t="s">
        <v>3278</v>
      </c>
      <c r="S1346" s="16" t="s">
        <v>39</v>
      </c>
      <c r="T1346" s="16">
        <v>7</v>
      </c>
      <c r="U1346" s="16">
        <v>41.2</v>
      </c>
      <c r="V1346" s="16" t="s">
        <v>101</v>
      </c>
      <c r="W1346" s="24" t="s">
        <v>2042</v>
      </c>
      <c r="AD1346" s="17">
        <f t="shared" ref="AD1346:AD1409" ca="1" si="21">_xlfn.DAYS(TODAY(),D1346)</f>
        <v>22</v>
      </c>
      <c r="AF1346" s="15"/>
      <c r="AH1346" s="17" t="s">
        <v>668</v>
      </c>
    </row>
    <row r="1347" spans="1:34" x14ac:dyDescent="0.3">
      <c r="A1347" s="16" t="s">
        <v>54</v>
      </c>
      <c r="B1347" s="16" t="s">
        <v>3279</v>
      </c>
      <c r="C1347" s="16" t="s">
        <v>418</v>
      </c>
      <c r="D1347" s="19">
        <v>45931</v>
      </c>
      <c r="E1347" s="19">
        <v>45992</v>
      </c>
      <c r="F1347" s="20">
        <v>1463228.18</v>
      </c>
      <c r="G1347" s="16">
        <v>4204</v>
      </c>
      <c r="I1347" s="16" t="s">
        <v>102</v>
      </c>
      <c r="J1347" s="21" t="s">
        <v>3280</v>
      </c>
      <c r="K1347" s="21">
        <v>3521</v>
      </c>
      <c r="L1347" s="19">
        <v>45962</v>
      </c>
      <c r="M1347" s="19">
        <v>45936</v>
      </c>
      <c r="N1347" s="19">
        <v>45936</v>
      </c>
      <c r="O1347" s="16" t="s">
        <v>3281</v>
      </c>
      <c r="P1347" s="20">
        <v>1344130.45</v>
      </c>
      <c r="Q1347" s="20" t="s">
        <v>555</v>
      </c>
      <c r="R1347" s="21" t="s">
        <v>3282</v>
      </c>
      <c r="S1347" s="16" t="s">
        <v>39</v>
      </c>
      <c r="T1347" s="16">
        <v>33</v>
      </c>
      <c r="U1347" s="16">
        <v>251.75</v>
      </c>
      <c r="V1347" s="16" t="s">
        <v>101</v>
      </c>
      <c r="W1347" s="24" t="s">
        <v>2042</v>
      </c>
      <c r="AD1347" s="17">
        <f t="shared" ca="1" si="21"/>
        <v>22</v>
      </c>
      <c r="AF1347" s="15"/>
      <c r="AH1347" s="17" t="s">
        <v>668</v>
      </c>
    </row>
    <row r="1348" spans="1:34" x14ac:dyDescent="0.3">
      <c r="A1348" s="16" t="s">
        <v>54</v>
      </c>
      <c r="B1348" s="124" t="s">
        <v>3283</v>
      </c>
      <c r="C1348" s="16" t="s">
        <v>428</v>
      </c>
      <c r="D1348" s="19">
        <v>45931</v>
      </c>
      <c r="E1348" s="19">
        <v>45992</v>
      </c>
      <c r="F1348" s="20">
        <v>1231038.3500000001</v>
      </c>
      <c r="G1348" s="16">
        <v>4036</v>
      </c>
      <c r="I1348" s="16" t="s">
        <v>102</v>
      </c>
      <c r="J1348" s="21" t="s">
        <v>3284</v>
      </c>
      <c r="K1348" s="21">
        <v>3756</v>
      </c>
      <c r="M1348" s="19">
        <v>45938</v>
      </c>
      <c r="N1348" s="19">
        <v>45938</v>
      </c>
      <c r="O1348" s="16" t="s">
        <v>3285</v>
      </c>
      <c r="P1348" s="20">
        <v>1166596.3799999999</v>
      </c>
      <c r="Q1348" s="20" t="s">
        <v>555</v>
      </c>
      <c r="R1348" s="21" t="s">
        <v>3286</v>
      </c>
      <c r="S1348" s="16" t="s">
        <v>39</v>
      </c>
      <c r="T1348" s="16">
        <v>33</v>
      </c>
      <c r="U1348" s="16">
        <v>214.65</v>
      </c>
      <c r="V1348" s="16" t="s">
        <v>101</v>
      </c>
      <c r="W1348" s="24" t="s">
        <v>81</v>
      </c>
      <c r="X1348" s="19">
        <v>45950</v>
      </c>
      <c r="AD1348" s="17">
        <f t="shared" ca="1" si="21"/>
        <v>22</v>
      </c>
      <c r="AF1348" s="15"/>
      <c r="AH1348" s="17" t="s">
        <v>668</v>
      </c>
    </row>
    <row r="1349" spans="1:34" x14ac:dyDescent="0.3">
      <c r="A1349" s="16" t="s">
        <v>54</v>
      </c>
      <c r="B1349" s="124" t="s">
        <v>3287</v>
      </c>
      <c r="C1349" s="16" t="s">
        <v>413</v>
      </c>
      <c r="D1349" s="19">
        <v>45931</v>
      </c>
      <c r="E1349" s="19">
        <v>45992</v>
      </c>
      <c r="F1349" s="20">
        <v>1103706.3</v>
      </c>
      <c r="G1349" s="16">
        <v>3264</v>
      </c>
      <c r="I1349" s="16" t="s">
        <v>102</v>
      </c>
      <c r="J1349" s="21" t="s">
        <v>3288</v>
      </c>
      <c r="K1349" s="21">
        <v>2850</v>
      </c>
      <c r="M1349" s="19">
        <v>45938</v>
      </c>
      <c r="N1349" s="19">
        <v>45938</v>
      </c>
      <c r="O1349" s="16" t="s">
        <v>3289</v>
      </c>
      <c r="P1349" s="20">
        <v>937866.61</v>
      </c>
      <c r="Q1349" s="20" t="s">
        <v>555</v>
      </c>
      <c r="R1349" s="21" t="s">
        <v>3290</v>
      </c>
      <c r="S1349" s="16" t="s">
        <v>39</v>
      </c>
      <c r="T1349" s="16">
        <v>14</v>
      </c>
      <c r="U1349" s="16">
        <v>139.30000000000001</v>
      </c>
      <c r="V1349" s="16" t="s">
        <v>101</v>
      </c>
      <c r="W1349" s="24" t="s">
        <v>2042</v>
      </c>
      <c r="AD1349" s="17">
        <f t="shared" ca="1" si="21"/>
        <v>22</v>
      </c>
      <c r="AF1349" s="15"/>
      <c r="AH1349" s="17" t="s">
        <v>668</v>
      </c>
    </row>
    <row r="1350" spans="1:34" x14ac:dyDescent="0.3">
      <c r="A1350" s="16" t="s">
        <v>54</v>
      </c>
      <c r="B1350" s="124" t="s">
        <v>3291</v>
      </c>
      <c r="C1350" s="16" t="s">
        <v>408</v>
      </c>
      <c r="D1350" s="19">
        <v>45931</v>
      </c>
      <c r="E1350" s="19">
        <v>45992</v>
      </c>
      <c r="F1350" s="20">
        <v>778871.34</v>
      </c>
      <c r="G1350" s="16">
        <v>2552</v>
      </c>
      <c r="I1350" s="16" t="s">
        <v>102</v>
      </c>
      <c r="J1350" s="21" t="s">
        <v>3292</v>
      </c>
      <c r="K1350" s="21">
        <v>2416</v>
      </c>
      <c r="M1350" s="19">
        <v>45937</v>
      </c>
      <c r="N1350" s="19">
        <v>45937</v>
      </c>
      <c r="O1350" s="16" t="s">
        <v>3293</v>
      </c>
      <c r="P1350" s="20">
        <v>718835.55</v>
      </c>
      <c r="Q1350" s="20" t="s">
        <v>555</v>
      </c>
      <c r="R1350" s="21" t="s">
        <v>3294</v>
      </c>
      <c r="S1350" s="16" t="s">
        <v>39</v>
      </c>
      <c r="T1350" s="16">
        <v>25</v>
      </c>
      <c r="U1350" s="16">
        <v>175.65</v>
      </c>
      <c r="V1350" s="16" t="s">
        <v>101</v>
      </c>
      <c r="W1350" s="24" t="s">
        <v>2042</v>
      </c>
      <c r="AD1350" s="17">
        <f t="shared" ca="1" si="21"/>
        <v>22</v>
      </c>
      <c r="AF1350" s="15"/>
      <c r="AH1350" s="17" t="s">
        <v>668</v>
      </c>
    </row>
    <row r="1351" spans="1:34" x14ac:dyDescent="0.3">
      <c r="A1351" s="16" t="s">
        <v>54</v>
      </c>
      <c r="B1351" s="124" t="s">
        <v>3295</v>
      </c>
      <c r="C1351" s="16" t="s">
        <v>354</v>
      </c>
      <c r="D1351" s="19">
        <v>45931</v>
      </c>
      <c r="E1351" s="19">
        <v>45992</v>
      </c>
      <c r="F1351" s="20">
        <v>1002248.69</v>
      </c>
      <c r="G1351" s="16">
        <v>3468</v>
      </c>
      <c r="I1351" s="16" t="s">
        <v>102</v>
      </c>
      <c r="J1351" s="21" t="s">
        <v>3296</v>
      </c>
      <c r="K1351" s="21">
        <v>3420</v>
      </c>
      <c r="M1351" s="19">
        <v>45937</v>
      </c>
      <c r="N1351" s="19">
        <v>45937</v>
      </c>
      <c r="O1351" s="16" t="s">
        <v>3297</v>
      </c>
      <c r="P1351" s="20">
        <v>976997.17</v>
      </c>
      <c r="Q1351" s="92" t="s">
        <v>555</v>
      </c>
      <c r="R1351" s="21" t="s">
        <v>3298</v>
      </c>
      <c r="S1351" s="16" t="s">
        <v>39</v>
      </c>
      <c r="T1351" s="16">
        <v>42</v>
      </c>
      <c r="U1351" s="16">
        <v>268.2</v>
      </c>
      <c r="V1351" s="16" t="s">
        <v>101</v>
      </c>
      <c r="W1351" s="24" t="s">
        <v>2042</v>
      </c>
      <c r="AD1351" s="17">
        <f t="shared" ca="1" si="21"/>
        <v>22</v>
      </c>
      <c r="AF1351" s="15"/>
      <c r="AH1351" s="17" t="s">
        <v>668</v>
      </c>
    </row>
    <row r="1352" spans="1:34" x14ac:dyDescent="0.3">
      <c r="A1352" s="16" t="s">
        <v>54</v>
      </c>
      <c r="B1352" s="124" t="s">
        <v>3299</v>
      </c>
      <c r="C1352" s="16" t="s">
        <v>413</v>
      </c>
      <c r="D1352" s="19">
        <v>45931</v>
      </c>
      <c r="E1352" s="19">
        <v>45992</v>
      </c>
      <c r="F1352" s="20">
        <v>937866.54</v>
      </c>
      <c r="G1352" s="16">
        <v>3348</v>
      </c>
      <c r="I1352" s="16" t="s">
        <v>102</v>
      </c>
      <c r="J1352" s="21" t="s">
        <v>3300</v>
      </c>
      <c r="K1352" s="21">
        <v>3028</v>
      </c>
      <c r="M1352" s="19">
        <v>45937</v>
      </c>
      <c r="N1352" s="19">
        <v>45937</v>
      </c>
      <c r="O1352" s="16" t="s">
        <v>3301</v>
      </c>
      <c r="P1352" s="20">
        <v>864007.96</v>
      </c>
      <c r="Q1352" s="20" t="s">
        <v>555</v>
      </c>
      <c r="R1352" s="21" t="s">
        <v>3302</v>
      </c>
      <c r="S1352" s="16" t="s">
        <v>39</v>
      </c>
      <c r="T1352" s="16">
        <v>34</v>
      </c>
      <c r="U1352" s="16">
        <v>232.9</v>
      </c>
      <c r="V1352" s="16" t="s">
        <v>101</v>
      </c>
      <c r="W1352" s="24" t="s">
        <v>2042</v>
      </c>
      <c r="AD1352" s="17">
        <f t="shared" ca="1" si="21"/>
        <v>22</v>
      </c>
      <c r="AF1352" s="15"/>
      <c r="AH1352" s="17" t="s">
        <v>668</v>
      </c>
    </row>
    <row r="1353" spans="1:34" x14ac:dyDescent="0.3">
      <c r="A1353" s="16" t="s">
        <v>54</v>
      </c>
      <c r="B1353" s="16" t="s">
        <v>3303</v>
      </c>
      <c r="C1353" s="16" t="s">
        <v>418</v>
      </c>
      <c r="D1353" s="19">
        <v>45931</v>
      </c>
      <c r="E1353" s="19">
        <v>45992</v>
      </c>
      <c r="F1353" s="20">
        <v>1233025.5900000001</v>
      </c>
      <c r="G1353" s="16">
        <v>4802</v>
      </c>
      <c r="I1353" s="16" t="s">
        <v>102</v>
      </c>
      <c r="J1353" s="21" t="s">
        <v>3304</v>
      </c>
      <c r="K1353" s="21">
        <v>3602</v>
      </c>
      <c r="L1353" s="19">
        <v>45962</v>
      </c>
      <c r="M1353" s="19">
        <v>45937</v>
      </c>
      <c r="N1353" s="19">
        <v>45937</v>
      </c>
      <c r="O1353" s="16" t="s">
        <v>3305</v>
      </c>
      <c r="P1353" s="20">
        <v>914963.75</v>
      </c>
      <c r="Q1353" s="92" t="s">
        <v>555</v>
      </c>
      <c r="R1353" s="21" t="s">
        <v>3306</v>
      </c>
      <c r="S1353" s="16" t="s">
        <v>39</v>
      </c>
      <c r="T1353" s="16">
        <v>18</v>
      </c>
      <c r="U1353" s="16">
        <v>133</v>
      </c>
      <c r="V1353" s="16" t="s">
        <v>101</v>
      </c>
      <c r="W1353" s="24" t="s">
        <v>2042</v>
      </c>
      <c r="AD1353" s="17">
        <f t="shared" ca="1" si="21"/>
        <v>22</v>
      </c>
      <c r="AF1353" s="15"/>
      <c r="AH1353" s="17" t="s">
        <v>668</v>
      </c>
    </row>
    <row r="1354" spans="1:34" x14ac:dyDescent="0.3">
      <c r="A1354" s="16" t="s">
        <v>54</v>
      </c>
      <c r="B1354" s="124" t="s">
        <v>3307</v>
      </c>
      <c r="C1354" s="16" t="s">
        <v>374</v>
      </c>
      <c r="D1354" s="19">
        <v>45931</v>
      </c>
      <c r="E1354" s="19">
        <v>45992</v>
      </c>
      <c r="F1354" s="20">
        <v>1205584.1399999999</v>
      </c>
      <c r="G1354" s="16">
        <v>4080</v>
      </c>
      <c r="I1354" s="16" t="s">
        <v>102</v>
      </c>
      <c r="J1354" s="21" t="s">
        <v>3308</v>
      </c>
      <c r="K1354" s="21">
        <v>3656</v>
      </c>
      <c r="M1354" s="19">
        <v>45937</v>
      </c>
      <c r="N1354" s="19">
        <v>45937</v>
      </c>
      <c r="O1354" s="16" t="s">
        <v>3309</v>
      </c>
      <c r="P1354" s="20">
        <v>1097670.26</v>
      </c>
      <c r="Q1354" s="20" t="s">
        <v>555</v>
      </c>
      <c r="R1354" s="21" t="s">
        <v>3310</v>
      </c>
      <c r="S1354" s="16" t="s">
        <v>39</v>
      </c>
      <c r="T1354" s="16">
        <v>33</v>
      </c>
      <c r="U1354" s="16">
        <v>208.35</v>
      </c>
      <c r="V1354" s="16" t="s">
        <v>101</v>
      </c>
      <c r="W1354" s="24" t="s">
        <v>2042</v>
      </c>
      <c r="AD1354" s="17">
        <f t="shared" ca="1" si="21"/>
        <v>22</v>
      </c>
      <c r="AF1354" s="15"/>
      <c r="AH1354" s="17" t="s">
        <v>668</v>
      </c>
    </row>
    <row r="1355" spans="1:34" x14ac:dyDescent="0.3">
      <c r="A1355" s="16" t="s">
        <v>54</v>
      </c>
      <c r="B1355" s="16" t="s">
        <v>3311</v>
      </c>
      <c r="C1355" s="16" t="s">
        <v>418</v>
      </c>
      <c r="D1355" s="19">
        <v>45931</v>
      </c>
      <c r="E1355" s="19">
        <v>45992</v>
      </c>
      <c r="F1355" s="20">
        <v>1485030</v>
      </c>
      <c r="G1355" s="16">
        <v>5000</v>
      </c>
      <c r="I1355" s="16" t="s">
        <v>102</v>
      </c>
      <c r="J1355" s="21" t="s">
        <v>3312</v>
      </c>
      <c r="K1355" s="21">
        <v>5000</v>
      </c>
      <c r="L1355" s="19">
        <v>45962</v>
      </c>
      <c r="M1355" s="19">
        <v>45936</v>
      </c>
      <c r="N1355" s="19">
        <v>45936</v>
      </c>
      <c r="O1355" s="16" t="s">
        <v>3313</v>
      </c>
      <c r="P1355" s="20">
        <v>1485000</v>
      </c>
      <c r="Q1355" s="20" t="s">
        <v>555</v>
      </c>
      <c r="R1355" s="21" t="s">
        <v>3314</v>
      </c>
      <c r="S1355" s="16" t="s">
        <v>39</v>
      </c>
      <c r="T1355" s="16">
        <v>15</v>
      </c>
      <c r="U1355" s="16">
        <v>201.7</v>
      </c>
      <c r="V1355" s="16" t="s">
        <v>101</v>
      </c>
      <c r="W1355" s="24" t="s">
        <v>2042</v>
      </c>
      <c r="AD1355" s="17">
        <f t="shared" ca="1" si="21"/>
        <v>22</v>
      </c>
      <c r="AF1355" s="15"/>
      <c r="AH1355" s="17" t="s">
        <v>668</v>
      </c>
    </row>
    <row r="1356" spans="1:34" x14ac:dyDescent="0.3">
      <c r="A1356" s="16" t="s">
        <v>54</v>
      </c>
      <c r="B1356" s="124" t="s">
        <v>3315</v>
      </c>
      <c r="C1356" s="16" t="s">
        <v>354</v>
      </c>
      <c r="D1356" s="19">
        <v>45931</v>
      </c>
      <c r="E1356" s="19">
        <v>45992</v>
      </c>
      <c r="F1356" s="20">
        <v>1284825.02</v>
      </c>
      <c r="G1356" s="16">
        <v>4056</v>
      </c>
      <c r="I1356" s="16" t="s">
        <v>102</v>
      </c>
      <c r="J1356" s="21" t="s">
        <v>3316</v>
      </c>
      <c r="K1356" s="21">
        <v>4032</v>
      </c>
      <c r="M1356" s="19">
        <v>45938</v>
      </c>
      <c r="N1356" s="19">
        <v>45938</v>
      </c>
      <c r="O1356" s="16" t="s">
        <v>3317</v>
      </c>
      <c r="P1356" s="20">
        <v>1278192.97</v>
      </c>
      <c r="Q1356" s="20" t="s">
        <v>555</v>
      </c>
      <c r="R1356" s="21" t="s">
        <v>3318</v>
      </c>
      <c r="S1356" s="16" t="s">
        <v>39</v>
      </c>
      <c r="T1356" s="16">
        <v>22</v>
      </c>
      <c r="U1356" s="16">
        <v>193.6</v>
      </c>
      <c r="V1356" s="16" t="s">
        <v>101</v>
      </c>
      <c r="W1356" s="24" t="s">
        <v>2042</v>
      </c>
      <c r="AD1356" s="17">
        <f t="shared" ca="1" si="21"/>
        <v>22</v>
      </c>
      <c r="AF1356" s="15"/>
      <c r="AH1356" s="17" t="s">
        <v>668</v>
      </c>
    </row>
    <row r="1357" spans="1:34" x14ac:dyDescent="0.3">
      <c r="A1357" s="16" t="s">
        <v>54</v>
      </c>
      <c r="B1357" s="16" t="s">
        <v>3319</v>
      </c>
      <c r="C1357" s="16" t="s">
        <v>423</v>
      </c>
      <c r="D1357" s="19">
        <v>45931</v>
      </c>
      <c r="E1357" s="19">
        <v>45992</v>
      </c>
      <c r="F1357" s="20">
        <v>63530.55</v>
      </c>
      <c r="G1357" s="16">
        <v>348</v>
      </c>
      <c r="I1357" s="16" t="s">
        <v>102</v>
      </c>
      <c r="J1357" s="21" t="s">
        <v>3320</v>
      </c>
      <c r="K1357" s="21">
        <v>244</v>
      </c>
      <c r="L1357" s="19">
        <v>45959</v>
      </c>
      <c r="M1357" s="19">
        <v>45938</v>
      </c>
      <c r="N1357" s="19">
        <v>45938</v>
      </c>
      <c r="O1357" s="16" t="s">
        <v>3321</v>
      </c>
      <c r="P1357" s="20">
        <v>47847.6</v>
      </c>
      <c r="Q1357" s="20" t="s">
        <v>555</v>
      </c>
      <c r="R1357" s="21" t="s">
        <v>3322</v>
      </c>
      <c r="S1357" s="16" t="s">
        <v>39</v>
      </c>
      <c r="T1357" s="16">
        <v>3</v>
      </c>
      <c r="U1357" s="16">
        <v>19.600000000000001</v>
      </c>
      <c r="V1357" s="16" t="s">
        <v>101</v>
      </c>
      <c r="W1357" s="24" t="s">
        <v>2042</v>
      </c>
      <c r="AD1357" s="17">
        <f t="shared" ca="1" si="21"/>
        <v>22</v>
      </c>
      <c r="AF1357" s="15"/>
      <c r="AH1357" s="17" t="s">
        <v>668</v>
      </c>
    </row>
    <row r="1358" spans="1:34" x14ac:dyDescent="0.3">
      <c r="A1358" s="16" t="s">
        <v>54</v>
      </c>
      <c r="B1358" s="16" t="s">
        <v>3323</v>
      </c>
      <c r="C1358" s="16" t="s">
        <v>394</v>
      </c>
      <c r="D1358" s="19">
        <v>45931</v>
      </c>
      <c r="E1358" s="19">
        <v>45992</v>
      </c>
      <c r="F1358" s="20">
        <v>732338.2</v>
      </c>
      <c r="G1358" s="16">
        <v>2512</v>
      </c>
      <c r="H1358" s="16">
        <v>2512</v>
      </c>
      <c r="I1358" s="16" t="s">
        <v>102</v>
      </c>
      <c r="J1358" s="21" t="s">
        <v>3249</v>
      </c>
      <c r="K1358" s="21">
        <v>2512</v>
      </c>
      <c r="L1358" s="19">
        <v>45939</v>
      </c>
      <c r="M1358" s="19">
        <v>45939</v>
      </c>
      <c r="N1358" s="19">
        <v>45938</v>
      </c>
      <c r="O1358" s="16" t="s">
        <v>3324</v>
      </c>
      <c r="P1358" s="20">
        <v>732325.44</v>
      </c>
      <c r="Q1358" s="20" t="s">
        <v>1469</v>
      </c>
      <c r="R1358" s="21" t="s">
        <v>1469</v>
      </c>
      <c r="S1358" s="16" t="s">
        <v>39</v>
      </c>
      <c r="T1358" s="16">
        <v>23</v>
      </c>
      <c r="U1358" s="16">
        <v>265.55</v>
      </c>
      <c r="V1358" s="16" t="s">
        <v>101</v>
      </c>
      <c r="W1358" s="16" t="s">
        <v>81</v>
      </c>
      <c r="X1358" s="19">
        <v>45940</v>
      </c>
      <c r="AD1358" s="17">
        <f t="shared" ca="1" si="21"/>
        <v>22</v>
      </c>
      <c r="AF1358" s="15"/>
      <c r="AH1358" s="17" t="s">
        <v>668</v>
      </c>
    </row>
    <row r="1359" spans="1:34" x14ac:dyDescent="0.3">
      <c r="A1359" s="16" t="s">
        <v>60</v>
      </c>
      <c r="B1359" s="21">
        <v>1736010006446</v>
      </c>
      <c r="C1359" s="16" t="s">
        <v>168</v>
      </c>
      <c r="D1359" s="19">
        <v>45931</v>
      </c>
      <c r="E1359" s="19">
        <v>45946</v>
      </c>
      <c r="F1359" s="42">
        <v>8889.2999999999993</v>
      </c>
      <c r="G1359" s="16">
        <v>51</v>
      </c>
      <c r="V1359" s="16" t="s">
        <v>273</v>
      </c>
      <c r="AB1359" s="21" t="s">
        <v>3325</v>
      </c>
      <c r="AD1359" s="17">
        <f t="shared" ca="1" si="21"/>
        <v>22</v>
      </c>
      <c r="AF1359" s="15"/>
      <c r="AH1359" s="17" t="s">
        <v>668</v>
      </c>
    </row>
    <row r="1360" spans="1:34" x14ac:dyDescent="0.3">
      <c r="A1360" s="16" t="s">
        <v>60</v>
      </c>
      <c r="B1360" s="21">
        <v>5407610001017</v>
      </c>
      <c r="C1360" s="16" t="s">
        <v>179</v>
      </c>
      <c r="D1360" s="19">
        <v>45931</v>
      </c>
      <c r="E1360" s="19">
        <v>45946</v>
      </c>
      <c r="F1360" s="20">
        <v>24429.3</v>
      </c>
      <c r="G1360" s="16">
        <v>47</v>
      </c>
      <c r="I1360" s="16" t="s">
        <v>102</v>
      </c>
      <c r="J1360" s="21" t="s">
        <v>3326</v>
      </c>
      <c r="K1360" s="21">
        <v>47</v>
      </c>
      <c r="L1360" s="19">
        <v>45946</v>
      </c>
      <c r="M1360" s="19">
        <v>45937</v>
      </c>
      <c r="N1360" s="19">
        <v>45937</v>
      </c>
      <c r="O1360" s="16" t="s">
        <v>3327</v>
      </c>
      <c r="P1360" s="20">
        <v>24429.29</v>
      </c>
      <c r="Q1360" s="20" t="s">
        <v>167</v>
      </c>
      <c r="R1360" s="21">
        <v>39937610301921</v>
      </c>
      <c r="S1360" s="16" t="s">
        <v>39</v>
      </c>
      <c r="T1360" s="16">
        <v>1</v>
      </c>
      <c r="U1360" s="16">
        <v>3.75</v>
      </c>
      <c r="V1360" s="16" t="s">
        <v>101</v>
      </c>
      <c r="W1360" s="16" t="s">
        <v>81</v>
      </c>
      <c r="X1360" s="19">
        <v>45946</v>
      </c>
      <c r="AD1360" s="17">
        <f t="shared" ca="1" si="21"/>
        <v>22</v>
      </c>
      <c r="AF1360" s="15"/>
      <c r="AH1360" s="17" t="s">
        <v>668</v>
      </c>
    </row>
    <row r="1361" spans="1:34" x14ac:dyDescent="0.3">
      <c r="A1361" s="16" t="s">
        <v>60</v>
      </c>
      <c r="B1361" s="21">
        <v>2173110001881</v>
      </c>
      <c r="C1361" s="16" t="s">
        <v>499</v>
      </c>
      <c r="D1361" s="19">
        <v>45931</v>
      </c>
      <c r="E1361" s="19">
        <v>45946</v>
      </c>
      <c r="F1361" s="42">
        <v>4389</v>
      </c>
      <c r="G1361" s="16">
        <v>36</v>
      </c>
      <c r="V1361" s="16" t="s">
        <v>273</v>
      </c>
      <c r="AD1361" s="17">
        <f t="shared" ca="1" si="21"/>
        <v>22</v>
      </c>
      <c r="AF1361" s="15"/>
      <c r="AH1361" s="17" t="s">
        <v>668</v>
      </c>
    </row>
    <row r="1362" spans="1:34" x14ac:dyDescent="0.3">
      <c r="A1362" s="16" t="s">
        <v>60</v>
      </c>
      <c r="B1362" s="21">
        <v>1735210008142</v>
      </c>
      <c r="C1362" s="16" t="s">
        <v>191</v>
      </c>
      <c r="D1362" s="19">
        <v>45931</v>
      </c>
      <c r="E1362" s="19">
        <v>45946</v>
      </c>
      <c r="F1362" s="20">
        <v>9088.7999999999993</v>
      </c>
      <c r="G1362" s="16">
        <v>28</v>
      </c>
      <c r="I1362" s="16" t="s">
        <v>102</v>
      </c>
      <c r="J1362" s="21" t="s">
        <v>3328</v>
      </c>
      <c r="K1362" s="21">
        <v>12</v>
      </c>
      <c r="L1362" s="19">
        <v>45945</v>
      </c>
      <c r="M1362" s="19">
        <v>45937</v>
      </c>
      <c r="N1362" s="19">
        <v>45936</v>
      </c>
      <c r="O1362" s="16" t="s">
        <v>3329</v>
      </c>
      <c r="P1362" s="20">
        <v>6300</v>
      </c>
      <c r="Q1362" s="20" t="s">
        <v>167</v>
      </c>
      <c r="R1362" s="21">
        <v>39937610301593</v>
      </c>
      <c r="S1362" s="16" t="s">
        <v>39</v>
      </c>
      <c r="T1362" s="16">
        <v>1</v>
      </c>
      <c r="U1362" s="16">
        <v>1</v>
      </c>
      <c r="V1362" s="16" t="s">
        <v>101</v>
      </c>
      <c r="W1362" s="24" t="s">
        <v>86</v>
      </c>
      <c r="AD1362" s="17">
        <f t="shared" ca="1" si="21"/>
        <v>22</v>
      </c>
      <c r="AF1362" s="15"/>
      <c r="AH1362" s="17" t="s">
        <v>668</v>
      </c>
    </row>
    <row r="1363" spans="1:34" x14ac:dyDescent="0.3">
      <c r="A1363" s="16" t="s">
        <v>60</v>
      </c>
      <c r="B1363" s="21">
        <v>5383910002535</v>
      </c>
      <c r="C1363" s="16" t="s">
        <v>194</v>
      </c>
      <c r="D1363" s="19">
        <v>45931</v>
      </c>
      <c r="E1363" s="19">
        <v>45946</v>
      </c>
      <c r="F1363" s="42">
        <v>3311.7</v>
      </c>
      <c r="G1363" s="16">
        <v>19</v>
      </c>
      <c r="V1363" s="16" t="s">
        <v>273</v>
      </c>
      <c r="AD1363" s="17">
        <f t="shared" ca="1" si="21"/>
        <v>22</v>
      </c>
      <c r="AF1363" s="15"/>
      <c r="AH1363" s="17" t="s">
        <v>668</v>
      </c>
    </row>
    <row r="1364" spans="1:34" x14ac:dyDescent="0.3">
      <c r="A1364" s="16" t="s">
        <v>60</v>
      </c>
      <c r="B1364" s="21">
        <v>41315210000364</v>
      </c>
      <c r="C1364" s="16" t="s">
        <v>850</v>
      </c>
      <c r="D1364" s="19">
        <v>45931</v>
      </c>
      <c r="E1364" s="19">
        <v>45946</v>
      </c>
      <c r="F1364" s="42">
        <v>3811.5</v>
      </c>
      <c r="G1364" s="16">
        <v>13</v>
      </c>
      <c r="V1364" s="16" t="s">
        <v>273</v>
      </c>
      <c r="AD1364" s="17">
        <f t="shared" ca="1" si="21"/>
        <v>22</v>
      </c>
      <c r="AF1364" s="15"/>
      <c r="AH1364" s="17" t="s">
        <v>668</v>
      </c>
    </row>
    <row r="1365" spans="1:34" x14ac:dyDescent="0.3">
      <c r="A1365" s="16" t="s">
        <v>60</v>
      </c>
      <c r="B1365" s="21">
        <v>6769710003601</v>
      </c>
      <c r="C1365" s="16" t="s">
        <v>203</v>
      </c>
      <c r="D1365" s="19">
        <v>45931</v>
      </c>
      <c r="E1365" s="19">
        <v>45946</v>
      </c>
      <c r="F1365" s="42">
        <v>174.3</v>
      </c>
      <c r="G1365" s="16">
        <v>1</v>
      </c>
      <c r="V1365" s="16" t="s">
        <v>273</v>
      </c>
      <c r="AD1365" s="17">
        <f t="shared" ca="1" si="21"/>
        <v>22</v>
      </c>
      <c r="AF1365" s="15"/>
      <c r="AH1365" s="17" t="s">
        <v>668</v>
      </c>
    </row>
    <row r="1366" spans="1:34" x14ac:dyDescent="0.3">
      <c r="A1366" s="16" t="s">
        <v>60</v>
      </c>
      <c r="B1366" s="21">
        <v>2011710005712</v>
      </c>
      <c r="C1366" s="16" t="s">
        <v>212</v>
      </c>
      <c r="D1366" s="19">
        <v>45931</v>
      </c>
      <c r="E1366" s="19">
        <v>45946</v>
      </c>
      <c r="F1366" s="42">
        <v>697.2</v>
      </c>
      <c r="G1366" s="16">
        <v>4</v>
      </c>
      <c r="V1366" s="16" t="s">
        <v>273</v>
      </c>
      <c r="AD1366" s="17">
        <f t="shared" ca="1" si="21"/>
        <v>22</v>
      </c>
      <c r="AF1366" s="15"/>
      <c r="AH1366" s="17" t="s">
        <v>668</v>
      </c>
    </row>
    <row r="1367" spans="1:34" x14ac:dyDescent="0.3">
      <c r="A1367" s="16" t="s">
        <v>60</v>
      </c>
      <c r="B1367" s="21">
        <v>2940310001358</v>
      </c>
      <c r="C1367" s="16" t="s">
        <v>215</v>
      </c>
      <c r="D1367" s="19">
        <v>45931</v>
      </c>
      <c r="E1367" s="19">
        <v>45946</v>
      </c>
      <c r="F1367" s="20">
        <v>111703.2</v>
      </c>
      <c r="G1367" s="16">
        <v>284</v>
      </c>
      <c r="I1367" s="16" t="s">
        <v>102</v>
      </c>
      <c r="J1367" s="21" t="s">
        <v>3330</v>
      </c>
      <c r="K1367" s="21">
        <v>284</v>
      </c>
      <c r="L1367" s="19">
        <v>45944</v>
      </c>
      <c r="M1367" s="19">
        <v>45937</v>
      </c>
      <c r="N1367" s="19">
        <v>45936</v>
      </c>
      <c r="O1367" s="16" t="s">
        <v>3331</v>
      </c>
      <c r="P1367" s="20">
        <v>111703.2</v>
      </c>
      <c r="Q1367" s="20" t="s">
        <v>167</v>
      </c>
      <c r="R1367" s="21">
        <v>39937610301490</v>
      </c>
      <c r="S1367" s="16" t="s">
        <v>39</v>
      </c>
      <c r="T1367" s="16">
        <v>7</v>
      </c>
      <c r="U1367" s="16">
        <v>26.5</v>
      </c>
      <c r="V1367" s="16" t="s">
        <v>101</v>
      </c>
      <c r="W1367" s="24" t="s">
        <v>81</v>
      </c>
      <c r="X1367" s="19">
        <v>45944</v>
      </c>
      <c r="AD1367" s="17">
        <f t="shared" ca="1" si="21"/>
        <v>22</v>
      </c>
      <c r="AF1367" s="15"/>
      <c r="AH1367" s="17" t="s">
        <v>668</v>
      </c>
    </row>
    <row r="1368" spans="1:34" x14ac:dyDescent="0.3">
      <c r="A1368" s="16" t="s">
        <v>60</v>
      </c>
      <c r="B1368" s="21">
        <v>3226810001891</v>
      </c>
      <c r="C1368" s="16" t="s">
        <v>218</v>
      </c>
      <c r="D1368" s="19">
        <v>45931</v>
      </c>
      <c r="E1368" s="19">
        <v>45946</v>
      </c>
      <c r="F1368" s="42">
        <v>175</v>
      </c>
      <c r="G1368" s="16">
        <v>1</v>
      </c>
      <c r="V1368" s="16" t="s">
        <v>273</v>
      </c>
      <c r="AD1368" s="17">
        <f t="shared" ca="1" si="21"/>
        <v>22</v>
      </c>
      <c r="AF1368" s="15"/>
      <c r="AH1368" s="17" t="s">
        <v>668</v>
      </c>
    </row>
    <row r="1369" spans="1:34" x14ac:dyDescent="0.3">
      <c r="A1369" s="16" t="s">
        <v>60</v>
      </c>
      <c r="B1369" s="21">
        <v>2273910007896</v>
      </c>
      <c r="C1369" s="16" t="s">
        <v>221</v>
      </c>
      <c r="D1369" s="19">
        <v>45931</v>
      </c>
      <c r="E1369" s="19">
        <v>45946</v>
      </c>
      <c r="F1369" s="20">
        <v>5577.6</v>
      </c>
      <c r="G1369" s="16">
        <v>32</v>
      </c>
      <c r="V1369" s="16" t="s">
        <v>273</v>
      </c>
      <c r="AD1369" s="17">
        <f t="shared" ca="1" si="21"/>
        <v>22</v>
      </c>
      <c r="AF1369" s="15"/>
      <c r="AH1369" s="17" t="s">
        <v>668</v>
      </c>
    </row>
    <row r="1370" spans="1:34" x14ac:dyDescent="0.3">
      <c r="A1370" s="16" t="s">
        <v>60</v>
      </c>
      <c r="B1370" s="21">
        <v>5625710001957</v>
      </c>
      <c r="C1370" s="16" t="s">
        <v>224</v>
      </c>
      <c r="D1370" s="19">
        <v>45931</v>
      </c>
      <c r="E1370" s="19">
        <v>45946</v>
      </c>
      <c r="F1370" s="42">
        <v>1671.6</v>
      </c>
      <c r="G1370" s="16">
        <v>12</v>
      </c>
      <c r="V1370" s="16" t="s">
        <v>273</v>
      </c>
      <c r="AD1370" s="17">
        <f t="shared" ca="1" si="21"/>
        <v>22</v>
      </c>
      <c r="AF1370" s="15"/>
      <c r="AH1370" s="17" t="s">
        <v>668</v>
      </c>
    </row>
    <row r="1371" spans="1:34" x14ac:dyDescent="0.3">
      <c r="A1371" s="16" t="s">
        <v>60</v>
      </c>
      <c r="B1371" s="21">
        <v>2549710001938</v>
      </c>
      <c r="C1371" s="16" t="s">
        <v>227</v>
      </c>
      <c r="D1371" s="19">
        <v>45931</v>
      </c>
      <c r="E1371" s="19">
        <v>45946</v>
      </c>
      <c r="F1371" s="42">
        <v>6300</v>
      </c>
      <c r="G1371" s="16">
        <v>12</v>
      </c>
      <c r="V1371" s="16" t="s">
        <v>273</v>
      </c>
      <c r="AD1371" s="17">
        <f t="shared" ca="1" si="21"/>
        <v>22</v>
      </c>
      <c r="AF1371" s="15"/>
      <c r="AH1371" s="17" t="s">
        <v>668</v>
      </c>
    </row>
    <row r="1372" spans="1:34" x14ac:dyDescent="0.3">
      <c r="A1372" s="16" t="s">
        <v>60</v>
      </c>
      <c r="B1372" s="21">
        <v>3292010001391</v>
      </c>
      <c r="C1372" s="16" t="s">
        <v>233</v>
      </c>
      <c r="D1372" s="19">
        <v>45931</v>
      </c>
      <c r="E1372" s="19">
        <v>45946</v>
      </c>
      <c r="F1372" s="42">
        <v>7224</v>
      </c>
      <c r="G1372" s="16">
        <v>41</v>
      </c>
      <c r="V1372" s="16" t="s">
        <v>273</v>
      </c>
      <c r="AD1372" s="17">
        <f t="shared" ca="1" si="21"/>
        <v>22</v>
      </c>
      <c r="AF1372" s="15"/>
      <c r="AH1372" s="17" t="s">
        <v>668</v>
      </c>
    </row>
    <row r="1373" spans="1:34" x14ac:dyDescent="0.3">
      <c r="A1373" s="16" t="s">
        <v>60</v>
      </c>
      <c r="B1373" s="21">
        <v>1723710004812</v>
      </c>
      <c r="C1373" s="16" t="s">
        <v>236</v>
      </c>
      <c r="D1373" s="19">
        <v>45931</v>
      </c>
      <c r="E1373" s="19">
        <v>45946</v>
      </c>
      <c r="F1373" s="20">
        <v>16800</v>
      </c>
      <c r="G1373" s="16">
        <v>32</v>
      </c>
      <c r="I1373" s="16" t="s">
        <v>102</v>
      </c>
      <c r="J1373" s="21" t="s">
        <v>3332</v>
      </c>
      <c r="K1373" s="21">
        <v>32</v>
      </c>
      <c r="L1373" s="19">
        <v>45944</v>
      </c>
      <c r="M1373" s="19">
        <v>45937</v>
      </c>
      <c r="N1373" s="19">
        <v>45936</v>
      </c>
      <c r="O1373" s="16" t="s">
        <v>3333</v>
      </c>
      <c r="P1373" s="20">
        <v>16800</v>
      </c>
      <c r="Q1373" s="20" t="s">
        <v>167</v>
      </c>
      <c r="R1373" s="21">
        <v>39937610301453</v>
      </c>
      <c r="S1373" s="16" t="s">
        <v>39</v>
      </c>
      <c r="T1373" s="16">
        <v>1</v>
      </c>
      <c r="U1373" s="16">
        <v>7.75</v>
      </c>
      <c r="V1373" s="16" t="s">
        <v>101</v>
      </c>
      <c r="W1373" s="24" t="s">
        <v>81</v>
      </c>
      <c r="X1373" s="19">
        <v>45944</v>
      </c>
      <c r="AD1373" s="17">
        <f t="shared" ca="1" si="21"/>
        <v>22</v>
      </c>
      <c r="AF1373" s="15"/>
      <c r="AH1373" s="17" t="s">
        <v>668</v>
      </c>
    </row>
    <row r="1374" spans="1:34" x14ac:dyDescent="0.3">
      <c r="A1374" s="16" t="s">
        <v>60</v>
      </c>
      <c r="B1374" s="21">
        <v>2202010002587</v>
      </c>
      <c r="C1374" s="16" t="s">
        <v>239</v>
      </c>
      <c r="D1374" s="19">
        <v>45931</v>
      </c>
      <c r="E1374" s="19">
        <v>45946</v>
      </c>
      <c r="F1374" s="20">
        <v>15225</v>
      </c>
      <c r="G1374" s="16">
        <v>29</v>
      </c>
      <c r="I1374" s="16" t="s">
        <v>102</v>
      </c>
      <c r="J1374" s="21" t="s">
        <v>3334</v>
      </c>
      <c r="K1374" s="21">
        <v>29</v>
      </c>
      <c r="L1374" s="19">
        <v>45953</v>
      </c>
      <c r="M1374" s="19">
        <v>45937</v>
      </c>
      <c r="N1374" s="19">
        <v>45936</v>
      </c>
      <c r="O1374" s="16" t="s">
        <v>3335</v>
      </c>
      <c r="P1374" s="20">
        <v>15225</v>
      </c>
      <c r="Q1374" s="20" t="s">
        <v>167</v>
      </c>
      <c r="R1374" s="21">
        <v>39937610301431</v>
      </c>
      <c r="S1374" s="16" t="s">
        <v>39</v>
      </c>
      <c r="T1374" s="16">
        <v>1</v>
      </c>
      <c r="U1374" s="16">
        <v>7.15</v>
      </c>
      <c r="V1374" s="16" t="s">
        <v>101</v>
      </c>
      <c r="W1374" s="16" t="s">
        <v>80</v>
      </c>
      <c r="AD1374" s="17">
        <f t="shared" ca="1" si="21"/>
        <v>22</v>
      </c>
      <c r="AF1374" s="15"/>
      <c r="AH1374" s="17" t="s">
        <v>668</v>
      </c>
    </row>
    <row r="1375" spans="1:34" x14ac:dyDescent="0.3">
      <c r="A1375" s="16" t="s">
        <v>60</v>
      </c>
      <c r="B1375" s="47">
        <v>2896610001194</v>
      </c>
      <c r="C1375" s="16" t="s">
        <v>519</v>
      </c>
      <c r="D1375" s="19">
        <v>45931</v>
      </c>
      <c r="E1375" s="19">
        <v>45946</v>
      </c>
      <c r="F1375" s="20">
        <v>8145.9</v>
      </c>
      <c r="G1375" s="16">
        <v>25</v>
      </c>
      <c r="T1375" s="16">
        <v>1</v>
      </c>
      <c r="U1375" s="16">
        <v>1.4</v>
      </c>
      <c r="V1375" s="16" t="s">
        <v>273</v>
      </c>
      <c r="AB1375" s="21" t="s">
        <v>3336</v>
      </c>
      <c r="AD1375" s="17">
        <f t="shared" ca="1" si="21"/>
        <v>22</v>
      </c>
      <c r="AF1375" s="15"/>
      <c r="AH1375" s="17" t="s">
        <v>668</v>
      </c>
    </row>
    <row r="1376" spans="1:34" x14ac:dyDescent="0.3">
      <c r="A1376" s="16" t="s">
        <v>60</v>
      </c>
      <c r="B1376" s="21">
        <v>1724010002673</v>
      </c>
      <c r="C1376" s="16" t="s">
        <v>242</v>
      </c>
      <c r="D1376" s="19">
        <v>45931</v>
      </c>
      <c r="E1376" s="19">
        <v>45946</v>
      </c>
      <c r="F1376" s="20">
        <v>132442.79999999999</v>
      </c>
      <c r="G1376" s="16">
        <v>540</v>
      </c>
      <c r="I1376" s="16" t="s">
        <v>102</v>
      </c>
      <c r="J1376" s="21" t="s">
        <v>3337</v>
      </c>
      <c r="K1376" s="21">
        <v>540</v>
      </c>
      <c r="L1376" s="19">
        <v>45944</v>
      </c>
      <c r="M1376" s="19">
        <v>45937</v>
      </c>
      <c r="N1376" s="19">
        <v>45937</v>
      </c>
      <c r="O1376" s="16" t="s">
        <v>3338</v>
      </c>
      <c r="P1376" s="20">
        <v>132442.81</v>
      </c>
      <c r="Q1376" s="20" t="s">
        <v>167</v>
      </c>
      <c r="R1376" s="21">
        <v>39937610301943</v>
      </c>
      <c r="S1376" s="16" t="s">
        <v>39</v>
      </c>
      <c r="T1376" s="16">
        <v>3</v>
      </c>
      <c r="U1376" s="16">
        <v>26.55</v>
      </c>
      <c r="V1376" s="16" t="s">
        <v>101</v>
      </c>
      <c r="W1376" s="24" t="s">
        <v>81</v>
      </c>
      <c r="X1376" s="19">
        <v>45944</v>
      </c>
      <c r="AD1376" s="17">
        <f t="shared" ca="1" si="21"/>
        <v>22</v>
      </c>
      <c r="AF1376" s="15"/>
      <c r="AH1376" s="17" t="s">
        <v>668</v>
      </c>
    </row>
    <row r="1377" spans="1:34" x14ac:dyDescent="0.3">
      <c r="A1377" s="16" t="s">
        <v>60</v>
      </c>
      <c r="B1377" s="21">
        <v>1735110003100</v>
      </c>
      <c r="C1377" s="16" t="s">
        <v>245</v>
      </c>
      <c r="D1377" s="19">
        <v>45931</v>
      </c>
      <c r="E1377" s="19">
        <v>45946</v>
      </c>
      <c r="F1377" s="20">
        <v>11319</v>
      </c>
      <c r="G1377" s="16">
        <v>91</v>
      </c>
      <c r="I1377" s="16" t="s">
        <v>102</v>
      </c>
      <c r="J1377" s="21" t="s">
        <v>3339</v>
      </c>
      <c r="K1377" s="21">
        <v>91</v>
      </c>
      <c r="L1377" s="19">
        <v>45944</v>
      </c>
      <c r="M1377" s="19">
        <v>45937</v>
      </c>
      <c r="N1377" s="19">
        <v>45937</v>
      </c>
      <c r="O1377" s="16" t="s">
        <v>3340</v>
      </c>
      <c r="P1377" s="20">
        <v>11319.01</v>
      </c>
      <c r="Q1377" s="20" t="s">
        <v>167</v>
      </c>
      <c r="R1377" s="21">
        <v>39937610301884</v>
      </c>
      <c r="S1377" s="16" t="s">
        <v>39</v>
      </c>
      <c r="T1377" s="16">
        <v>1</v>
      </c>
      <c r="U1377" s="16">
        <v>4.5</v>
      </c>
      <c r="V1377" s="16" t="s">
        <v>101</v>
      </c>
      <c r="W1377" s="24" t="s">
        <v>81</v>
      </c>
      <c r="X1377" s="19">
        <v>45944</v>
      </c>
      <c r="AD1377" s="17">
        <f t="shared" ca="1" si="21"/>
        <v>22</v>
      </c>
      <c r="AF1377" s="15"/>
      <c r="AH1377" s="17" t="s">
        <v>668</v>
      </c>
    </row>
    <row r="1378" spans="1:34" x14ac:dyDescent="0.3">
      <c r="A1378" s="16" t="s">
        <v>60</v>
      </c>
      <c r="B1378" s="21">
        <v>2873410002142</v>
      </c>
      <c r="C1378" s="16" t="s">
        <v>524</v>
      </c>
      <c r="D1378" s="19">
        <v>45931</v>
      </c>
      <c r="E1378" s="19">
        <v>45946</v>
      </c>
      <c r="F1378" s="42">
        <v>1883.7</v>
      </c>
      <c r="G1378" s="16">
        <v>13</v>
      </c>
      <c r="V1378" s="16" t="s">
        <v>273</v>
      </c>
      <c r="AD1378" s="17">
        <f t="shared" ca="1" si="21"/>
        <v>22</v>
      </c>
      <c r="AF1378" s="15"/>
      <c r="AH1378" s="17" t="s">
        <v>668</v>
      </c>
    </row>
    <row r="1379" spans="1:34" x14ac:dyDescent="0.3">
      <c r="A1379" s="16" t="s">
        <v>60</v>
      </c>
      <c r="B1379" s="21">
        <v>3225610001645</v>
      </c>
      <c r="C1379" s="16" t="s">
        <v>251</v>
      </c>
      <c r="D1379" s="19">
        <v>45931</v>
      </c>
      <c r="E1379" s="19">
        <v>45946</v>
      </c>
      <c r="F1379" s="20">
        <v>9450</v>
      </c>
      <c r="G1379" s="16">
        <v>18</v>
      </c>
      <c r="I1379" s="16" t="s">
        <v>102</v>
      </c>
      <c r="J1379" s="21" t="s">
        <v>3341</v>
      </c>
      <c r="K1379" s="21">
        <v>18</v>
      </c>
      <c r="L1379" s="19">
        <v>45945</v>
      </c>
      <c r="M1379" s="19">
        <v>45937</v>
      </c>
      <c r="N1379" s="19">
        <v>45937</v>
      </c>
      <c r="O1379" s="16" t="s">
        <v>3342</v>
      </c>
      <c r="P1379" s="20">
        <v>9449.99</v>
      </c>
      <c r="Q1379" s="20" t="s">
        <v>167</v>
      </c>
      <c r="R1379" s="21">
        <v>39937610301906</v>
      </c>
      <c r="S1379" s="16" t="s">
        <v>39</v>
      </c>
      <c r="T1379" s="16">
        <v>1</v>
      </c>
      <c r="U1379" s="16">
        <v>4.45</v>
      </c>
      <c r="V1379" s="16" t="s">
        <v>101</v>
      </c>
      <c r="W1379" s="24" t="s">
        <v>81</v>
      </c>
      <c r="X1379" s="19">
        <v>45945</v>
      </c>
      <c r="AD1379" s="17">
        <f t="shared" ca="1" si="21"/>
        <v>22</v>
      </c>
      <c r="AF1379" s="15"/>
      <c r="AH1379" s="17" t="s">
        <v>668</v>
      </c>
    </row>
    <row r="1380" spans="1:34" x14ac:dyDescent="0.3">
      <c r="A1380" s="16" t="s">
        <v>60</v>
      </c>
      <c r="B1380" s="21">
        <v>2888510001647</v>
      </c>
      <c r="C1380" s="16" t="s">
        <v>254</v>
      </c>
      <c r="D1380" s="19">
        <v>45931</v>
      </c>
      <c r="E1380" s="19">
        <v>45946</v>
      </c>
      <c r="F1380" s="42">
        <v>1050</v>
      </c>
      <c r="G1380" s="16">
        <v>2</v>
      </c>
      <c r="V1380" s="16" t="s">
        <v>273</v>
      </c>
      <c r="AD1380" s="17">
        <f t="shared" ca="1" si="21"/>
        <v>22</v>
      </c>
      <c r="AF1380" s="15"/>
      <c r="AH1380" s="17" t="s">
        <v>668</v>
      </c>
    </row>
    <row r="1381" spans="1:34" x14ac:dyDescent="0.3">
      <c r="A1381" s="16" t="s">
        <v>61</v>
      </c>
      <c r="B1381" s="16" t="s">
        <v>3343</v>
      </c>
      <c r="C1381" s="16" t="s">
        <v>312</v>
      </c>
      <c r="D1381" s="19">
        <v>45931.536805555559</v>
      </c>
      <c r="E1381" s="19">
        <v>45976.999305555553</v>
      </c>
      <c r="F1381" s="20">
        <v>144835.20000000001</v>
      </c>
      <c r="G1381" s="16">
        <v>384</v>
      </c>
      <c r="H1381" s="16">
        <v>384</v>
      </c>
      <c r="I1381" s="16" t="s">
        <v>102</v>
      </c>
      <c r="K1381" s="21">
        <v>384</v>
      </c>
      <c r="L1381" s="19">
        <v>45945</v>
      </c>
      <c r="M1381" s="19">
        <v>45937</v>
      </c>
      <c r="N1381" s="19">
        <v>45937</v>
      </c>
      <c r="O1381" s="16" t="s">
        <v>3344</v>
      </c>
      <c r="P1381" s="20">
        <v>152762.4</v>
      </c>
      <c r="Q1381" s="20" t="s">
        <v>167</v>
      </c>
      <c r="R1381" s="21">
        <v>39937610302352</v>
      </c>
      <c r="S1381" s="16" t="s">
        <v>39</v>
      </c>
      <c r="T1381" s="16">
        <v>4</v>
      </c>
      <c r="U1381" s="16">
        <v>27.35</v>
      </c>
      <c r="V1381" s="16" t="s">
        <v>101</v>
      </c>
      <c r="W1381" s="24" t="s">
        <v>81</v>
      </c>
      <c r="X1381" s="19">
        <v>45945</v>
      </c>
      <c r="Z1381" s="16" t="s">
        <v>3345</v>
      </c>
      <c r="AB1381" s="21" t="s">
        <v>3346</v>
      </c>
      <c r="AD1381" s="17">
        <f t="shared" ca="1" si="21"/>
        <v>22</v>
      </c>
      <c r="AF1381" s="15"/>
      <c r="AH1381" s="17" t="s">
        <v>668</v>
      </c>
    </row>
    <row r="1382" spans="1:34" x14ac:dyDescent="0.3">
      <c r="A1382" s="16" t="s">
        <v>61</v>
      </c>
      <c r="B1382" s="16" t="s">
        <v>3347</v>
      </c>
      <c r="C1382" s="16" t="s">
        <v>340</v>
      </c>
      <c r="D1382" s="19">
        <v>45931.536805555559</v>
      </c>
      <c r="E1382" s="19">
        <v>45976.999305555553</v>
      </c>
      <c r="F1382" s="20">
        <v>274307.40000000002</v>
      </c>
      <c r="G1382" s="16">
        <v>816</v>
      </c>
      <c r="H1382" s="16">
        <v>816</v>
      </c>
      <c r="I1382" s="16" t="s">
        <v>102</v>
      </c>
      <c r="K1382" s="21">
        <v>816</v>
      </c>
      <c r="L1382" s="19">
        <v>45946</v>
      </c>
      <c r="M1382" s="19">
        <v>45937</v>
      </c>
      <c r="N1382" s="19">
        <v>45937</v>
      </c>
      <c r="O1382" s="16" t="s">
        <v>3348</v>
      </c>
      <c r="P1382" s="20">
        <v>282895.2</v>
      </c>
      <c r="Q1382" s="16" t="s">
        <v>167</v>
      </c>
      <c r="R1382" s="21">
        <v>39937610301733</v>
      </c>
      <c r="S1382" s="16" t="s">
        <v>39</v>
      </c>
      <c r="T1382" s="16">
        <v>8</v>
      </c>
      <c r="U1382" s="16">
        <v>59.3</v>
      </c>
      <c r="V1382" s="16" t="s">
        <v>101</v>
      </c>
      <c r="W1382" s="16" t="s">
        <v>81</v>
      </c>
      <c r="X1382" s="19">
        <v>45946</v>
      </c>
      <c r="Z1382" s="16" t="s">
        <v>3349</v>
      </c>
      <c r="AD1382" s="17">
        <f t="shared" ca="1" si="21"/>
        <v>22</v>
      </c>
      <c r="AF1382" s="15"/>
      <c r="AH1382" s="17" t="s">
        <v>668</v>
      </c>
    </row>
    <row r="1383" spans="1:34" x14ac:dyDescent="0.3">
      <c r="A1383" s="16" t="s">
        <v>61</v>
      </c>
      <c r="B1383" s="16" t="s">
        <v>3350</v>
      </c>
      <c r="C1383" s="16" t="s">
        <v>320</v>
      </c>
      <c r="D1383" s="19">
        <v>45931.536805555559</v>
      </c>
      <c r="E1383" s="19">
        <v>45956.999305555553</v>
      </c>
      <c r="F1383" s="20">
        <v>196402.2</v>
      </c>
      <c r="G1383" s="16">
        <v>564</v>
      </c>
      <c r="H1383" s="16">
        <v>564</v>
      </c>
      <c r="I1383" s="16" t="s">
        <v>102</v>
      </c>
      <c r="K1383" s="21">
        <v>564</v>
      </c>
      <c r="L1383" s="19">
        <v>45946</v>
      </c>
      <c r="M1383" s="19">
        <v>45937</v>
      </c>
      <c r="N1383" s="19">
        <v>45937</v>
      </c>
      <c r="O1383" s="16" t="s">
        <v>3351</v>
      </c>
      <c r="P1383" s="20">
        <v>202347.62</v>
      </c>
      <c r="Q1383" s="20" t="s">
        <v>37</v>
      </c>
      <c r="R1383" s="21" t="s">
        <v>3352</v>
      </c>
      <c r="S1383" s="16" t="s">
        <v>39</v>
      </c>
      <c r="T1383" s="16">
        <v>5</v>
      </c>
      <c r="U1383" s="16">
        <v>38.450000000000003</v>
      </c>
      <c r="V1383" s="16" t="s">
        <v>101</v>
      </c>
      <c r="W1383" s="16" t="s">
        <v>86</v>
      </c>
      <c r="Z1383" s="16" t="s">
        <v>3353</v>
      </c>
      <c r="AD1383" s="17">
        <f t="shared" ca="1" si="21"/>
        <v>22</v>
      </c>
      <c r="AF1383" s="15"/>
      <c r="AH1383" s="17" t="s">
        <v>668</v>
      </c>
    </row>
    <row r="1384" spans="1:34" x14ac:dyDescent="0.3">
      <c r="A1384" s="16" t="s">
        <v>61</v>
      </c>
      <c r="B1384" s="16" t="s">
        <v>3354</v>
      </c>
      <c r="C1384" s="16" t="s">
        <v>645</v>
      </c>
      <c r="D1384" s="19">
        <v>45931.536805555559</v>
      </c>
      <c r="E1384" s="19">
        <v>45976.999305555553</v>
      </c>
      <c r="F1384" s="20">
        <v>61287.85</v>
      </c>
      <c r="G1384" s="16">
        <v>167</v>
      </c>
      <c r="H1384" s="16">
        <v>167</v>
      </c>
      <c r="I1384" s="16" t="s">
        <v>2017</v>
      </c>
      <c r="K1384" s="21">
        <v>167</v>
      </c>
      <c r="L1384" s="19">
        <v>45952</v>
      </c>
      <c r="M1384" s="19">
        <v>45937</v>
      </c>
      <c r="N1384" s="19">
        <v>45937</v>
      </c>
      <c r="O1384" s="16" t="s">
        <v>3355</v>
      </c>
      <c r="P1384" s="20">
        <v>67618.59</v>
      </c>
      <c r="Q1384" s="20" t="s">
        <v>167</v>
      </c>
      <c r="R1384" s="21">
        <v>39937610302470</v>
      </c>
      <c r="S1384" s="16" t="s">
        <v>39</v>
      </c>
      <c r="T1384" s="16">
        <v>2</v>
      </c>
      <c r="U1384" s="16">
        <v>13.15</v>
      </c>
      <c r="V1384" s="16" t="s">
        <v>101</v>
      </c>
      <c r="W1384" s="24" t="s">
        <v>2042</v>
      </c>
      <c r="Z1384" s="16" t="s">
        <v>3356</v>
      </c>
      <c r="AD1384" s="17">
        <f t="shared" ca="1" si="21"/>
        <v>22</v>
      </c>
      <c r="AF1384" s="15"/>
      <c r="AH1384" s="17" t="s">
        <v>668</v>
      </c>
    </row>
    <row r="1385" spans="1:34" x14ac:dyDescent="0.3">
      <c r="A1385" s="16" t="s">
        <v>61</v>
      </c>
      <c r="B1385" s="16" t="s">
        <v>3357</v>
      </c>
      <c r="C1385" s="16" t="s">
        <v>328</v>
      </c>
      <c r="D1385" s="19">
        <v>45931.537499999999</v>
      </c>
      <c r="E1385" s="19">
        <v>45976.999305555553</v>
      </c>
      <c r="F1385" s="20">
        <v>95545.200000000012</v>
      </c>
      <c r="G1385" s="16">
        <v>252</v>
      </c>
      <c r="H1385" s="16">
        <v>252</v>
      </c>
      <c r="I1385" s="16" t="s">
        <v>102</v>
      </c>
      <c r="K1385" s="21">
        <v>252</v>
      </c>
      <c r="L1385" s="19">
        <v>45944</v>
      </c>
      <c r="M1385" s="19">
        <v>45937</v>
      </c>
      <c r="N1385" s="19">
        <v>45937</v>
      </c>
      <c r="O1385" s="16" t="s">
        <v>3358</v>
      </c>
      <c r="P1385" s="20">
        <v>98187.6</v>
      </c>
      <c r="Q1385" s="16" t="s">
        <v>167</v>
      </c>
      <c r="R1385" s="21">
        <v>39937610301630</v>
      </c>
      <c r="S1385" s="16" t="s">
        <v>39</v>
      </c>
      <c r="T1385" s="16">
        <v>3</v>
      </c>
      <c r="U1385" s="16">
        <v>23.25</v>
      </c>
      <c r="V1385" s="16" t="s">
        <v>101</v>
      </c>
      <c r="W1385" s="24" t="s">
        <v>81</v>
      </c>
      <c r="X1385" s="19">
        <v>45944</v>
      </c>
      <c r="Z1385" s="16" t="s">
        <v>3359</v>
      </c>
      <c r="AD1385" s="17">
        <f t="shared" ca="1" si="21"/>
        <v>22</v>
      </c>
      <c r="AF1385" s="15"/>
      <c r="AH1385" s="17" t="s">
        <v>668</v>
      </c>
    </row>
    <row r="1386" spans="1:34" x14ac:dyDescent="0.3">
      <c r="A1386" s="16" t="s">
        <v>61</v>
      </c>
      <c r="B1386" s="16" t="s">
        <v>3360</v>
      </c>
      <c r="C1386" s="16" t="s">
        <v>304</v>
      </c>
      <c r="D1386" s="19">
        <v>45931.537499999999</v>
      </c>
      <c r="E1386" s="19">
        <v>45976.999305555553</v>
      </c>
      <c r="F1386" s="20">
        <v>121669.8</v>
      </c>
      <c r="G1386" s="16">
        <v>336</v>
      </c>
      <c r="H1386" s="16">
        <v>336</v>
      </c>
      <c r="I1386" s="16" t="s">
        <v>102</v>
      </c>
      <c r="K1386" s="21">
        <v>336</v>
      </c>
      <c r="L1386" s="19">
        <v>45946</v>
      </c>
      <c r="M1386" s="19">
        <v>45937</v>
      </c>
      <c r="N1386" s="19">
        <v>45937</v>
      </c>
      <c r="O1386" s="16" t="s">
        <v>3361</v>
      </c>
      <c r="P1386" s="20">
        <v>126294.01</v>
      </c>
      <c r="Q1386" s="20" t="s">
        <v>167</v>
      </c>
      <c r="R1386" s="21">
        <v>39937610302691</v>
      </c>
      <c r="S1386" s="16" t="s">
        <v>39</v>
      </c>
      <c r="T1386" s="16">
        <v>5</v>
      </c>
      <c r="U1386" s="16">
        <v>21.1</v>
      </c>
      <c r="V1386" s="16" t="s">
        <v>101</v>
      </c>
      <c r="W1386" s="16" t="s">
        <v>81</v>
      </c>
      <c r="X1386" s="19">
        <v>45946</v>
      </c>
      <c r="Z1386" s="16" t="s">
        <v>3362</v>
      </c>
      <c r="AD1386" s="17">
        <f t="shared" ca="1" si="21"/>
        <v>22</v>
      </c>
      <c r="AF1386" s="15"/>
      <c r="AH1386" s="17" t="s">
        <v>668</v>
      </c>
    </row>
    <row r="1387" spans="1:34" x14ac:dyDescent="0.3">
      <c r="A1387" s="16" t="s">
        <v>61</v>
      </c>
      <c r="B1387" s="16" t="s">
        <v>3363</v>
      </c>
      <c r="C1387" s="16" t="s">
        <v>316</v>
      </c>
      <c r="D1387" s="19">
        <v>45931.537499999999</v>
      </c>
      <c r="E1387" s="19">
        <v>45976.999305555553</v>
      </c>
      <c r="F1387" s="20">
        <v>123596.4</v>
      </c>
      <c r="G1387" s="16">
        <v>336</v>
      </c>
      <c r="H1387" s="16">
        <v>336</v>
      </c>
      <c r="I1387" s="16" t="s">
        <v>102</v>
      </c>
      <c r="K1387" s="21">
        <v>336</v>
      </c>
      <c r="L1387" s="19">
        <v>45945</v>
      </c>
      <c r="M1387" s="19">
        <v>45937</v>
      </c>
      <c r="N1387" s="19">
        <v>45937</v>
      </c>
      <c r="O1387" s="16" t="s">
        <v>3364</v>
      </c>
      <c r="P1387" s="20">
        <v>128881.2</v>
      </c>
      <c r="Q1387" s="16" t="s">
        <v>167</v>
      </c>
      <c r="R1387" s="21">
        <v>39937610301825</v>
      </c>
      <c r="S1387" s="16" t="s">
        <v>39</v>
      </c>
      <c r="T1387" s="16">
        <v>5</v>
      </c>
      <c r="U1387" s="16">
        <v>23.55</v>
      </c>
      <c r="V1387" s="16" t="s">
        <v>101</v>
      </c>
      <c r="W1387" s="24" t="s">
        <v>81</v>
      </c>
      <c r="X1387" s="19">
        <v>45945</v>
      </c>
      <c r="Z1387" s="16" t="s">
        <v>3365</v>
      </c>
      <c r="AD1387" s="17">
        <f t="shared" ca="1" si="21"/>
        <v>22</v>
      </c>
      <c r="AF1387" s="15"/>
      <c r="AH1387" s="17" t="s">
        <v>668</v>
      </c>
    </row>
    <row r="1388" spans="1:34" x14ac:dyDescent="0.3">
      <c r="A1388" s="16" t="s">
        <v>61</v>
      </c>
      <c r="B1388" s="16" t="s">
        <v>3366</v>
      </c>
      <c r="C1388" s="16" t="s">
        <v>308</v>
      </c>
      <c r="D1388" s="19">
        <v>45931.537499999999</v>
      </c>
      <c r="E1388" s="19">
        <v>45976.999305555553</v>
      </c>
      <c r="F1388" s="20">
        <v>500574.6</v>
      </c>
      <c r="G1388" s="16">
        <v>1440</v>
      </c>
      <c r="H1388" s="16">
        <v>1440</v>
      </c>
      <c r="I1388" s="16" t="s">
        <v>2017</v>
      </c>
      <c r="K1388" s="21">
        <v>1440</v>
      </c>
      <c r="L1388" s="19">
        <v>45950</v>
      </c>
      <c r="M1388" s="19">
        <v>45937</v>
      </c>
      <c r="N1388" s="19">
        <v>45937</v>
      </c>
      <c r="O1388" s="16" t="s">
        <v>3367</v>
      </c>
      <c r="P1388" s="20">
        <v>515768.4</v>
      </c>
      <c r="Q1388" s="20" t="s">
        <v>167</v>
      </c>
      <c r="R1388" s="21">
        <v>39937610302750</v>
      </c>
      <c r="S1388" s="16" t="s">
        <v>39</v>
      </c>
      <c r="T1388" s="16">
        <v>14</v>
      </c>
      <c r="U1388" s="16">
        <v>115.45</v>
      </c>
      <c r="V1388" s="16" t="s">
        <v>101</v>
      </c>
      <c r="W1388" s="24" t="s">
        <v>81</v>
      </c>
      <c r="X1388" s="19">
        <v>45950</v>
      </c>
      <c r="Z1388" s="16" t="s">
        <v>3368</v>
      </c>
      <c r="AD1388" s="17">
        <f t="shared" ca="1" si="21"/>
        <v>22</v>
      </c>
      <c r="AF1388" s="15"/>
      <c r="AH1388" s="17" t="s">
        <v>668</v>
      </c>
    </row>
    <row r="1389" spans="1:34" x14ac:dyDescent="0.3">
      <c r="A1389" s="16" t="s">
        <v>61</v>
      </c>
      <c r="B1389" s="16" t="s">
        <v>3369</v>
      </c>
      <c r="C1389" s="16" t="s">
        <v>324</v>
      </c>
      <c r="D1389" s="19">
        <v>45931.538194444453</v>
      </c>
      <c r="E1389" s="19">
        <v>45976.999305555553</v>
      </c>
      <c r="F1389" s="20">
        <v>100781.4</v>
      </c>
      <c r="G1389" s="16">
        <v>276</v>
      </c>
      <c r="H1389" s="16">
        <v>276</v>
      </c>
      <c r="I1389" s="16" t="s">
        <v>102</v>
      </c>
      <c r="K1389" s="21">
        <v>276</v>
      </c>
      <c r="L1389" s="19">
        <v>45943</v>
      </c>
      <c r="M1389" s="19">
        <v>45937</v>
      </c>
      <c r="N1389" s="19">
        <v>45937</v>
      </c>
      <c r="O1389" s="16" t="s">
        <v>3370</v>
      </c>
      <c r="P1389" s="20">
        <v>104084.41</v>
      </c>
      <c r="Q1389" s="16" t="s">
        <v>167</v>
      </c>
      <c r="R1389" s="21">
        <v>39937610301674</v>
      </c>
      <c r="S1389" s="16" t="s">
        <v>39</v>
      </c>
      <c r="T1389" s="16">
        <v>5</v>
      </c>
      <c r="U1389" s="16">
        <v>23</v>
      </c>
      <c r="V1389" s="16" t="s">
        <v>101</v>
      </c>
      <c r="W1389" s="24" t="s">
        <v>81</v>
      </c>
      <c r="X1389" s="19">
        <v>45943</v>
      </c>
      <c r="Z1389" s="16" t="s">
        <v>3371</v>
      </c>
      <c r="AD1389" s="17">
        <f t="shared" ca="1" si="21"/>
        <v>22</v>
      </c>
      <c r="AF1389" s="15"/>
      <c r="AH1389" s="17" t="s">
        <v>668</v>
      </c>
    </row>
    <row r="1390" spans="1:34" x14ac:dyDescent="0.3">
      <c r="A1390" s="16" t="s">
        <v>61</v>
      </c>
      <c r="B1390" s="16" t="s">
        <v>3372</v>
      </c>
      <c r="C1390" s="16" t="s">
        <v>332</v>
      </c>
      <c r="D1390" s="19">
        <v>45931.538194444453</v>
      </c>
      <c r="E1390" s="19">
        <v>45976.999305555553</v>
      </c>
      <c r="F1390" s="20">
        <v>226676.4</v>
      </c>
      <c r="G1390" s="16">
        <v>624</v>
      </c>
      <c r="H1390" s="16">
        <v>624</v>
      </c>
      <c r="I1390" s="16" t="s">
        <v>102</v>
      </c>
      <c r="K1390" s="21">
        <v>624</v>
      </c>
      <c r="L1390" s="19">
        <v>45943</v>
      </c>
      <c r="M1390" s="19">
        <v>45937</v>
      </c>
      <c r="N1390" s="19">
        <v>45937</v>
      </c>
      <c r="O1390" s="16" t="s">
        <v>3373</v>
      </c>
      <c r="P1390" s="20">
        <v>234603.59</v>
      </c>
      <c r="Q1390" s="20" t="s">
        <v>167</v>
      </c>
      <c r="R1390" s="21">
        <v>39937610302503</v>
      </c>
      <c r="S1390" s="16" t="s">
        <v>39</v>
      </c>
      <c r="T1390" s="16">
        <v>9</v>
      </c>
      <c r="U1390" s="16">
        <v>47.35</v>
      </c>
      <c r="V1390" s="16" t="s">
        <v>101</v>
      </c>
      <c r="W1390" s="24" t="s">
        <v>81</v>
      </c>
      <c r="X1390" s="19">
        <v>45943</v>
      </c>
      <c r="Z1390" s="16" t="s">
        <v>3374</v>
      </c>
      <c r="AD1390" s="17">
        <f t="shared" ca="1" si="21"/>
        <v>22</v>
      </c>
      <c r="AF1390" s="15"/>
      <c r="AH1390" s="17" t="s">
        <v>668</v>
      </c>
    </row>
    <row r="1391" spans="1:34" x14ac:dyDescent="0.3">
      <c r="A1391" s="16" t="s">
        <v>61</v>
      </c>
      <c r="B1391" s="16" t="s">
        <v>3375</v>
      </c>
      <c r="C1391" s="16" t="s">
        <v>336</v>
      </c>
      <c r="D1391" s="19">
        <v>45931.538194444453</v>
      </c>
      <c r="E1391" s="19">
        <v>45976.999305555553</v>
      </c>
      <c r="F1391" s="20">
        <v>252296.4</v>
      </c>
      <c r="G1391" s="16">
        <v>732</v>
      </c>
      <c r="H1391" s="16">
        <v>732</v>
      </c>
      <c r="I1391" s="16" t="s">
        <v>102</v>
      </c>
      <c r="K1391" s="21">
        <v>732</v>
      </c>
      <c r="L1391" s="19">
        <v>45945</v>
      </c>
      <c r="M1391" s="19">
        <v>45937</v>
      </c>
      <c r="N1391" s="19">
        <v>45937</v>
      </c>
      <c r="O1391" s="16" t="s">
        <v>3376</v>
      </c>
      <c r="P1391" s="20">
        <v>260223.61</v>
      </c>
      <c r="Q1391" s="92" t="s">
        <v>167</v>
      </c>
      <c r="R1391" s="21">
        <v>39937610302901</v>
      </c>
      <c r="S1391" s="16" t="s">
        <v>39</v>
      </c>
      <c r="T1391" s="16">
        <v>11</v>
      </c>
      <c r="U1391" s="16">
        <v>52.1</v>
      </c>
      <c r="V1391" s="16" t="s">
        <v>101</v>
      </c>
      <c r="W1391" s="24" t="s">
        <v>81</v>
      </c>
      <c r="X1391" s="19">
        <v>45945</v>
      </c>
      <c r="Z1391" s="16" t="s">
        <v>3377</v>
      </c>
      <c r="AD1391" s="17">
        <f t="shared" ca="1" si="21"/>
        <v>22</v>
      </c>
      <c r="AF1391" s="15"/>
      <c r="AH1391" s="17" t="s">
        <v>668</v>
      </c>
    </row>
    <row r="1392" spans="1:34" x14ac:dyDescent="0.3">
      <c r="A1392" s="16" t="s">
        <v>61</v>
      </c>
      <c r="B1392" s="16" t="s">
        <v>3378</v>
      </c>
      <c r="C1392" s="16" t="s">
        <v>300</v>
      </c>
      <c r="D1392" s="19">
        <v>45931.538194444453</v>
      </c>
      <c r="E1392" s="19">
        <v>45976.999305555553</v>
      </c>
      <c r="F1392" s="20">
        <v>201877.2</v>
      </c>
      <c r="G1392" s="16">
        <v>540</v>
      </c>
      <c r="H1392" s="16">
        <v>540</v>
      </c>
      <c r="I1392" s="16" t="s">
        <v>102</v>
      </c>
      <c r="K1392" s="21">
        <v>540</v>
      </c>
      <c r="L1392" s="19">
        <v>45947</v>
      </c>
      <c r="M1392" s="19">
        <v>45937</v>
      </c>
      <c r="N1392" s="19">
        <v>45937</v>
      </c>
      <c r="O1392" s="16" t="s">
        <v>3379</v>
      </c>
      <c r="P1392" s="20">
        <v>211125.59</v>
      </c>
      <c r="Q1392" s="16" t="s">
        <v>167</v>
      </c>
      <c r="R1392" s="21">
        <v>39937610302260</v>
      </c>
      <c r="S1392" s="16" t="s">
        <v>39</v>
      </c>
      <c r="T1392" s="16">
        <v>8</v>
      </c>
      <c r="U1392" s="16">
        <v>40</v>
      </c>
      <c r="V1392" s="16" t="s">
        <v>101</v>
      </c>
      <c r="W1392" s="24" t="s">
        <v>81</v>
      </c>
      <c r="X1392" s="19">
        <v>45947</v>
      </c>
      <c r="Z1392" s="16" t="s">
        <v>3380</v>
      </c>
      <c r="AD1392" s="17">
        <f t="shared" ca="1" si="21"/>
        <v>22</v>
      </c>
      <c r="AF1392" s="15"/>
      <c r="AH1392" s="17" t="s">
        <v>668</v>
      </c>
    </row>
    <row r="1393" spans="1:34" x14ac:dyDescent="0.3">
      <c r="A1393" s="16" t="s">
        <v>61</v>
      </c>
      <c r="B1393" s="16" t="s">
        <v>3381</v>
      </c>
      <c r="C1393" s="16" t="s">
        <v>645</v>
      </c>
      <c r="D1393" s="19">
        <v>45931.538194444453</v>
      </c>
      <c r="E1393" s="19">
        <v>45976.999305555553</v>
      </c>
      <c r="F1393" s="20">
        <v>83092.799999999988</v>
      </c>
      <c r="G1393" s="16">
        <v>216</v>
      </c>
      <c r="H1393" s="16">
        <v>216</v>
      </c>
      <c r="I1393" s="16" t="s">
        <v>2017</v>
      </c>
      <c r="K1393" s="21">
        <v>216</v>
      </c>
      <c r="L1393" s="19">
        <v>45952</v>
      </c>
      <c r="M1393" s="19">
        <v>45937</v>
      </c>
      <c r="N1393" s="19">
        <v>45937</v>
      </c>
      <c r="O1393" s="16" t="s">
        <v>3382</v>
      </c>
      <c r="P1393" s="20">
        <v>83092.78</v>
      </c>
      <c r="Q1393" s="20" t="s">
        <v>167</v>
      </c>
      <c r="R1393" s="21">
        <v>39937610302654</v>
      </c>
      <c r="S1393" s="16" t="s">
        <v>39</v>
      </c>
      <c r="T1393" s="16">
        <v>3</v>
      </c>
      <c r="U1393" s="16">
        <v>10.55</v>
      </c>
      <c r="V1393" s="16" t="s">
        <v>101</v>
      </c>
      <c r="W1393" s="24" t="s">
        <v>2042</v>
      </c>
      <c r="Z1393" s="16" t="s">
        <v>3383</v>
      </c>
      <c r="AD1393" s="17">
        <f t="shared" ca="1" si="21"/>
        <v>22</v>
      </c>
      <c r="AF1393" s="15"/>
      <c r="AH1393" s="17" t="s">
        <v>668</v>
      </c>
    </row>
    <row r="1394" spans="1:34" x14ac:dyDescent="0.3">
      <c r="A1394" s="16" t="s">
        <v>61</v>
      </c>
      <c r="B1394" s="16" t="s">
        <v>3384</v>
      </c>
      <c r="C1394" s="16" t="s">
        <v>1402</v>
      </c>
      <c r="D1394" s="19">
        <v>45931.905555555553</v>
      </c>
      <c r="E1394" s="19">
        <v>45954.999305555553</v>
      </c>
      <c r="F1394" s="20">
        <v>108495.6</v>
      </c>
      <c r="G1394" s="16">
        <v>312</v>
      </c>
      <c r="H1394" s="16">
        <v>312</v>
      </c>
      <c r="I1394" s="16" t="s">
        <v>102</v>
      </c>
      <c r="K1394" s="21">
        <v>312</v>
      </c>
      <c r="L1394" s="19">
        <v>45953</v>
      </c>
      <c r="M1394" s="19">
        <v>45937</v>
      </c>
      <c r="N1394" s="19">
        <v>45937</v>
      </c>
      <c r="O1394" s="16" t="s">
        <v>3385</v>
      </c>
      <c r="P1394" s="20">
        <v>112459.2</v>
      </c>
      <c r="Q1394" s="92" t="s">
        <v>167</v>
      </c>
      <c r="R1394" s="21">
        <v>39937610302606</v>
      </c>
      <c r="S1394" s="16" t="s">
        <v>39</v>
      </c>
      <c r="T1394" s="16">
        <v>4</v>
      </c>
      <c r="U1394" s="16">
        <v>21.2</v>
      </c>
      <c r="V1394" s="16" t="s">
        <v>101</v>
      </c>
      <c r="W1394" s="24" t="s">
        <v>81</v>
      </c>
      <c r="X1394" s="19">
        <v>45949</v>
      </c>
      <c r="Z1394" s="16" t="s">
        <v>3386</v>
      </c>
      <c r="AD1394" s="17">
        <f t="shared" ca="1" si="21"/>
        <v>22</v>
      </c>
      <c r="AF1394" s="15"/>
      <c r="AH1394" s="17" t="s">
        <v>668</v>
      </c>
    </row>
    <row r="1395" spans="1:34" x14ac:dyDescent="0.3">
      <c r="A1395" s="16" t="s">
        <v>60</v>
      </c>
      <c r="B1395" s="21">
        <v>1994710001828</v>
      </c>
      <c r="C1395" s="16" t="s">
        <v>504</v>
      </c>
      <c r="D1395" s="19">
        <v>45932</v>
      </c>
      <c r="E1395" s="19">
        <v>45947</v>
      </c>
      <c r="F1395" s="20">
        <v>15330</v>
      </c>
      <c r="G1395" s="16">
        <v>118</v>
      </c>
      <c r="I1395" s="16" t="s">
        <v>102</v>
      </c>
      <c r="J1395" s="21" t="s">
        <v>3387</v>
      </c>
      <c r="K1395" s="21">
        <v>118</v>
      </c>
      <c r="L1395" s="19">
        <v>45951</v>
      </c>
      <c r="M1395" s="19">
        <v>45938</v>
      </c>
      <c r="N1395" s="19">
        <v>45936</v>
      </c>
      <c r="O1395" s="16" t="s">
        <v>3388</v>
      </c>
      <c r="P1395" s="20">
        <v>15330.01</v>
      </c>
      <c r="Q1395" s="92" t="s">
        <v>167</v>
      </c>
      <c r="R1395" s="21">
        <v>39937610307156</v>
      </c>
      <c r="S1395" s="16" t="s">
        <v>39</v>
      </c>
      <c r="T1395" s="16">
        <v>1</v>
      </c>
      <c r="U1395" s="16">
        <v>4.5</v>
      </c>
      <c r="V1395" s="16" t="s">
        <v>101</v>
      </c>
      <c r="W1395" s="16" t="s">
        <v>81</v>
      </c>
      <c r="X1395" s="19">
        <v>45951</v>
      </c>
      <c r="AD1395" s="17">
        <f t="shared" ca="1" si="21"/>
        <v>21</v>
      </c>
      <c r="AF1395" s="15"/>
      <c r="AH1395" s="17" t="s">
        <v>668</v>
      </c>
    </row>
    <row r="1396" spans="1:34" x14ac:dyDescent="0.3">
      <c r="A1396" s="16" t="s">
        <v>56</v>
      </c>
      <c r="B1396" s="16" t="s">
        <v>3389</v>
      </c>
      <c r="C1396" s="16" t="s">
        <v>44</v>
      </c>
      <c r="D1396" s="19">
        <v>45932.030706018522</v>
      </c>
      <c r="E1396" s="19">
        <v>45964</v>
      </c>
      <c r="F1396" s="20">
        <v>33532.800000000003</v>
      </c>
      <c r="G1396" s="16">
        <v>60</v>
      </c>
      <c r="H1396" s="16">
        <v>60</v>
      </c>
      <c r="I1396" s="16" t="s">
        <v>102</v>
      </c>
      <c r="K1396" s="21">
        <v>48</v>
      </c>
      <c r="L1396" s="19">
        <v>45954</v>
      </c>
      <c r="M1396" s="19">
        <v>45936</v>
      </c>
      <c r="N1396" s="19">
        <v>45936</v>
      </c>
      <c r="O1396" s="16" t="s">
        <v>3390</v>
      </c>
      <c r="P1396" s="20">
        <v>13401.61</v>
      </c>
      <c r="Q1396" s="20" t="s">
        <v>37</v>
      </c>
      <c r="R1396" s="21" t="s">
        <v>3391</v>
      </c>
      <c r="S1396" s="16" t="s">
        <v>39</v>
      </c>
      <c r="T1396" s="16">
        <v>1</v>
      </c>
      <c r="U1396" s="16">
        <v>2.2000000000000002</v>
      </c>
      <c r="V1396" s="16" t="s">
        <v>101</v>
      </c>
      <c r="W1396" s="16" t="s">
        <v>82</v>
      </c>
      <c r="AD1396" s="17">
        <f t="shared" ca="1" si="21"/>
        <v>21</v>
      </c>
      <c r="AF1396" s="15"/>
      <c r="AH1396" s="17" t="s">
        <v>668</v>
      </c>
    </row>
    <row r="1397" spans="1:34" x14ac:dyDescent="0.3">
      <c r="A1397" s="16" t="s">
        <v>56</v>
      </c>
      <c r="B1397" s="16" t="s">
        <v>3392</v>
      </c>
      <c r="C1397" s="16" t="s">
        <v>528</v>
      </c>
      <c r="D1397" s="19">
        <v>45932.031585648147</v>
      </c>
      <c r="E1397" s="19">
        <v>45961</v>
      </c>
      <c r="F1397" s="20">
        <v>49401.600000000013</v>
      </c>
      <c r="G1397" s="16">
        <v>132</v>
      </c>
      <c r="H1397" s="16">
        <v>132</v>
      </c>
      <c r="I1397" s="16" t="s">
        <v>102</v>
      </c>
      <c r="K1397" s="21">
        <v>132</v>
      </c>
      <c r="L1397" s="19">
        <v>45948</v>
      </c>
      <c r="M1397" s="19">
        <v>45936</v>
      </c>
      <c r="N1397" s="19">
        <v>45936</v>
      </c>
      <c r="O1397" s="16" t="s">
        <v>3393</v>
      </c>
      <c r="P1397" s="20">
        <v>49401.59</v>
      </c>
      <c r="Q1397" s="16" t="s">
        <v>37</v>
      </c>
      <c r="R1397" s="21" t="s">
        <v>3394</v>
      </c>
      <c r="S1397" s="16" t="s">
        <v>39</v>
      </c>
      <c r="T1397" s="16">
        <v>3</v>
      </c>
      <c r="U1397" s="16">
        <v>12.2</v>
      </c>
      <c r="V1397" s="16" t="s">
        <v>101</v>
      </c>
      <c r="W1397" s="16" t="s">
        <v>81</v>
      </c>
      <c r="X1397" s="19">
        <v>45948</v>
      </c>
      <c r="AD1397" s="17">
        <f t="shared" ca="1" si="21"/>
        <v>21</v>
      </c>
      <c r="AF1397" s="15"/>
      <c r="AH1397" s="17" t="s">
        <v>668</v>
      </c>
    </row>
    <row r="1398" spans="1:34" x14ac:dyDescent="0.3">
      <c r="A1398" s="16" t="s">
        <v>56</v>
      </c>
      <c r="B1398" s="16" t="s">
        <v>3395</v>
      </c>
      <c r="C1398" s="16" t="s">
        <v>720</v>
      </c>
      <c r="D1398" s="19">
        <v>45932.031608796293</v>
      </c>
      <c r="E1398" s="19">
        <v>45959</v>
      </c>
      <c r="F1398" s="20">
        <v>21100.799999999999</v>
      </c>
      <c r="G1398" s="16">
        <v>48</v>
      </c>
      <c r="H1398" s="16">
        <v>48</v>
      </c>
      <c r="I1398" s="16" t="s">
        <v>102</v>
      </c>
      <c r="K1398" s="21">
        <v>48</v>
      </c>
      <c r="L1398" s="19">
        <v>45955</v>
      </c>
      <c r="M1398" s="19">
        <v>45936</v>
      </c>
      <c r="N1398" s="19">
        <v>45936</v>
      </c>
      <c r="O1398" s="16" t="s">
        <v>3396</v>
      </c>
      <c r="P1398" s="20">
        <v>21100.79</v>
      </c>
      <c r="Q1398" s="20" t="s">
        <v>37</v>
      </c>
      <c r="R1398" s="21" t="s">
        <v>3397</v>
      </c>
      <c r="S1398" s="16" t="s">
        <v>39</v>
      </c>
      <c r="T1398" s="16">
        <v>1</v>
      </c>
      <c r="U1398" s="16">
        <v>6.4</v>
      </c>
      <c r="V1398" s="16" t="s">
        <v>101</v>
      </c>
      <c r="W1398" s="16" t="s">
        <v>80</v>
      </c>
      <c r="AD1398" s="17">
        <f t="shared" ca="1" si="21"/>
        <v>21</v>
      </c>
      <c r="AF1398" s="15"/>
      <c r="AH1398" s="17" t="s">
        <v>668</v>
      </c>
    </row>
    <row r="1399" spans="1:34" x14ac:dyDescent="0.3">
      <c r="A1399" s="16" t="s">
        <v>56</v>
      </c>
      <c r="B1399" s="16" t="s">
        <v>3398</v>
      </c>
      <c r="C1399" s="16" t="s">
        <v>531</v>
      </c>
      <c r="D1399" s="19">
        <v>45932.033182870371</v>
      </c>
      <c r="E1399" s="19">
        <v>45945</v>
      </c>
      <c r="F1399" s="20">
        <v>17280</v>
      </c>
      <c r="G1399" s="16">
        <v>48</v>
      </c>
      <c r="H1399" s="16">
        <v>48</v>
      </c>
      <c r="I1399" s="16" t="s">
        <v>102</v>
      </c>
      <c r="K1399" s="21">
        <v>48</v>
      </c>
      <c r="L1399" s="19">
        <v>45944</v>
      </c>
      <c r="M1399" s="19">
        <v>45939</v>
      </c>
      <c r="N1399" s="19">
        <v>45939</v>
      </c>
      <c r="O1399" s="16" t="s">
        <v>3399</v>
      </c>
      <c r="P1399" s="20">
        <v>17280</v>
      </c>
      <c r="Q1399" s="20" t="s">
        <v>37</v>
      </c>
      <c r="R1399" s="21" t="s">
        <v>3400</v>
      </c>
      <c r="S1399" s="16" t="s">
        <v>39</v>
      </c>
      <c r="T1399" s="16">
        <v>1</v>
      </c>
      <c r="U1399" s="16">
        <v>1</v>
      </c>
      <c r="V1399" s="16" t="s">
        <v>101</v>
      </c>
      <c r="W1399" s="16" t="s">
        <v>86</v>
      </c>
      <c r="AD1399" s="17">
        <f t="shared" ca="1" si="21"/>
        <v>21</v>
      </c>
      <c r="AF1399" s="15"/>
      <c r="AH1399" s="17" t="s">
        <v>668</v>
      </c>
    </row>
    <row r="1400" spans="1:34" x14ac:dyDescent="0.3">
      <c r="A1400" s="16" t="s">
        <v>56</v>
      </c>
      <c r="B1400" s="16" t="s">
        <v>3401</v>
      </c>
      <c r="C1400" s="16" t="s">
        <v>731</v>
      </c>
      <c r="D1400" s="19">
        <v>45932.033576388887</v>
      </c>
      <c r="E1400" s="19">
        <v>45963</v>
      </c>
      <c r="F1400" s="20">
        <v>47702.399999999987</v>
      </c>
      <c r="G1400" s="16">
        <v>120</v>
      </c>
      <c r="H1400" s="16">
        <v>120</v>
      </c>
      <c r="I1400" s="16" t="s">
        <v>102</v>
      </c>
      <c r="K1400" s="21">
        <v>120</v>
      </c>
      <c r="L1400" s="19">
        <v>45948</v>
      </c>
      <c r="M1400" s="19">
        <v>45936</v>
      </c>
      <c r="N1400" s="19">
        <v>45936</v>
      </c>
      <c r="O1400" s="16" t="s">
        <v>3402</v>
      </c>
      <c r="P1400" s="20">
        <v>47702.400000000001</v>
      </c>
      <c r="Q1400" s="20" t="s">
        <v>37</v>
      </c>
      <c r="R1400" s="21" t="s">
        <v>3403</v>
      </c>
      <c r="S1400" s="16" t="s">
        <v>39</v>
      </c>
      <c r="T1400" s="16">
        <v>2</v>
      </c>
      <c r="U1400" s="16">
        <v>10.4</v>
      </c>
      <c r="V1400" s="16" t="s">
        <v>101</v>
      </c>
      <c r="W1400" s="24" t="s">
        <v>81</v>
      </c>
      <c r="X1400" s="19">
        <v>45948</v>
      </c>
      <c r="AD1400" s="17">
        <f t="shared" ca="1" si="21"/>
        <v>21</v>
      </c>
      <c r="AF1400" s="15"/>
      <c r="AH1400" s="17" t="s">
        <v>668</v>
      </c>
    </row>
    <row r="1401" spans="1:34" x14ac:dyDescent="0.3">
      <c r="A1401" s="16" t="s">
        <v>56</v>
      </c>
      <c r="B1401" s="16" t="s">
        <v>3404</v>
      </c>
      <c r="C1401" s="16" t="s">
        <v>728</v>
      </c>
      <c r="D1401" s="19">
        <v>45932.033900462957</v>
      </c>
      <c r="E1401" s="19">
        <v>45963</v>
      </c>
      <c r="F1401" s="20">
        <v>87744</v>
      </c>
      <c r="G1401" s="16">
        <v>252</v>
      </c>
      <c r="H1401" s="16">
        <v>252</v>
      </c>
      <c r="I1401" s="16" t="s">
        <v>102</v>
      </c>
      <c r="K1401" s="21">
        <v>239</v>
      </c>
      <c r="L1401" s="19">
        <v>45948</v>
      </c>
      <c r="M1401" s="19">
        <v>45936</v>
      </c>
      <c r="N1401" s="19">
        <v>45936</v>
      </c>
      <c r="O1401" s="16" t="s">
        <v>3405</v>
      </c>
      <c r="P1401" s="20">
        <v>82554.41</v>
      </c>
      <c r="Q1401" s="20" t="s">
        <v>37</v>
      </c>
      <c r="R1401" s="21" t="s">
        <v>3406</v>
      </c>
      <c r="S1401" s="16" t="s">
        <v>39</v>
      </c>
      <c r="T1401" s="16">
        <v>4</v>
      </c>
      <c r="U1401" s="16">
        <v>10.3</v>
      </c>
      <c r="V1401" s="16" t="s">
        <v>101</v>
      </c>
      <c r="W1401" s="24" t="s">
        <v>86</v>
      </c>
      <c r="AD1401" s="17">
        <f t="shared" ca="1" si="21"/>
        <v>21</v>
      </c>
      <c r="AF1401" s="15"/>
      <c r="AH1401" s="17" t="s">
        <v>668</v>
      </c>
    </row>
    <row r="1402" spans="1:34" x14ac:dyDescent="0.3">
      <c r="A1402" s="16" t="s">
        <v>56</v>
      </c>
      <c r="B1402" s="16" t="s">
        <v>3407</v>
      </c>
      <c r="C1402" s="16" t="s">
        <v>728</v>
      </c>
      <c r="D1402" s="19">
        <v>45932.034722222219</v>
      </c>
      <c r="E1402" s="19">
        <v>45963</v>
      </c>
      <c r="F1402" s="20">
        <v>66681.600000000006</v>
      </c>
      <c r="G1402" s="16">
        <v>180</v>
      </c>
      <c r="H1402" s="16">
        <v>180</v>
      </c>
      <c r="I1402" s="16" t="s">
        <v>102</v>
      </c>
      <c r="K1402" s="21">
        <v>180</v>
      </c>
      <c r="L1402" s="19">
        <v>45948</v>
      </c>
      <c r="M1402" s="19">
        <v>45936</v>
      </c>
      <c r="N1402" s="19">
        <v>45936</v>
      </c>
      <c r="O1402" s="16" t="s">
        <v>3408</v>
      </c>
      <c r="P1402" s="20">
        <v>66681.59</v>
      </c>
      <c r="Q1402" s="92" t="s">
        <v>37</v>
      </c>
      <c r="R1402" s="21" t="s">
        <v>3409</v>
      </c>
      <c r="S1402" s="16" t="s">
        <v>39</v>
      </c>
      <c r="T1402" s="16">
        <v>4</v>
      </c>
      <c r="U1402" s="16">
        <v>11.5</v>
      </c>
      <c r="V1402" s="16" t="s">
        <v>101</v>
      </c>
      <c r="W1402" s="24" t="s">
        <v>81</v>
      </c>
      <c r="X1402" s="19">
        <v>45948</v>
      </c>
      <c r="AD1402" s="17">
        <f t="shared" ca="1" si="21"/>
        <v>21</v>
      </c>
      <c r="AF1402" s="15"/>
      <c r="AH1402" s="17" t="s">
        <v>668</v>
      </c>
    </row>
    <row r="1403" spans="1:34" x14ac:dyDescent="0.3">
      <c r="A1403" s="16" t="s">
        <v>56</v>
      </c>
      <c r="B1403" s="16" t="s">
        <v>3410</v>
      </c>
      <c r="C1403" s="16" t="s">
        <v>717</v>
      </c>
      <c r="D1403" s="19">
        <v>45932.035555555558</v>
      </c>
      <c r="E1403" s="19">
        <v>45963</v>
      </c>
      <c r="F1403" s="20">
        <v>112819.2</v>
      </c>
      <c r="G1403" s="16">
        <v>360</v>
      </c>
      <c r="H1403" s="16">
        <v>360</v>
      </c>
      <c r="I1403" s="16" t="s">
        <v>102</v>
      </c>
      <c r="K1403" s="21">
        <v>306</v>
      </c>
      <c r="L1403" s="19">
        <v>45948</v>
      </c>
      <c r="M1403" s="19">
        <v>45934</v>
      </c>
      <c r="N1403" s="19">
        <v>45934</v>
      </c>
      <c r="O1403" s="16" t="s">
        <v>3411</v>
      </c>
      <c r="P1403" s="20">
        <v>96158.399999999994</v>
      </c>
      <c r="Q1403" s="20" t="s">
        <v>37</v>
      </c>
      <c r="R1403" s="21" t="s">
        <v>3412</v>
      </c>
      <c r="S1403" s="16" t="s">
        <v>39</v>
      </c>
      <c r="T1403" s="16">
        <v>5</v>
      </c>
      <c r="U1403" s="16">
        <v>16.7</v>
      </c>
      <c r="V1403" s="16" t="s">
        <v>101</v>
      </c>
      <c r="W1403" s="16" t="s">
        <v>81</v>
      </c>
      <c r="X1403" s="19">
        <v>45948</v>
      </c>
      <c r="AD1403" s="17">
        <f t="shared" ca="1" si="21"/>
        <v>21</v>
      </c>
      <c r="AF1403" s="15"/>
      <c r="AH1403" s="17" t="s">
        <v>668</v>
      </c>
    </row>
    <row r="1404" spans="1:34" x14ac:dyDescent="0.3">
      <c r="A1404" s="16" t="s">
        <v>55</v>
      </c>
      <c r="B1404" s="16" t="s">
        <v>3413</v>
      </c>
      <c r="C1404" s="16" t="s">
        <v>258</v>
      </c>
      <c r="D1404" s="19">
        <v>45933</v>
      </c>
      <c r="E1404" s="19">
        <v>45949</v>
      </c>
      <c r="F1404" s="20">
        <v>8140.8436000000002</v>
      </c>
      <c r="G1404" s="16">
        <v>30</v>
      </c>
      <c r="K1404" s="21">
        <v>30</v>
      </c>
      <c r="N1404" s="19">
        <v>45938</v>
      </c>
      <c r="O1404" s="16" t="s">
        <v>3414</v>
      </c>
      <c r="P1404" s="20">
        <v>8140.99</v>
      </c>
      <c r="T1404" s="16">
        <v>1</v>
      </c>
      <c r="U1404" s="16">
        <v>3.95</v>
      </c>
      <c r="V1404" s="16" t="s">
        <v>84</v>
      </c>
      <c r="W1404" s="16" t="s">
        <v>126</v>
      </c>
      <c r="AD1404" s="17">
        <f t="shared" ca="1" si="21"/>
        <v>20</v>
      </c>
      <c r="AF1404" s="15"/>
      <c r="AH1404" s="17" t="s">
        <v>668</v>
      </c>
    </row>
    <row r="1405" spans="1:34" x14ac:dyDescent="0.3">
      <c r="A1405" s="16" t="s">
        <v>55</v>
      </c>
      <c r="B1405" s="16" t="s">
        <v>3415</v>
      </c>
      <c r="C1405" s="16" t="s">
        <v>262</v>
      </c>
      <c r="D1405" s="19">
        <v>45933</v>
      </c>
      <c r="E1405" s="19">
        <v>45949</v>
      </c>
      <c r="F1405" s="20">
        <v>235153.1966</v>
      </c>
      <c r="G1405" s="16">
        <v>875</v>
      </c>
      <c r="V1405" s="16" t="s">
        <v>3416</v>
      </c>
      <c r="AD1405" s="17">
        <f t="shared" ca="1" si="21"/>
        <v>20</v>
      </c>
      <c r="AF1405" s="15"/>
      <c r="AH1405" s="17" t="s">
        <v>668</v>
      </c>
    </row>
    <row r="1406" spans="1:34" x14ac:dyDescent="0.3">
      <c r="A1406" s="16" t="s">
        <v>55</v>
      </c>
      <c r="B1406" s="16" t="s">
        <v>3417</v>
      </c>
      <c r="C1406" s="16" t="s">
        <v>262</v>
      </c>
      <c r="D1406" s="19">
        <v>45933</v>
      </c>
      <c r="E1406" s="19">
        <v>45949</v>
      </c>
      <c r="F1406" s="20">
        <v>780220.18900000001</v>
      </c>
      <c r="G1406" s="16">
        <v>2850</v>
      </c>
      <c r="I1406" s="16" t="s">
        <v>102</v>
      </c>
      <c r="J1406" s="21" t="s">
        <v>3418</v>
      </c>
      <c r="K1406" s="21">
        <v>1900</v>
      </c>
      <c r="L1406" s="19">
        <v>45949</v>
      </c>
      <c r="M1406" s="19">
        <v>45945</v>
      </c>
      <c r="N1406" s="19">
        <v>45941</v>
      </c>
      <c r="O1406" s="16" t="s">
        <v>3419</v>
      </c>
      <c r="P1406" s="20">
        <v>434499.13</v>
      </c>
      <c r="Q1406" s="20" t="s">
        <v>37</v>
      </c>
      <c r="R1406" s="21" t="s">
        <v>3420</v>
      </c>
      <c r="S1406" s="16" t="s">
        <v>39</v>
      </c>
      <c r="T1406" s="16">
        <v>16</v>
      </c>
      <c r="U1406" s="16">
        <v>99.65</v>
      </c>
      <c r="V1406" s="16" t="s">
        <v>101</v>
      </c>
      <c r="W1406" s="16" t="s">
        <v>81</v>
      </c>
      <c r="X1406" s="19">
        <v>45949</v>
      </c>
      <c r="AD1406" s="17">
        <f t="shared" ca="1" si="21"/>
        <v>20</v>
      </c>
      <c r="AF1406" s="15"/>
      <c r="AH1406" s="17" t="s">
        <v>668</v>
      </c>
    </row>
    <row r="1407" spans="1:34" x14ac:dyDescent="0.3">
      <c r="A1407" s="16" t="s">
        <v>55</v>
      </c>
      <c r="B1407" s="16" t="s">
        <v>3421</v>
      </c>
      <c r="C1407" s="16" t="s">
        <v>258</v>
      </c>
      <c r="D1407" s="19">
        <v>45933</v>
      </c>
      <c r="E1407" s="19">
        <v>45949</v>
      </c>
      <c r="F1407" s="20">
        <v>26214.785599999999</v>
      </c>
      <c r="G1407" s="16">
        <v>108</v>
      </c>
      <c r="K1407" s="21">
        <v>66</v>
      </c>
      <c r="N1407" s="19">
        <v>45938</v>
      </c>
      <c r="O1407" s="16" t="s">
        <v>3422</v>
      </c>
      <c r="P1407" s="20">
        <v>14180.59</v>
      </c>
      <c r="T1407" s="16">
        <v>1</v>
      </c>
      <c r="U1407" s="16">
        <v>3.95</v>
      </c>
      <c r="V1407" s="16" t="s">
        <v>84</v>
      </c>
      <c r="W1407" s="16" t="s">
        <v>126</v>
      </c>
      <c r="AD1407" s="17">
        <f t="shared" ca="1" si="21"/>
        <v>20</v>
      </c>
      <c r="AF1407" s="15"/>
      <c r="AH1407" s="17" t="s">
        <v>668</v>
      </c>
    </row>
    <row r="1408" spans="1:34" x14ac:dyDescent="0.3">
      <c r="A1408" s="16" t="s">
        <v>55</v>
      </c>
      <c r="B1408" s="16" t="s">
        <v>3423</v>
      </c>
      <c r="C1408" s="16" t="s">
        <v>262</v>
      </c>
      <c r="D1408" s="19">
        <v>45933</v>
      </c>
      <c r="E1408" s="19">
        <v>45949</v>
      </c>
      <c r="F1408" s="20">
        <v>11323.185600000001</v>
      </c>
      <c r="G1408" s="16">
        <v>36</v>
      </c>
      <c r="V1408" s="16" t="s">
        <v>273</v>
      </c>
      <c r="AD1408" s="17">
        <f t="shared" ca="1" si="21"/>
        <v>20</v>
      </c>
      <c r="AF1408" s="15"/>
      <c r="AH1408" s="17" t="s">
        <v>668</v>
      </c>
    </row>
    <row r="1409" spans="1:34" x14ac:dyDescent="0.3">
      <c r="A1409" s="16" t="s">
        <v>59</v>
      </c>
      <c r="B1409" s="16" t="s">
        <v>3424</v>
      </c>
      <c r="C1409" s="16" t="s">
        <v>690</v>
      </c>
      <c r="D1409" s="19">
        <v>45933</v>
      </c>
      <c r="E1409" s="19">
        <v>45950</v>
      </c>
      <c r="F1409" s="20">
        <v>481787.46</v>
      </c>
      <c r="G1409" s="16">
        <v>1272</v>
      </c>
      <c r="I1409" s="16" t="s">
        <v>102</v>
      </c>
      <c r="K1409" s="21">
        <v>1050</v>
      </c>
      <c r="L1409" s="19">
        <v>45954</v>
      </c>
      <c r="M1409" s="19">
        <v>45943</v>
      </c>
      <c r="N1409" s="19">
        <v>45941</v>
      </c>
      <c r="O1409" s="16" t="s">
        <v>3425</v>
      </c>
      <c r="P1409" s="20">
        <v>411494.14</v>
      </c>
      <c r="Q1409" s="20" t="s">
        <v>37</v>
      </c>
      <c r="R1409" s="56">
        <v>1302631348</v>
      </c>
      <c r="S1409" s="16" t="s">
        <v>39</v>
      </c>
      <c r="T1409" s="16">
        <v>9</v>
      </c>
      <c r="U1409" s="16">
        <v>11.7</v>
      </c>
      <c r="V1409" s="16" t="s">
        <v>101</v>
      </c>
      <c r="W1409" s="16" t="s">
        <v>87</v>
      </c>
      <c r="AA1409" s="16" t="s">
        <v>3426</v>
      </c>
      <c r="AD1409" s="17">
        <f t="shared" ca="1" si="21"/>
        <v>20</v>
      </c>
      <c r="AF1409" s="15"/>
      <c r="AH1409" s="17" t="s">
        <v>668</v>
      </c>
    </row>
    <row r="1410" spans="1:34" x14ac:dyDescent="0.3">
      <c r="A1410" s="16" t="s">
        <v>52</v>
      </c>
      <c r="B1410" s="16" t="s">
        <v>3427</v>
      </c>
      <c r="C1410" s="16" t="s">
        <v>275</v>
      </c>
      <c r="D1410" s="19">
        <v>45933</v>
      </c>
      <c r="E1410" s="19">
        <v>45945</v>
      </c>
      <c r="F1410" s="20">
        <v>90499.64</v>
      </c>
      <c r="G1410" s="16">
        <v>256</v>
      </c>
      <c r="I1410" s="16" t="s">
        <v>102</v>
      </c>
      <c r="K1410" s="21">
        <v>180</v>
      </c>
      <c r="L1410" s="19">
        <v>45954</v>
      </c>
      <c r="M1410" s="19">
        <v>45937</v>
      </c>
      <c r="N1410" s="19">
        <v>45937</v>
      </c>
      <c r="O1410" s="16" t="s">
        <v>3428</v>
      </c>
      <c r="P1410" s="20">
        <v>67387.320000000007</v>
      </c>
      <c r="Q1410" s="16" t="s">
        <v>37</v>
      </c>
      <c r="R1410" s="21" t="s">
        <v>3429</v>
      </c>
      <c r="S1410" s="16" t="s">
        <v>39</v>
      </c>
      <c r="T1410" s="16">
        <v>3</v>
      </c>
      <c r="U1410" s="16">
        <v>8.9</v>
      </c>
      <c r="V1410" s="16" t="s">
        <v>101</v>
      </c>
      <c r="W1410" s="16" t="s">
        <v>80</v>
      </c>
      <c r="AD1410" s="17">
        <f t="shared" ref="AD1410:AD1473" ca="1" si="22">_xlfn.DAYS(TODAY(),D1410)</f>
        <v>20</v>
      </c>
      <c r="AF1410" s="15"/>
      <c r="AH1410" s="17" t="s">
        <v>668</v>
      </c>
    </row>
    <row r="1411" spans="1:34" x14ac:dyDescent="0.3">
      <c r="A1411" s="16" t="s">
        <v>52</v>
      </c>
      <c r="B1411" s="16" t="s">
        <v>3430</v>
      </c>
      <c r="C1411" s="16" t="s">
        <v>275</v>
      </c>
      <c r="D1411" s="19">
        <v>45933</v>
      </c>
      <c r="E1411" s="19">
        <v>45945</v>
      </c>
      <c r="F1411" s="20">
        <v>23843.82</v>
      </c>
      <c r="G1411" s="16">
        <v>98</v>
      </c>
      <c r="I1411" s="16" t="s">
        <v>102</v>
      </c>
      <c r="K1411" s="21">
        <v>98</v>
      </c>
      <c r="L1411" s="19">
        <v>45951</v>
      </c>
      <c r="M1411" s="19">
        <v>45943</v>
      </c>
      <c r="N1411" s="19">
        <v>45943</v>
      </c>
      <c r="O1411" s="16" t="s">
        <v>3431</v>
      </c>
      <c r="P1411" s="20">
        <v>23843.82</v>
      </c>
      <c r="Q1411" s="92" t="s">
        <v>37</v>
      </c>
      <c r="R1411" s="21" t="s">
        <v>3432</v>
      </c>
      <c r="S1411" s="16" t="s">
        <v>39</v>
      </c>
      <c r="T1411" s="16">
        <v>2</v>
      </c>
      <c r="U1411" s="16">
        <v>7.4</v>
      </c>
      <c r="V1411" s="16" t="s">
        <v>101</v>
      </c>
      <c r="W1411" s="16" t="s">
        <v>80</v>
      </c>
      <c r="AD1411" s="17">
        <f t="shared" ca="1" si="22"/>
        <v>20</v>
      </c>
      <c r="AF1411" s="15"/>
      <c r="AH1411" s="17" t="s">
        <v>668</v>
      </c>
    </row>
    <row r="1412" spans="1:34" x14ac:dyDescent="0.3">
      <c r="A1412" s="16" t="s">
        <v>52</v>
      </c>
      <c r="B1412" s="16" t="s">
        <v>3433</v>
      </c>
      <c r="C1412" s="16" t="s">
        <v>697</v>
      </c>
      <c r="D1412" s="19">
        <v>45933</v>
      </c>
      <c r="E1412" s="19">
        <v>45950</v>
      </c>
      <c r="F1412" s="20">
        <v>218581.44</v>
      </c>
      <c r="G1412" s="16">
        <v>594</v>
      </c>
      <c r="I1412" s="16" t="s">
        <v>102</v>
      </c>
      <c r="K1412" s="21">
        <v>425</v>
      </c>
      <c r="L1412" s="19">
        <v>45948</v>
      </c>
      <c r="M1412" s="19">
        <v>45944</v>
      </c>
      <c r="N1412" s="19">
        <v>45944</v>
      </c>
      <c r="O1412" s="16" t="s">
        <v>3434</v>
      </c>
      <c r="P1412" s="20">
        <v>146460.17000000001</v>
      </c>
      <c r="Q1412" s="20" t="s">
        <v>265</v>
      </c>
      <c r="R1412" s="21">
        <v>100074259</v>
      </c>
      <c r="S1412" s="16" t="s">
        <v>39</v>
      </c>
      <c r="T1412" s="16">
        <v>4</v>
      </c>
      <c r="U1412" s="16">
        <v>26.4</v>
      </c>
      <c r="V1412" s="16" t="s">
        <v>101</v>
      </c>
      <c r="W1412" s="16" t="s">
        <v>82</v>
      </c>
      <c r="AD1412" s="17">
        <f t="shared" ca="1" si="22"/>
        <v>20</v>
      </c>
      <c r="AF1412" s="15"/>
      <c r="AH1412" s="17" t="s">
        <v>668</v>
      </c>
    </row>
    <row r="1413" spans="1:34" x14ac:dyDescent="0.3">
      <c r="A1413" s="16" t="s">
        <v>52</v>
      </c>
      <c r="B1413" s="16" t="s">
        <v>3435</v>
      </c>
      <c r="C1413" s="16" t="s">
        <v>281</v>
      </c>
      <c r="D1413" s="19">
        <v>45933</v>
      </c>
      <c r="E1413" s="19">
        <v>45943</v>
      </c>
      <c r="F1413" s="20">
        <v>18424.560000000001</v>
      </c>
      <c r="G1413" s="16">
        <v>84</v>
      </c>
      <c r="I1413" s="16" t="s">
        <v>102</v>
      </c>
      <c r="K1413" s="21">
        <v>72</v>
      </c>
      <c r="L1413" s="19">
        <v>45941</v>
      </c>
      <c r="M1413" s="19">
        <v>45937</v>
      </c>
      <c r="N1413" s="19">
        <v>45937</v>
      </c>
      <c r="O1413" s="16" t="s">
        <v>3436</v>
      </c>
      <c r="P1413" s="20">
        <v>14728.55</v>
      </c>
      <c r="Q1413" s="16" t="s">
        <v>37</v>
      </c>
      <c r="R1413" s="21" t="s">
        <v>3437</v>
      </c>
      <c r="S1413" s="16" t="s">
        <v>39</v>
      </c>
      <c r="T1413" s="16">
        <v>1</v>
      </c>
      <c r="U1413" s="16">
        <v>3.8</v>
      </c>
      <c r="V1413" s="16" t="s">
        <v>101</v>
      </c>
      <c r="W1413" s="16" t="s">
        <v>81</v>
      </c>
      <c r="X1413" s="19">
        <v>45941</v>
      </c>
      <c r="AD1413" s="17">
        <f t="shared" ca="1" si="22"/>
        <v>20</v>
      </c>
      <c r="AF1413" s="15"/>
      <c r="AH1413" s="17" t="s">
        <v>668</v>
      </c>
    </row>
    <row r="1414" spans="1:34" x14ac:dyDescent="0.3">
      <c r="A1414" s="16" t="s">
        <v>52</v>
      </c>
      <c r="B1414" s="16" t="s">
        <v>3438</v>
      </c>
      <c r="C1414" s="16" t="s">
        <v>281</v>
      </c>
      <c r="D1414" s="19">
        <v>45933</v>
      </c>
      <c r="E1414" s="19">
        <v>45943</v>
      </c>
      <c r="F1414" s="20">
        <v>11069.52</v>
      </c>
      <c r="G1414" s="16">
        <v>24</v>
      </c>
      <c r="I1414" s="16" t="s">
        <v>102</v>
      </c>
      <c r="K1414" s="21">
        <v>12</v>
      </c>
      <c r="L1414" s="19">
        <v>45954</v>
      </c>
      <c r="M1414" s="19">
        <v>45937</v>
      </c>
      <c r="N1414" s="19">
        <v>45937</v>
      </c>
      <c r="O1414" s="16" t="s">
        <v>3439</v>
      </c>
      <c r="P1414" s="20">
        <v>9230.76</v>
      </c>
      <c r="Q1414" s="92" t="s">
        <v>37</v>
      </c>
      <c r="R1414" s="21" t="s">
        <v>3440</v>
      </c>
      <c r="S1414" s="16" t="s">
        <v>39</v>
      </c>
      <c r="T1414" s="16">
        <v>1</v>
      </c>
      <c r="U1414" s="16">
        <v>4.75</v>
      </c>
      <c r="V1414" s="16" t="s">
        <v>101</v>
      </c>
      <c r="W1414" s="16" t="s">
        <v>81</v>
      </c>
      <c r="X1414" s="19">
        <v>45948</v>
      </c>
      <c r="AA1414" s="16" t="str">
        <f>_xlfn.XLOOKUP(R1414,'[1]RENEE Appoinment'!$B:$B,'[1]RENEE Appoinment'!$D:$D)</f>
        <v>Consignee Refused Due To No Appointment</v>
      </c>
      <c r="AD1414" s="17">
        <f t="shared" ca="1" si="22"/>
        <v>20</v>
      </c>
      <c r="AF1414" s="15"/>
      <c r="AH1414" s="17" t="s">
        <v>668</v>
      </c>
    </row>
    <row r="1415" spans="1:34" x14ac:dyDescent="0.3">
      <c r="A1415" s="16" t="s">
        <v>52</v>
      </c>
      <c r="B1415" s="16" t="s">
        <v>3441</v>
      </c>
      <c r="C1415" s="16" t="s">
        <v>289</v>
      </c>
      <c r="D1415" s="19">
        <v>45933</v>
      </c>
      <c r="E1415" s="19">
        <v>45947</v>
      </c>
      <c r="F1415" s="20">
        <v>48898.080000000002</v>
      </c>
      <c r="G1415" s="16">
        <v>144</v>
      </c>
      <c r="I1415" s="16" t="s">
        <v>102</v>
      </c>
      <c r="K1415" s="21">
        <v>132</v>
      </c>
      <c r="L1415" s="19">
        <v>45947</v>
      </c>
      <c r="M1415" s="19">
        <v>45937</v>
      </c>
      <c r="N1415" s="19">
        <v>45937</v>
      </c>
      <c r="O1415" s="16" t="s">
        <v>3442</v>
      </c>
      <c r="P1415" s="20">
        <v>44287.32</v>
      </c>
      <c r="Q1415" s="20" t="s">
        <v>37</v>
      </c>
      <c r="R1415" s="21" t="s">
        <v>3443</v>
      </c>
      <c r="S1415" s="16" t="s">
        <v>39</v>
      </c>
      <c r="T1415" s="16">
        <v>2</v>
      </c>
      <c r="U1415" s="16">
        <v>8.1999999999999993</v>
      </c>
      <c r="V1415" s="16" t="s">
        <v>101</v>
      </c>
      <c r="W1415" s="16" t="s">
        <v>81</v>
      </c>
      <c r="X1415" s="19">
        <v>45948</v>
      </c>
      <c r="AD1415" s="17">
        <f t="shared" ca="1" si="22"/>
        <v>20</v>
      </c>
      <c r="AF1415" s="15"/>
      <c r="AH1415" s="17" t="s">
        <v>668</v>
      </c>
    </row>
    <row r="1416" spans="1:34" x14ac:dyDescent="0.3">
      <c r="A1416" s="16" t="s">
        <v>52</v>
      </c>
      <c r="B1416" s="16" t="s">
        <v>3444</v>
      </c>
      <c r="C1416" s="16" t="s">
        <v>289</v>
      </c>
      <c r="D1416" s="19">
        <v>45933</v>
      </c>
      <c r="E1416" s="19">
        <v>45947</v>
      </c>
      <c r="F1416" s="20">
        <v>12558.7</v>
      </c>
      <c r="G1416" s="16">
        <v>78</v>
      </c>
      <c r="I1416" s="16" t="s">
        <v>102</v>
      </c>
      <c r="K1416" s="21">
        <v>78</v>
      </c>
      <c r="L1416" s="19">
        <v>45947</v>
      </c>
      <c r="M1416" s="19">
        <v>45937</v>
      </c>
      <c r="N1416" s="19">
        <v>45937</v>
      </c>
      <c r="O1416" s="16" t="s">
        <v>3445</v>
      </c>
      <c r="P1416" s="20">
        <v>12558.7</v>
      </c>
      <c r="Q1416" s="20" t="s">
        <v>37</v>
      </c>
      <c r="R1416" s="21" t="s">
        <v>3446</v>
      </c>
      <c r="S1416" s="16" t="s">
        <v>39</v>
      </c>
      <c r="T1416" s="16">
        <v>1</v>
      </c>
      <c r="U1416" s="16">
        <v>4.55</v>
      </c>
      <c r="V1416" s="16" t="s">
        <v>101</v>
      </c>
      <c r="W1416" s="16" t="s">
        <v>81</v>
      </c>
      <c r="X1416" s="19">
        <v>45948</v>
      </c>
      <c r="AD1416" s="17">
        <f t="shared" ca="1" si="22"/>
        <v>20</v>
      </c>
      <c r="AF1416" s="15"/>
      <c r="AH1416" s="17" t="s">
        <v>668</v>
      </c>
    </row>
    <row r="1417" spans="1:34" x14ac:dyDescent="0.3">
      <c r="A1417" s="16" t="s">
        <v>59</v>
      </c>
      <c r="B1417" s="16" t="s">
        <v>3447</v>
      </c>
      <c r="C1417" s="16" t="s">
        <v>700</v>
      </c>
      <c r="D1417" s="114">
        <v>45933</v>
      </c>
      <c r="E1417" s="19">
        <v>45950</v>
      </c>
      <c r="F1417" s="20">
        <v>305950.26</v>
      </c>
      <c r="G1417" s="16">
        <v>714</v>
      </c>
      <c r="I1417" s="16" t="s">
        <v>102</v>
      </c>
      <c r="K1417" s="21">
        <v>552</v>
      </c>
      <c r="L1417" s="19">
        <v>45948</v>
      </c>
      <c r="M1417" s="19">
        <v>45943</v>
      </c>
      <c r="N1417" s="19">
        <v>45943</v>
      </c>
      <c r="O1417" s="16" t="s">
        <v>3448</v>
      </c>
      <c r="P1417" s="20">
        <v>254806.86</v>
      </c>
      <c r="Q1417" s="92" t="s">
        <v>37</v>
      </c>
      <c r="R1417" s="21" t="s">
        <v>3449</v>
      </c>
      <c r="S1417" s="16" t="s">
        <v>39</v>
      </c>
      <c r="T1417" s="16">
        <v>6</v>
      </c>
      <c r="U1417" s="16">
        <v>56.95</v>
      </c>
      <c r="V1417" s="16" t="s">
        <v>101</v>
      </c>
      <c r="W1417" s="16" t="s">
        <v>81</v>
      </c>
      <c r="X1417" s="19">
        <v>45948</v>
      </c>
      <c r="AD1417" s="17">
        <f t="shared" ca="1" si="22"/>
        <v>20</v>
      </c>
      <c r="AF1417" s="15"/>
      <c r="AH1417" s="17" t="s">
        <v>668</v>
      </c>
    </row>
    <row r="1418" spans="1:34" x14ac:dyDescent="0.3">
      <c r="A1418" s="16" t="s">
        <v>59</v>
      </c>
      <c r="B1418" s="16" t="s">
        <v>3450</v>
      </c>
      <c r="C1418" s="16" t="s">
        <v>708</v>
      </c>
      <c r="D1418" s="19">
        <v>45933</v>
      </c>
      <c r="E1418" s="19">
        <v>45950</v>
      </c>
      <c r="F1418" s="20">
        <v>98660.1</v>
      </c>
      <c r="G1418" s="16">
        <v>324</v>
      </c>
      <c r="I1418" s="16" t="s">
        <v>102</v>
      </c>
      <c r="K1418" s="21">
        <v>240</v>
      </c>
      <c r="L1418" s="19">
        <v>45954</v>
      </c>
      <c r="M1418" s="19">
        <v>45943</v>
      </c>
      <c r="N1418" s="19">
        <v>45943</v>
      </c>
      <c r="O1418" s="16" t="s">
        <v>3451</v>
      </c>
      <c r="P1418" s="20">
        <v>79542.539999999994</v>
      </c>
      <c r="Q1418" s="20" t="s">
        <v>37</v>
      </c>
      <c r="R1418" s="21" t="s">
        <v>3452</v>
      </c>
      <c r="S1418" s="16" t="s">
        <v>39</v>
      </c>
      <c r="T1418" s="16">
        <v>2</v>
      </c>
      <c r="U1418" s="16">
        <v>11.6</v>
      </c>
      <c r="V1418" s="16" t="s">
        <v>101</v>
      </c>
      <c r="W1418" s="16" t="s">
        <v>87</v>
      </c>
      <c r="AD1418" s="17">
        <f t="shared" ca="1" si="22"/>
        <v>20</v>
      </c>
      <c r="AF1418" s="15"/>
      <c r="AH1418" s="17" t="s">
        <v>668</v>
      </c>
    </row>
    <row r="1419" spans="1:34" x14ac:dyDescent="0.3">
      <c r="A1419" s="16" t="s">
        <v>52</v>
      </c>
      <c r="B1419" s="16" t="s">
        <v>3453</v>
      </c>
      <c r="C1419" s="16" t="s">
        <v>486</v>
      </c>
      <c r="D1419" s="19">
        <v>45933</v>
      </c>
      <c r="E1419" s="19">
        <v>45946</v>
      </c>
      <c r="F1419" s="20">
        <v>65517.760000000002</v>
      </c>
      <c r="G1419" s="16">
        <v>172</v>
      </c>
      <c r="I1419" s="16" t="s">
        <v>102</v>
      </c>
      <c r="K1419" s="21">
        <v>148</v>
      </c>
      <c r="L1419" s="19">
        <v>45945</v>
      </c>
      <c r="M1419" s="19">
        <v>45937</v>
      </c>
      <c r="N1419" s="19">
        <v>45937</v>
      </c>
      <c r="O1419" s="16" t="s">
        <v>3454</v>
      </c>
      <c r="P1419" s="20">
        <v>57211</v>
      </c>
      <c r="Q1419" s="20" t="s">
        <v>37</v>
      </c>
      <c r="R1419" s="21" t="s">
        <v>3455</v>
      </c>
      <c r="S1419" s="16" t="s">
        <v>39</v>
      </c>
      <c r="T1419" s="16">
        <v>2</v>
      </c>
      <c r="U1419" s="16">
        <v>5.45</v>
      </c>
      <c r="V1419" s="16" t="s">
        <v>101</v>
      </c>
      <c r="W1419" s="24" t="s">
        <v>81</v>
      </c>
      <c r="X1419" s="19">
        <v>45945</v>
      </c>
      <c r="AD1419" s="17">
        <f t="shared" ca="1" si="22"/>
        <v>20</v>
      </c>
      <c r="AF1419" s="15"/>
      <c r="AH1419" s="17" t="s">
        <v>668</v>
      </c>
    </row>
    <row r="1420" spans="1:34" x14ac:dyDescent="0.3">
      <c r="A1420" s="16" t="s">
        <v>52</v>
      </c>
      <c r="B1420" s="16" t="s">
        <v>3456</v>
      </c>
      <c r="C1420" s="16" t="s">
        <v>493</v>
      </c>
      <c r="D1420" s="19">
        <v>45933</v>
      </c>
      <c r="E1420" s="19">
        <v>45950</v>
      </c>
      <c r="F1420" s="20">
        <v>173381.78</v>
      </c>
      <c r="G1420" s="16">
        <v>608</v>
      </c>
      <c r="I1420" s="16" t="s">
        <v>102</v>
      </c>
      <c r="K1420" s="21">
        <v>370</v>
      </c>
      <c r="L1420" s="19">
        <v>45953</v>
      </c>
      <c r="M1420" s="19">
        <v>45937</v>
      </c>
      <c r="N1420" s="19">
        <v>45937</v>
      </c>
      <c r="O1420" s="16" t="s">
        <v>3457</v>
      </c>
      <c r="P1420" s="20">
        <v>118992.71</v>
      </c>
      <c r="Q1420" s="20" t="s">
        <v>37</v>
      </c>
      <c r="R1420" s="21" t="s">
        <v>3458</v>
      </c>
      <c r="S1420" s="16" t="s">
        <v>39</v>
      </c>
      <c r="T1420" s="16">
        <v>5</v>
      </c>
      <c r="U1420" s="16">
        <v>16.149999999999999</v>
      </c>
      <c r="V1420" s="16" t="s">
        <v>101</v>
      </c>
      <c r="W1420" s="16" t="s">
        <v>80</v>
      </c>
      <c r="AD1420" s="17">
        <f t="shared" ca="1" si="22"/>
        <v>20</v>
      </c>
      <c r="AF1420" s="15"/>
      <c r="AH1420" s="17" t="s">
        <v>668</v>
      </c>
    </row>
    <row r="1421" spans="1:34" x14ac:dyDescent="0.3">
      <c r="A1421" s="16" t="s">
        <v>52</v>
      </c>
      <c r="B1421" s="16" t="s">
        <v>3459</v>
      </c>
      <c r="C1421" s="16" t="s">
        <v>493</v>
      </c>
      <c r="D1421" s="19">
        <v>45933</v>
      </c>
      <c r="E1421" s="19">
        <v>45950</v>
      </c>
      <c r="F1421" s="20">
        <v>25051.18</v>
      </c>
      <c r="G1421" s="16">
        <v>92</v>
      </c>
      <c r="I1421" s="16" t="s">
        <v>102</v>
      </c>
      <c r="K1421" s="21">
        <v>92</v>
      </c>
      <c r="L1421" s="19">
        <v>45944</v>
      </c>
      <c r="M1421" s="19">
        <v>45937</v>
      </c>
      <c r="N1421" s="19">
        <v>45937</v>
      </c>
      <c r="O1421" s="16" t="s">
        <v>3460</v>
      </c>
      <c r="P1421" s="20">
        <v>25051.19</v>
      </c>
      <c r="Q1421" s="17" t="s">
        <v>37</v>
      </c>
      <c r="R1421" s="21" t="s">
        <v>3461</v>
      </c>
      <c r="S1421" s="16" t="s">
        <v>39</v>
      </c>
      <c r="T1421" s="16">
        <v>1</v>
      </c>
      <c r="U1421" s="16">
        <v>6.3</v>
      </c>
      <c r="V1421" s="16" t="s">
        <v>101</v>
      </c>
      <c r="W1421" s="24" t="s">
        <v>81</v>
      </c>
      <c r="X1421" s="19">
        <v>45944</v>
      </c>
      <c r="AD1421" s="17">
        <f t="shared" ca="1" si="22"/>
        <v>20</v>
      </c>
      <c r="AF1421" s="15"/>
      <c r="AH1421" s="17" t="s">
        <v>668</v>
      </c>
    </row>
    <row r="1422" spans="1:34" x14ac:dyDescent="0.3">
      <c r="A1422" s="16" t="s">
        <v>52</v>
      </c>
      <c r="B1422" s="16" t="s">
        <v>3462</v>
      </c>
      <c r="C1422" s="16" t="s">
        <v>493</v>
      </c>
      <c r="D1422" s="19">
        <v>45933</v>
      </c>
      <c r="E1422" s="19">
        <v>45950</v>
      </c>
      <c r="F1422" s="20">
        <v>15684.9</v>
      </c>
      <c r="G1422" s="16">
        <v>30</v>
      </c>
      <c r="I1422" s="16" t="s">
        <v>102</v>
      </c>
      <c r="K1422" s="21">
        <v>30</v>
      </c>
      <c r="L1422" s="19">
        <v>45944</v>
      </c>
      <c r="M1422" s="19">
        <v>45937</v>
      </c>
      <c r="N1422" s="19">
        <v>45937</v>
      </c>
      <c r="O1422" s="16" t="s">
        <v>3463</v>
      </c>
      <c r="P1422" s="20">
        <v>15684.9</v>
      </c>
      <c r="Q1422" s="20" t="s">
        <v>37</v>
      </c>
      <c r="R1422" s="21" t="s">
        <v>3464</v>
      </c>
      <c r="S1422" s="16" t="s">
        <v>39</v>
      </c>
      <c r="T1422" s="16">
        <v>1</v>
      </c>
      <c r="U1422" s="16">
        <v>9.6999999999999993</v>
      </c>
      <c r="V1422" s="16" t="s">
        <v>101</v>
      </c>
      <c r="W1422" s="24" t="s">
        <v>81</v>
      </c>
      <c r="X1422" s="19">
        <v>45944</v>
      </c>
      <c r="AD1422" s="17">
        <f t="shared" ca="1" si="22"/>
        <v>20</v>
      </c>
      <c r="AF1422" s="15"/>
      <c r="AH1422" s="17" t="s">
        <v>668</v>
      </c>
    </row>
    <row r="1423" spans="1:34" x14ac:dyDescent="0.3">
      <c r="A1423" s="16" t="s">
        <v>51</v>
      </c>
      <c r="B1423" s="16">
        <v>4501737134</v>
      </c>
      <c r="C1423" s="16" t="s">
        <v>601</v>
      </c>
      <c r="D1423" s="19">
        <v>45933</v>
      </c>
      <c r="E1423" s="19">
        <v>45950</v>
      </c>
      <c r="F1423" s="20">
        <v>41283</v>
      </c>
      <c r="G1423" s="16">
        <v>168</v>
      </c>
      <c r="H1423" s="16">
        <v>168</v>
      </c>
      <c r="I1423" s="16" t="s">
        <v>102</v>
      </c>
      <c r="J1423" s="21">
        <v>4501737134</v>
      </c>
      <c r="K1423" s="21">
        <v>36</v>
      </c>
      <c r="L1423" s="19">
        <v>45948</v>
      </c>
      <c r="M1423" s="19">
        <v>45938</v>
      </c>
      <c r="N1423" s="19">
        <v>45937</v>
      </c>
      <c r="O1423" s="16" t="s">
        <v>3465</v>
      </c>
      <c r="P1423" s="20">
        <v>6204.63</v>
      </c>
      <c r="Q1423" s="20" t="s">
        <v>37</v>
      </c>
      <c r="R1423" s="21" t="s">
        <v>3466</v>
      </c>
      <c r="S1423" s="16" t="s">
        <v>39</v>
      </c>
      <c r="T1423" s="16">
        <v>1</v>
      </c>
      <c r="U1423" s="16">
        <v>1.8</v>
      </c>
      <c r="V1423" s="16" t="s">
        <v>101</v>
      </c>
      <c r="W1423" s="24" t="s">
        <v>81</v>
      </c>
      <c r="X1423" s="19">
        <v>45943</v>
      </c>
      <c r="AD1423" s="17">
        <f t="shared" ca="1" si="22"/>
        <v>20</v>
      </c>
      <c r="AF1423" s="15"/>
      <c r="AH1423" s="17" t="s">
        <v>668</v>
      </c>
    </row>
    <row r="1424" spans="1:34" x14ac:dyDescent="0.3">
      <c r="A1424" s="16" t="s">
        <v>52</v>
      </c>
      <c r="B1424" s="16" t="s">
        <v>3467</v>
      </c>
      <c r="C1424" s="16" t="s">
        <v>275</v>
      </c>
      <c r="D1424" s="19">
        <v>45933</v>
      </c>
      <c r="E1424" s="19">
        <v>45945</v>
      </c>
      <c r="F1424" s="20">
        <v>8611.68</v>
      </c>
      <c r="G1424" s="16">
        <v>16</v>
      </c>
      <c r="I1424" s="16" t="s">
        <v>102</v>
      </c>
      <c r="K1424" s="21">
        <v>16</v>
      </c>
      <c r="L1424" s="19">
        <v>45948</v>
      </c>
      <c r="M1424" s="19">
        <v>45941</v>
      </c>
      <c r="N1424" s="19">
        <v>45941</v>
      </c>
      <c r="O1424" s="16" t="s">
        <v>3468</v>
      </c>
      <c r="P1424" s="20">
        <v>8611.67</v>
      </c>
      <c r="Q1424" s="20" t="s">
        <v>37</v>
      </c>
      <c r="R1424" s="21" t="s">
        <v>3469</v>
      </c>
      <c r="S1424" s="16" t="s">
        <v>39</v>
      </c>
      <c r="T1424" s="16">
        <v>1</v>
      </c>
      <c r="U1424" s="16">
        <v>5.8</v>
      </c>
      <c r="V1424" s="16" t="s">
        <v>101</v>
      </c>
      <c r="W1424" s="16" t="s">
        <v>86</v>
      </c>
      <c r="AD1424" s="17">
        <f t="shared" ca="1" si="22"/>
        <v>20</v>
      </c>
      <c r="AF1424" s="15"/>
      <c r="AH1424" s="17" t="s">
        <v>668</v>
      </c>
    </row>
    <row r="1425" spans="1:34" x14ac:dyDescent="0.3">
      <c r="A1425" s="16" t="s">
        <v>32</v>
      </c>
      <c r="B1425" s="16">
        <v>4200041366</v>
      </c>
      <c r="C1425" s="16" t="s">
        <v>33</v>
      </c>
      <c r="D1425" s="19">
        <v>45933</v>
      </c>
      <c r="E1425" s="19">
        <v>45963</v>
      </c>
      <c r="F1425" s="20">
        <v>157148.71840000001</v>
      </c>
      <c r="G1425" s="16">
        <v>526</v>
      </c>
      <c r="K1425" s="21">
        <v>448</v>
      </c>
      <c r="L1425" s="19">
        <v>45943</v>
      </c>
      <c r="M1425" s="19">
        <v>45938</v>
      </c>
      <c r="N1425" s="19">
        <v>45938</v>
      </c>
      <c r="O1425" s="16" t="s">
        <v>3470</v>
      </c>
      <c r="P1425" s="20">
        <v>141146.6</v>
      </c>
      <c r="Q1425" s="20" t="s">
        <v>555</v>
      </c>
      <c r="R1425" s="21" t="s">
        <v>3471</v>
      </c>
      <c r="S1425" s="16" t="s">
        <v>39</v>
      </c>
      <c r="T1425" s="16">
        <v>6</v>
      </c>
      <c r="U1425" s="16">
        <v>26.5</v>
      </c>
      <c r="V1425" s="16" t="s">
        <v>101</v>
      </c>
      <c r="W1425" s="24" t="s">
        <v>81</v>
      </c>
      <c r="X1425" s="19">
        <v>45943</v>
      </c>
      <c r="AD1425" s="17">
        <f t="shared" ca="1" si="22"/>
        <v>20</v>
      </c>
      <c r="AF1425" s="15"/>
      <c r="AH1425" s="17" t="s">
        <v>668</v>
      </c>
    </row>
    <row r="1426" spans="1:34" x14ac:dyDescent="0.3">
      <c r="A1426" s="16" t="s">
        <v>32</v>
      </c>
      <c r="B1426" s="16">
        <v>4200041367</v>
      </c>
      <c r="C1426" s="16" t="s">
        <v>33</v>
      </c>
      <c r="D1426" s="19">
        <v>45933</v>
      </c>
      <c r="E1426" s="19">
        <v>45963</v>
      </c>
      <c r="F1426" s="20">
        <v>418354.67479999998</v>
      </c>
      <c r="G1426" s="16">
        <v>1455</v>
      </c>
      <c r="L1426" s="19">
        <v>45943</v>
      </c>
      <c r="M1426" s="19">
        <v>45938</v>
      </c>
      <c r="N1426" s="19">
        <v>45938</v>
      </c>
      <c r="O1426" s="16" t="s">
        <v>3472</v>
      </c>
      <c r="P1426" s="20">
        <v>342517.7</v>
      </c>
      <c r="Q1426" s="20" t="s">
        <v>555</v>
      </c>
      <c r="R1426" s="21" t="s">
        <v>3473</v>
      </c>
      <c r="S1426" s="16" t="s">
        <v>39</v>
      </c>
      <c r="T1426" s="16">
        <v>19</v>
      </c>
      <c r="U1426" s="16">
        <v>88.45</v>
      </c>
      <c r="V1426" s="16" t="s">
        <v>101</v>
      </c>
      <c r="W1426" s="24" t="s">
        <v>81</v>
      </c>
      <c r="X1426" s="19">
        <v>45943</v>
      </c>
      <c r="AD1426" s="17">
        <f t="shared" ca="1" si="22"/>
        <v>20</v>
      </c>
      <c r="AF1426" s="15"/>
      <c r="AH1426" s="17" t="s">
        <v>668</v>
      </c>
    </row>
    <row r="1427" spans="1:34" x14ac:dyDescent="0.3">
      <c r="A1427" s="16" t="s">
        <v>32</v>
      </c>
      <c r="B1427" s="16">
        <v>4200041368</v>
      </c>
      <c r="C1427" s="16" t="s">
        <v>33</v>
      </c>
      <c r="D1427" s="19">
        <v>45933</v>
      </c>
      <c r="E1427" s="19">
        <v>45963</v>
      </c>
      <c r="F1427" s="20">
        <v>101021.216</v>
      </c>
      <c r="G1427" s="16">
        <v>347</v>
      </c>
      <c r="K1427" s="21">
        <v>268</v>
      </c>
      <c r="L1427" s="19">
        <v>45943</v>
      </c>
      <c r="M1427" s="19">
        <v>45938</v>
      </c>
      <c r="N1427" s="19">
        <v>45938</v>
      </c>
      <c r="O1427" s="16" t="s">
        <v>3474</v>
      </c>
      <c r="P1427" s="20">
        <v>85889.32</v>
      </c>
      <c r="Q1427" s="20" t="s">
        <v>555</v>
      </c>
      <c r="R1427" s="21" t="s">
        <v>3475</v>
      </c>
      <c r="S1427" s="16" t="s">
        <v>39</v>
      </c>
      <c r="T1427" s="16">
        <v>4</v>
      </c>
      <c r="U1427" s="16">
        <v>20.6</v>
      </c>
      <c r="V1427" s="16" t="s">
        <v>101</v>
      </c>
      <c r="W1427" s="24" t="s">
        <v>81</v>
      </c>
      <c r="X1427" s="19">
        <v>45943</v>
      </c>
      <c r="AD1427" s="17">
        <f t="shared" ca="1" si="22"/>
        <v>20</v>
      </c>
      <c r="AF1427" s="15"/>
      <c r="AH1427" s="17" t="s">
        <v>668</v>
      </c>
    </row>
    <row r="1428" spans="1:34" x14ac:dyDescent="0.3">
      <c r="A1428" s="16" t="s">
        <v>32</v>
      </c>
      <c r="B1428" s="16">
        <v>4200041369</v>
      </c>
      <c r="C1428" s="16" t="s">
        <v>33</v>
      </c>
      <c r="D1428" s="19">
        <v>45933</v>
      </c>
      <c r="E1428" s="19">
        <v>45963</v>
      </c>
      <c r="F1428" s="20">
        <v>47972.982600000003</v>
      </c>
      <c r="G1428" s="16">
        <v>152</v>
      </c>
      <c r="H1428" s="101"/>
      <c r="K1428" s="21">
        <v>118</v>
      </c>
      <c r="L1428" s="19">
        <v>45943</v>
      </c>
      <c r="M1428" s="19">
        <v>45938</v>
      </c>
      <c r="N1428" s="19">
        <v>45938</v>
      </c>
      <c r="O1428" s="16" t="s">
        <v>3476</v>
      </c>
      <c r="P1428" s="20">
        <v>42068.61</v>
      </c>
      <c r="Q1428" s="20" t="s">
        <v>555</v>
      </c>
      <c r="R1428" s="21" t="s">
        <v>3477</v>
      </c>
      <c r="S1428" s="16" t="s">
        <v>39</v>
      </c>
      <c r="T1428" s="16">
        <v>2</v>
      </c>
      <c r="U1428" s="16">
        <v>10.7</v>
      </c>
      <c r="V1428" s="16" t="s">
        <v>101</v>
      </c>
      <c r="W1428" s="24" t="s">
        <v>81</v>
      </c>
      <c r="X1428" s="19">
        <v>45943</v>
      </c>
      <c r="AD1428" s="17">
        <f t="shared" ca="1" si="22"/>
        <v>20</v>
      </c>
      <c r="AF1428" s="15"/>
      <c r="AH1428" s="17" t="s">
        <v>668</v>
      </c>
    </row>
    <row r="1429" spans="1:34" x14ac:dyDescent="0.3">
      <c r="A1429" s="16" t="s">
        <v>32</v>
      </c>
      <c r="B1429" s="16">
        <v>4200041370</v>
      </c>
      <c r="C1429" s="16" t="s">
        <v>33</v>
      </c>
      <c r="D1429" s="19">
        <v>45933</v>
      </c>
      <c r="E1429" s="19">
        <v>45963</v>
      </c>
      <c r="F1429" s="20">
        <v>90818.971399999995</v>
      </c>
      <c r="G1429" s="16">
        <v>308</v>
      </c>
      <c r="K1429" s="21">
        <v>278</v>
      </c>
      <c r="L1429" s="19">
        <v>45943</v>
      </c>
      <c r="M1429" s="19">
        <v>45938</v>
      </c>
      <c r="N1429" s="19">
        <v>45938</v>
      </c>
      <c r="O1429" s="16" t="s">
        <v>3478</v>
      </c>
      <c r="P1429" s="20">
        <v>85172.5</v>
      </c>
      <c r="Q1429" s="20" t="s">
        <v>555</v>
      </c>
      <c r="R1429" s="21" t="s">
        <v>3479</v>
      </c>
      <c r="S1429" s="16" t="s">
        <v>39</v>
      </c>
      <c r="T1429" s="16">
        <v>4</v>
      </c>
      <c r="U1429" s="16">
        <v>21.1</v>
      </c>
      <c r="V1429" s="16" t="s">
        <v>101</v>
      </c>
      <c r="W1429" s="24" t="s">
        <v>81</v>
      </c>
      <c r="X1429" s="19">
        <v>45943</v>
      </c>
      <c r="AD1429" s="17">
        <f t="shared" ca="1" si="22"/>
        <v>20</v>
      </c>
      <c r="AF1429" s="15"/>
      <c r="AH1429" s="17" t="s">
        <v>668</v>
      </c>
    </row>
    <row r="1430" spans="1:34" x14ac:dyDescent="0.3">
      <c r="A1430" s="16" t="s">
        <v>32</v>
      </c>
      <c r="B1430" s="16">
        <v>4200041371</v>
      </c>
      <c r="C1430" s="16" t="s">
        <v>33</v>
      </c>
      <c r="D1430" s="19">
        <v>45933</v>
      </c>
      <c r="E1430" s="19">
        <v>45963</v>
      </c>
      <c r="F1430" s="20">
        <v>73004.558600000004</v>
      </c>
      <c r="G1430" s="16">
        <v>260</v>
      </c>
      <c r="K1430" s="21">
        <v>193</v>
      </c>
      <c r="L1430" s="19">
        <v>45943</v>
      </c>
      <c r="M1430" s="19">
        <v>45938</v>
      </c>
      <c r="N1430" s="19">
        <v>45938</v>
      </c>
      <c r="O1430" s="16" t="s">
        <v>3480</v>
      </c>
      <c r="P1430" s="20">
        <v>60739</v>
      </c>
      <c r="Q1430" s="20" t="s">
        <v>555</v>
      </c>
      <c r="R1430" s="21" t="s">
        <v>3481</v>
      </c>
      <c r="S1430" s="16" t="s">
        <v>39</v>
      </c>
      <c r="T1430" s="16">
        <v>4</v>
      </c>
      <c r="U1430" s="16">
        <v>17.45</v>
      </c>
      <c r="V1430" s="16" t="s">
        <v>101</v>
      </c>
      <c r="W1430" s="24" t="s">
        <v>81</v>
      </c>
      <c r="X1430" s="19">
        <v>45943</v>
      </c>
      <c r="AD1430" s="17">
        <f t="shared" ca="1" si="22"/>
        <v>20</v>
      </c>
      <c r="AF1430" s="15"/>
      <c r="AH1430" s="17" t="s">
        <v>668</v>
      </c>
    </row>
    <row r="1431" spans="1:34" x14ac:dyDescent="0.3">
      <c r="A1431" s="16" t="s">
        <v>32</v>
      </c>
      <c r="B1431" s="16">
        <v>4200041372</v>
      </c>
      <c r="C1431" s="16" t="s">
        <v>33</v>
      </c>
      <c r="D1431" s="19">
        <v>45933</v>
      </c>
      <c r="E1431" s="19">
        <v>45963</v>
      </c>
      <c r="F1431" s="20">
        <v>126633.1514</v>
      </c>
      <c r="G1431" s="16">
        <v>522</v>
      </c>
      <c r="L1431" s="19">
        <v>45943</v>
      </c>
      <c r="M1431" s="19">
        <v>45938</v>
      </c>
      <c r="N1431" s="19">
        <v>45938</v>
      </c>
      <c r="O1431" s="16" t="s">
        <v>3482</v>
      </c>
      <c r="P1431" s="20">
        <v>116317.61</v>
      </c>
      <c r="Q1431" s="20" t="s">
        <v>555</v>
      </c>
      <c r="R1431" s="21" t="s">
        <v>3483</v>
      </c>
      <c r="S1431" s="16" t="s">
        <v>39</v>
      </c>
      <c r="T1431" s="16">
        <v>7</v>
      </c>
      <c r="U1431" s="16">
        <v>33</v>
      </c>
      <c r="V1431" s="16" t="s">
        <v>101</v>
      </c>
      <c r="W1431" s="24" t="s">
        <v>81</v>
      </c>
      <c r="X1431" s="19">
        <v>45943</v>
      </c>
      <c r="AD1431" s="17">
        <f t="shared" ca="1" si="22"/>
        <v>20</v>
      </c>
      <c r="AF1431" s="15"/>
      <c r="AH1431" s="17" t="s">
        <v>668</v>
      </c>
    </row>
    <row r="1432" spans="1:34" x14ac:dyDescent="0.3">
      <c r="A1432" s="16" t="s">
        <v>32</v>
      </c>
      <c r="B1432" s="16">
        <v>4200041373</v>
      </c>
      <c r="C1432" s="16" t="s">
        <v>33</v>
      </c>
      <c r="D1432" s="19">
        <v>45933</v>
      </c>
      <c r="E1432" s="19">
        <v>45963</v>
      </c>
      <c r="F1432" s="20">
        <v>514793.70299999998</v>
      </c>
      <c r="G1432" s="16">
        <v>1784</v>
      </c>
      <c r="L1432" s="19">
        <v>45943</v>
      </c>
      <c r="M1432" s="19">
        <v>45938</v>
      </c>
      <c r="N1432" s="19">
        <v>45938</v>
      </c>
      <c r="O1432" s="16" t="s">
        <v>3484</v>
      </c>
      <c r="P1432" s="20">
        <v>457463.28</v>
      </c>
      <c r="Q1432" s="20" t="s">
        <v>555</v>
      </c>
      <c r="R1432" s="21" t="s">
        <v>3485</v>
      </c>
      <c r="S1432" s="16" t="s">
        <v>39</v>
      </c>
      <c r="T1432" s="16">
        <v>14</v>
      </c>
      <c r="U1432" s="16">
        <v>83</v>
      </c>
      <c r="V1432" s="16" t="s">
        <v>101</v>
      </c>
      <c r="W1432" s="24" t="s">
        <v>81</v>
      </c>
      <c r="X1432" s="19">
        <v>45943</v>
      </c>
      <c r="AD1432" s="17">
        <f t="shared" ca="1" si="22"/>
        <v>20</v>
      </c>
      <c r="AF1432" s="15"/>
      <c r="AH1432" s="17" t="s">
        <v>668</v>
      </c>
    </row>
    <row r="1433" spans="1:34" x14ac:dyDescent="0.3">
      <c r="A1433" s="16" t="s">
        <v>32</v>
      </c>
      <c r="B1433" s="16">
        <v>4200041374</v>
      </c>
      <c r="C1433" s="16" t="s">
        <v>33</v>
      </c>
      <c r="D1433" s="19">
        <v>45933</v>
      </c>
      <c r="E1433" s="19">
        <v>45963</v>
      </c>
      <c r="F1433" s="20">
        <v>41519.267599999999</v>
      </c>
      <c r="G1433" s="16">
        <v>130</v>
      </c>
      <c r="I1433" s="16" t="s">
        <v>102</v>
      </c>
      <c r="K1433" s="21">
        <v>116</v>
      </c>
      <c r="L1433" s="19">
        <v>45948</v>
      </c>
      <c r="M1433" s="19">
        <v>45938</v>
      </c>
      <c r="N1433" s="19">
        <v>45938</v>
      </c>
      <c r="O1433" s="16" t="s">
        <v>3486</v>
      </c>
      <c r="P1433" s="20">
        <v>39011</v>
      </c>
      <c r="Q1433" s="20" t="s">
        <v>555</v>
      </c>
      <c r="R1433" s="21" t="s">
        <v>3487</v>
      </c>
      <c r="S1433" s="16" t="s">
        <v>39</v>
      </c>
      <c r="T1433" s="16">
        <v>2</v>
      </c>
      <c r="U1433" s="16">
        <v>10.1</v>
      </c>
      <c r="V1433" s="16" t="s">
        <v>101</v>
      </c>
      <c r="W1433" s="24" t="s">
        <v>81</v>
      </c>
      <c r="X1433" s="19">
        <v>45948</v>
      </c>
      <c r="AD1433" s="17">
        <f t="shared" ca="1" si="22"/>
        <v>20</v>
      </c>
      <c r="AF1433" s="15"/>
      <c r="AH1433" s="17" t="s">
        <v>668</v>
      </c>
    </row>
    <row r="1434" spans="1:34" x14ac:dyDescent="0.3">
      <c r="A1434" s="16" t="s">
        <v>32</v>
      </c>
      <c r="B1434" s="16">
        <v>4200041375</v>
      </c>
      <c r="C1434" s="16" t="s">
        <v>33</v>
      </c>
      <c r="D1434" s="19">
        <v>45933</v>
      </c>
      <c r="E1434" s="19">
        <v>45963</v>
      </c>
      <c r="F1434" s="20">
        <v>40853.016000000003</v>
      </c>
      <c r="G1434" s="16">
        <v>139</v>
      </c>
      <c r="I1434" s="16" t="s">
        <v>102</v>
      </c>
      <c r="K1434" s="21">
        <v>110</v>
      </c>
      <c r="L1434" s="19">
        <v>45948</v>
      </c>
      <c r="M1434" s="19">
        <v>45938</v>
      </c>
      <c r="N1434" s="19">
        <v>45938</v>
      </c>
      <c r="O1434" s="16" t="s">
        <v>3488</v>
      </c>
      <c r="P1434" s="20">
        <v>35135.1</v>
      </c>
      <c r="Q1434" s="20" t="s">
        <v>555</v>
      </c>
      <c r="R1434" s="21" t="s">
        <v>3489</v>
      </c>
      <c r="S1434" s="16" t="s">
        <v>39</v>
      </c>
      <c r="T1434" s="16">
        <v>3</v>
      </c>
      <c r="U1434" s="16">
        <v>10.7</v>
      </c>
      <c r="V1434" s="16" t="s">
        <v>101</v>
      </c>
      <c r="W1434" s="24" t="s">
        <v>81</v>
      </c>
      <c r="X1434" s="19">
        <v>45948</v>
      </c>
      <c r="AD1434" s="17">
        <f t="shared" ca="1" si="22"/>
        <v>20</v>
      </c>
      <c r="AF1434" s="15"/>
      <c r="AH1434" s="17" t="s">
        <v>668</v>
      </c>
    </row>
    <row r="1435" spans="1:34" x14ac:dyDescent="0.3">
      <c r="A1435" s="16" t="s">
        <v>32</v>
      </c>
      <c r="B1435" s="16">
        <v>4200041376</v>
      </c>
      <c r="C1435" s="16" t="s">
        <v>33</v>
      </c>
      <c r="D1435" s="19">
        <v>45933</v>
      </c>
      <c r="E1435" s="19">
        <v>45963</v>
      </c>
      <c r="F1435" s="20">
        <v>65298.297200000001</v>
      </c>
      <c r="G1435" s="16">
        <v>214</v>
      </c>
      <c r="I1435" s="16" t="s">
        <v>102</v>
      </c>
      <c r="K1435" s="21">
        <v>185</v>
      </c>
      <c r="L1435" s="19">
        <v>45948</v>
      </c>
      <c r="M1435" s="19">
        <v>45938</v>
      </c>
      <c r="N1435" s="19">
        <v>45938</v>
      </c>
      <c r="O1435" s="16" t="s">
        <v>3490</v>
      </c>
      <c r="P1435" s="20">
        <v>60174.8</v>
      </c>
      <c r="Q1435" s="20" t="s">
        <v>555</v>
      </c>
      <c r="R1435" s="21" t="s">
        <v>3491</v>
      </c>
      <c r="S1435" s="16" t="s">
        <v>39</v>
      </c>
      <c r="T1435" s="16">
        <v>4</v>
      </c>
      <c r="U1435" s="16">
        <v>16.100000000000001</v>
      </c>
      <c r="V1435" s="16" t="s">
        <v>101</v>
      </c>
      <c r="W1435" s="24" t="s">
        <v>81</v>
      </c>
      <c r="X1435" s="19">
        <v>45948</v>
      </c>
      <c r="AD1435" s="17">
        <f t="shared" ca="1" si="22"/>
        <v>20</v>
      </c>
      <c r="AF1435" s="15"/>
      <c r="AH1435" s="17" t="s">
        <v>668</v>
      </c>
    </row>
    <row r="1436" spans="1:34" x14ac:dyDescent="0.3">
      <c r="A1436" s="16" t="s">
        <v>32</v>
      </c>
      <c r="B1436" s="16">
        <v>4200041377</v>
      </c>
      <c r="C1436" s="16" t="s">
        <v>33</v>
      </c>
      <c r="D1436" s="19">
        <v>45933</v>
      </c>
      <c r="E1436" s="19">
        <v>45963</v>
      </c>
      <c r="F1436" s="20">
        <v>149534.93359999999</v>
      </c>
      <c r="G1436" s="16">
        <v>473</v>
      </c>
      <c r="I1436" s="16" t="s">
        <v>102</v>
      </c>
      <c r="K1436" s="21">
        <v>440</v>
      </c>
      <c r="L1436" s="19">
        <v>45948</v>
      </c>
      <c r="M1436" s="19">
        <v>45938</v>
      </c>
      <c r="N1436" s="19">
        <v>45938</v>
      </c>
      <c r="O1436" s="16" t="s">
        <v>3492</v>
      </c>
      <c r="P1436" s="20">
        <v>142702.71</v>
      </c>
      <c r="Q1436" s="20" t="s">
        <v>555</v>
      </c>
      <c r="R1436" s="21" t="s">
        <v>3493</v>
      </c>
      <c r="S1436" s="16" t="s">
        <v>39</v>
      </c>
      <c r="T1436" s="16">
        <v>8</v>
      </c>
      <c r="U1436" s="16">
        <v>25.4</v>
      </c>
      <c r="V1436" s="16" t="s">
        <v>101</v>
      </c>
      <c r="W1436" s="24" t="s">
        <v>81</v>
      </c>
      <c r="X1436" s="19">
        <v>45948</v>
      </c>
      <c r="AD1436" s="17">
        <f t="shared" ca="1" si="22"/>
        <v>20</v>
      </c>
      <c r="AF1436" s="15"/>
      <c r="AH1436" s="17" t="s">
        <v>668</v>
      </c>
    </row>
    <row r="1437" spans="1:34" x14ac:dyDescent="0.3">
      <c r="A1437" s="16" t="s">
        <v>32</v>
      </c>
      <c r="B1437" s="16">
        <v>4300070539</v>
      </c>
      <c r="C1437" s="16" t="s">
        <v>33</v>
      </c>
      <c r="D1437" s="19">
        <v>45933</v>
      </c>
      <c r="E1437" s="19">
        <v>45963</v>
      </c>
      <c r="F1437" s="20">
        <v>236351.67540000001</v>
      </c>
      <c r="G1437" s="16">
        <v>930</v>
      </c>
      <c r="I1437" s="16" t="s">
        <v>102</v>
      </c>
      <c r="K1437" s="21">
        <v>641</v>
      </c>
      <c r="L1437" s="19">
        <v>45948</v>
      </c>
      <c r="M1437" s="19">
        <v>45938</v>
      </c>
      <c r="N1437" s="19">
        <v>45938</v>
      </c>
      <c r="O1437" s="16" t="s">
        <v>3494</v>
      </c>
      <c r="P1437" s="20">
        <v>183929.89</v>
      </c>
      <c r="Q1437" s="20" t="s">
        <v>555</v>
      </c>
      <c r="R1437" s="38" t="s">
        <v>3495</v>
      </c>
      <c r="S1437" s="16" t="s">
        <v>39</v>
      </c>
      <c r="T1437" s="16">
        <v>9</v>
      </c>
      <c r="U1437" s="16">
        <v>39.15</v>
      </c>
      <c r="V1437" s="16" t="s">
        <v>101</v>
      </c>
      <c r="W1437" s="24" t="s">
        <v>81</v>
      </c>
      <c r="X1437" s="19">
        <v>45948</v>
      </c>
      <c r="AD1437" s="17">
        <f t="shared" ca="1" si="22"/>
        <v>20</v>
      </c>
      <c r="AF1437" s="15"/>
      <c r="AH1437" s="17" t="s">
        <v>668</v>
      </c>
    </row>
    <row r="1438" spans="1:34" x14ac:dyDescent="0.3">
      <c r="A1438" s="16" t="s">
        <v>56</v>
      </c>
      <c r="B1438" s="16" t="s">
        <v>3496</v>
      </c>
      <c r="C1438" s="16" t="s">
        <v>889</v>
      </c>
      <c r="D1438" s="19">
        <v>45933.614016203697</v>
      </c>
      <c r="E1438" s="19">
        <v>45935</v>
      </c>
      <c r="F1438" s="20">
        <v>35462.400000000001</v>
      </c>
      <c r="G1438" s="16">
        <v>96</v>
      </c>
      <c r="H1438" s="16">
        <v>96</v>
      </c>
      <c r="K1438" s="21">
        <v>84</v>
      </c>
      <c r="M1438" s="19">
        <v>45941</v>
      </c>
      <c r="N1438" s="19">
        <v>45938</v>
      </c>
      <c r="O1438" s="16" t="s">
        <v>3497</v>
      </c>
      <c r="P1438" s="20">
        <v>30672.01</v>
      </c>
      <c r="Q1438" s="108" t="s">
        <v>555</v>
      </c>
      <c r="R1438" s="21" t="s">
        <v>3498</v>
      </c>
      <c r="S1438" s="28" t="s">
        <v>39</v>
      </c>
      <c r="T1438" s="16">
        <v>2</v>
      </c>
      <c r="U1438" s="16">
        <v>4.45</v>
      </c>
      <c r="V1438" s="16" t="s">
        <v>101</v>
      </c>
      <c r="W1438" s="16" t="s">
        <v>87</v>
      </c>
      <c r="AD1438" s="17">
        <f t="shared" ca="1" si="22"/>
        <v>20</v>
      </c>
      <c r="AF1438" s="15"/>
      <c r="AH1438" s="17" t="s">
        <v>668</v>
      </c>
    </row>
    <row r="1439" spans="1:34" x14ac:dyDescent="0.3">
      <c r="A1439" s="16" t="s">
        <v>142</v>
      </c>
      <c r="B1439" s="21">
        <v>1735210008252</v>
      </c>
      <c r="C1439" s="16" t="s">
        <v>3499</v>
      </c>
      <c r="D1439" s="19">
        <v>45934</v>
      </c>
      <c r="E1439" s="19">
        <f>D1439+10</f>
        <v>45944</v>
      </c>
      <c r="F1439" s="20">
        <v>33079</v>
      </c>
      <c r="G1439" s="16">
        <v>171</v>
      </c>
      <c r="J1439" s="21" t="s">
        <v>3500</v>
      </c>
      <c r="K1439" s="21">
        <v>171</v>
      </c>
      <c r="L1439" s="19">
        <v>45943</v>
      </c>
      <c r="M1439" s="19">
        <v>45936</v>
      </c>
      <c r="N1439" s="19">
        <v>45936</v>
      </c>
      <c r="O1439" s="16" t="s">
        <v>3501</v>
      </c>
      <c r="P1439" s="20">
        <v>33079.15</v>
      </c>
      <c r="Q1439" s="20" t="s">
        <v>167</v>
      </c>
      <c r="R1439" s="34">
        <v>39937610300204</v>
      </c>
      <c r="S1439" s="16" t="s">
        <v>39</v>
      </c>
      <c r="T1439" s="16">
        <v>2</v>
      </c>
      <c r="U1439" s="16">
        <v>10.5</v>
      </c>
      <c r="V1439" s="16" t="s">
        <v>101</v>
      </c>
      <c r="W1439" s="24" t="s">
        <v>86</v>
      </c>
      <c r="AA1439" s="16" t="str">
        <f>_xlfn.XLOOKUP(R1439,'[1]RENEE Appoinment'!$B:$B,'[1]RENEE Appoinment'!$D:$D)</f>
        <v>Recipient unable to Accept Delivery</v>
      </c>
      <c r="AD1439" s="17">
        <f t="shared" ca="1" si="22"/>
        <v>19</v>
      </c>
      <c r="AF1439" s="15"/>
      <c r="AH1439" s="17" t="s">
        <v>668</v>
      </c>
    </row>
    <row r="1440" spans="1:34" x14ac:dyDescent="0.3">
      <c r="A1440" s="16" t="s">
        <v>60</v>
      </c>
      <c r="B1440" s="21">
        <v>2011710006004</v>
      </c>
      <c r="C1440" s="16" t="s">
        <v>212</v>
      </c>
      <c r="D1440" s="19">
        <v>45934</v>
      </c>
      <c r="E1440" s="19">
        <v>45950</v>
      </c>
      <c r="F1440" s="20">
        <v>522.9</v>
      </c>
      <c r="G1440" s="16">
        <v>3</v>
      </c>
      <c r="V1440" s="16" t="s">
        <v>273</v>
      </c>
      <c r="AD1440" s="17">
        <f t="shared" ca="1" si="22"/>
        <v>19</v>
      </c>
      <c r="AF1440" s="15"/>
      <c r="AH1440" s="17" t="s">
        <v>668</v>
      </c>
    </row>
    <row r="1441" spans="1:34" x14ac:dyDescent="0.3">
      <c r="A1441" s="16" t="s">
        <v>60</v>
      </c>
      <c r="B1441" s="21">
        <v>1994710001885</v>
      </c>
      <c r="C1441" s="16" t="s">
        <v>504</v>
      </c>
      <c r="D1441" s="19">
        <v>45934</v>
      </c>
      <c r="E1441" s="19">
        <v>45950</v>
      </c>
      <c r="F1441" s="20">
        <v>1184.4000000000001</v>
      </c>
      <c r="G1441" s="16">
        <v>10</v>
      </c>
      <c r="V1441" s="16" t="s">
        <v>273</v>
      </c>
      <c r="AD1441" s="17">
        <f t="shared" ca="1" si="22"/>
        <v>19</v>
      </c>
      <c r="AF1441" s="15"/>
      <c r="AH1441" s="17" t="s">
        <v>668</v>
      </c>
    </row>
    <row r="1442" spans="1:34" x14ac:dyDescent="0.3">
      <c r="A1442" s="16" t="s">
        <v>60</v>
      </c>
      <c r="B1442" s="21">
        <v>2883810001921</v>
      </c>
      <c r="C1442" s="16" t="s">
        <v>185</v>
      </c>
      <c r="D1442" s="19">
        <v>45934</v>
      </c>
      <c r="E1442" s="19">
        <v>45949</v>
      </c>
      <c r="F1442" s="20">
        <v>1663.2</v>
      </c>
      <c r="G1442" s="16">
        <v>24</v>
      </c>
      <c r="V1442" s="16" t="s">
        <v>273</v>
      </c>
      <c r="AD1442" s="17">
        <f t="shared" ca="1" si="22"/>
        <v>19</v>
      </c>
      <c r="AF1442" s="15"/>
      <c r="AH1442" s="17" t="s">
        <v>668</v>
      </c>
    </row>
    <row r="1443" spans="1:34" x14ac:dyDescent="0.3">
      <c r="A1443" s="16" t="s">
        <v>60</v>
      </c>
      <c r="B1443" s="21">
        <v>2940310001439</v>
      </c>
      <c r="C1443" s="16" t="s">
        <v>215</v>
      </c>
      <c r="D1443" s="19">
        <v>45934</v>
      </c>
      <c r="E1443" s="19">
        <v>45949</v>
      </c>
      <c r="F1443" s="20">
        <v>1743</v>
      </c>
      <c r="G1443" s="16">
        <v>10</v>
      </c>
      <c r="V1443" s="16" t="s">
        <v>273</v>
      </c>
      <c r="AD1443" s="17">
        <f t="shared" ca="1" si="22"/>
        <v>19</v>
      </c>
      <c r="AF1443" s="15"/>
      <c r="AH1443" s="17" t="s">
        <v>668</v>
      </c>
    </row>
    <row r="1444" spans="1:34" x14ac:dyDescent="0.3">
      <c r="A1444" s="16" t="s">
        <v>60</v>
      </c>
      <c r="B1444" s="21">
        <v>2896610001255</v>
      </c>
      <c r="C1444" s="16" t="s">
        <v>519</v>
      </c>
      <c r="D1444" s="19">
        <v>45934</v>
      </c>
      <c r="E1444" s="19">
        <v>45949</v>
      </c>
      <c r="F1444" s="20">
        <v>1743</v>
      </c>
      <c r="G1444" s="16">
        <v>10</v>
      </c>
      <c r="V1444" s="16" t="s">
        <v>273</v>
      </c>
      <c r="AD1444" s="17">
        <f t="shared" ca="1" si="22"/>
        <v>19</v>
      </c>
      <c r="AF1444" s="15"/>
      <c r="AH1444" s="17" t="s">
        <v>668</v>
      </c>
    </row>
    <row r="1445" spans="1:34" x14ac:dyDescent="0.3">
      <c r="A1445" s="16" t="s">
        <v>60</v>
      </c>
      <c r="B1445" s="21">
        <v>2873410002262</v>
      </c>
      <c r="C1445" s="16" t="s">
        <v>524</v>
      </c>
      <c r="D1445" s="19">
        <v>45934</v>
      </c>
      <c r="E1445" s="19">
        <v>45949</v>
      </c>
      <c r="F1445" s="20">
        <v>1801.8</v>
      </c>
      <c r="G1445" s="16">
        <v>26</v>
      </c>
      <c r="V1445" s="16" t="s">
        <v>273</v>
      </c>
      <c r="AD1445" s="17">
        <f t="shared" ca="1" si="22"/>
        <v>19</v>
      </c>
      <c r="AF1445" s="15"/>
      <c r="AH1445" s="17" t="s">
        <v>668</v>
      </c>
    </row>
    <row r="1446" spans="1:34" x14ac:dyDescent="0.3">
      <c r="A1446" s="16" t="s">
        <v>60</v>
      </c>
      <c r="B1446" s="21">
        <v>1735210008478</v>
      </c>
      <c r="C1446" s="16" t="s">
        <v>191</v>
      </c>
      <c r="D1446" s="19">
        <v>45934</v>
      </c>
      <c r="E1446" s="19">
        <v>45950</v>
      </c>
      <c r="F1446" s="20">
        <v>1917.3</v>
      </c>
      <c r="G1446" s="16">
        <v>11</v>
      </c>
      <c r="V1446" s="16" t="s">
        <v>273</v>
      </c>
      <c r="AD1446" s="17">
        <f t="shared" ca="1" si="22"/>
        <v>19</v>
      </c>
      <c r="AF1446" s="15"/>
      <c r="AH1446" s="17" t="s">
        <v>668</v>
      </c>
    </row>
    <row r="1447" spans="1:34" x14ac:dyDescent="0.3">
      <c r="A1447" s="16" t="s">
        <v>60</v>
      </c>
      <c r="B1447" s="21">
        <v>43886010000411</v>
      </c>
      <c r="C1447" s="16" t="s">
        <v>853</v>
      </c>
      <c r="D1447" s="19">
        <v>45934</v>
      </c>
      <c r="E1447" s="19">
        <v>45949</v>
      </c>
      <c r="F1447" s="20">
        <v>3675</v>
      </c>
      <c r="G1447" s="16">
        <v>7</v>
      </c>
      <c r="V1447" s="16" t="s">
        <v>273</v>
      </c>
      <c r="AD1447" s="17">
        <f t="shared" ca="1" si="22"/>
        <v>19</v>
      </c>
      <c r="AF1447" s="15"/>
      <c r="AH1447" s="17" t="s">
        <v>668</v>
      </c>
    </row>
    <row r="1448" spans="1:34" x14ac:dyDescent="0.3">
      <c r="A1448" s="16" t="s">
        <v>60</v>
      </c>
      <c r="B1448" s="21">
        <v>2549710002048</v>
      </c>
      <c r="C1448" s="16" t="s">
        <v>227</v>
      </c>
      <c r="D1448" s="19">
        <v>45934</v>
      </c>
      <c r="E1448" s="19">
        <v>45949</v>
      </c>
      <c r="F1448" s="20">
        <v>4008.9</v>
      </c>
      <c r="G1448" s="16">
        <v>23</v>
      </c>
      <c r="V1448" s="16" t="s">
        <v>273</v>
      </c>
      <c r="AD1448" s="17">
        <f t="shared" ca="1" si="22"/>
        <v>19</v>
      </c>
      <c r="AF1448" s="15"/>
      <c r="AH1448" s="17" t="s">
        <v>668</v>
      </c>
    </row>
    <row r="1449" spans="1:34" x14ac:dyDescent="0.3">
      <c r="A1449" s="16" t="s">
        <v>60</v>
      </c>
      <c r="B1449" s="21">
        <v>2271310001048</v>
      </c>
      <c r="C1449" s="16" t="s">
        <v>197</v>
      </c>
      <c r="D1449" s="19">
        <v>45934</v>
      </c>
      <c r="E1449" s="19">
        <v>45949</v>
      </c>
      <c r="F1449" s="20">
        <v>4099.2</v>
      </c>
      <c r="G1449" s="16">
        <v>46</v>
      </c>
      <c r="V1449" s="16" t="s">
        <v>273</v>
      </c>
      <c r="AD1449" s="17">
        <f t="shared" ca="1" si="22"/>
        <v>19</v>
      </c>
      <c r="AF1449" s="15"/>
      <c r="AH1449" s="17" t="s">
        <v>668</v>
      </c>
    </row>
    <row r="1450" spans="1:34" x14ac:dyDescent="0.3">
      <c r="A1450" s="16" t="s">
        <v>60</v>
      </c>
      <c r="B1450" s="21">
        <v>2202010002723</v>
      </c>
      <c r="C1450" s="16" t="s">
        <v>239</v>
      </c>
      <c r="D1450" s="19">
        <v>45934</v>
      </c>
      <c r="E1450" s="19">
        <v>45950</v>
      </c>
      <c r="F1450" s="20">
        <v>4725</v>
      </c>
      <c r="G1450" s="16">
        <v>9</v>
      </c>
      <c r="V1450" s="16" t="s">
        <v>273</v>
      </c>
      <c r="AD1450" s="17">
        <f t="shared" ca="1" si="22"/>
        <v>19</v>
      </c>
      <c r="AF1450" s="15"/>
      <c r="AH1450" s="17" t="s">
        <v>668</v>
      </c>
    </row>
    <row r="1451" spans="1:34" x14ac:dyDescent="0.3">
      <c r="A1451" s="16" t="s">
        <v>60</v>
      </c>
      <c r="B1451" s="21">
        <v>2173110002002</v>
      </c>
      <c r="C1451" s="16" t="s">
        <v>499</v>
      </c>
      <c r="D1451" s="19">
        <v>45934</v>
      </c>
      <c r="E1451" s="19">
        <v>45950</v>
      </c>
      <c r="F1451" s="20">
        <v>8423.1</v>
      </c>
      <c r="G1451" s="16">
        <v>71</v>
      </c>
      <c r="V1451" s="16" t="s">
        <v>273</v>
      </c>
      <c r="AD1451" s="17">
        <f t="shared" ca="1" si="22"/>
        <v>19</v>
      </c>
      <c r="AF1451" s="15"/>
      <c r="AH1451" s="17" t="s">
        <v>668</v>
      </c>
    </row>
    <row r="1452" spans="1:34" x14ac:dyDescent="0.3">
      <c r="A1452" s="16" t="s">
        <v>60</v>
      </c>
      <c r="B1452" s="21">
        <v>2576310002763</v>
      </c>
      <c r="C1452" s="16" t="s">
        <v>188</v>
      </c>
      <c r="D1452" s="19">
        <v>45934</v>
      </c>
      <c r="E1452" s="19">
        <v>45949</v>
      </c>
      <c r="F1452" s="20">
        <v>57750</v>
      </c>
      <c r="G1452" s="16">
        <v>110</v>
      </c>
      <c r="I1452" s="16" t="s">
        <v>102</v>
      </c>
      <c r="J1452" s="21" t="s">
        <v>3502</v>
      </c>
      <c r="K1452" s="21">
        <v>110</v>
      </c>
      <c r="L1452" s="19">
        <v>45948</v>
      </c>
      <c r="M1452" s="19">
        <v>45939</v>
      </c>
      <c r="N1452" s="19">
        <v>45938</v>
      </c>
      <c r="O1452" s="16" t="s">
        <v>3503</v>
      </c>
      <c r="P1452" s="20">
        <v>57750</v>
      </c>
      <c r="Q1452" s="20" t="s">
        <v>167</v>
      </c>
      <c r="R1452" s="21">
        <v>39937610317531</v>
      </c>
      <c r="S1452" s="16" t="s">
        <v>39</v>
      </c>
      <c r="T1452" s="16">
        <v>5</v>
      </c>
      <c r="U1452" s="16">
        <v>25.8</v>
      </c>
      <c r="V1452" s="16" t="s">
        <v>101</v>
      </c>
      <c r="W1452" s="24" t="s">
        <v>81</v>
      </c>
      <c r="X1452" s="19">
        <v>45948</v>
      </c>
      <c r="AD1452" s="17">
        <f t="shared" ca="1" si="22"/>
        <v>19</v>
      </c>
      <c r="AF1452" s="15"/>
      <c r="AH1452" s="17" t="s">
        <v>668</v>
      </c>
    </row>
    <row r="1453" spans="1:34" x14ac:dyDescent="0.3">
      <c r="A1453" s="16" t="s">
        <v>60</v>
      </c>
      <c r="B1453" s="21">
        <v>5383910002737</v>
      </c>
      <c r="C1453" s="16" t="s">
        <v>194</v>
      </c>
      <c r="D1453" s="19">
        <v>45934</v>
      </c>
      <c r="E1453" s="19">
        <v>45949</v>
      </c>
      <c r="F1453" s="20">
        <v>41475</v>
      </c>
      <c r="G1453" s="16">
        <v>79</v>
      </c>
      <c r="I1453" s="16" t="s">
        <v>102</v>
      </c>
      <c r="J1453" s="21" t="s">
        <v>3504</v>
      </c>
      <c r="K1453" s="21">
        <v>79</v>
      </c>
      <c r="L1453" s="19">
        <v>45948</v>
      </c>
      <c r="M1453" s="19">
        <v>45939</v>
      </c>
      <c r="N1453" s="19">
        <v>45938</v>
      </c>
      <c r="O1453" s="16" t="s">
        <v>3505</v>
      </c>
      <c r="P1453" s="20">
        <v>41475.01</v>
      </c>
      <c r="Q1453" s="20" t="s">
        <v>167</v>
      </c>
      <c r="R1453" s="21">
        <v>39937610317634</v>
      </c>
      <c r="S1453" s="16" t="s">
        <v>39</v>
      </c>
      <c r="T1453" s="16">
        <v>4</v>
      </c>
      <c r="U1453" s="16">
        <v>19.2</v>
      </c>
      <c r="V1453" s="16" t="s">
        <v>101</v>
      </c>
      <c r="W1453" s="24" t="s">
        <v>81</v>
      </c>
      <c r="X1453" s="19">
        <v>45948</v>
      </c>
      <c r="AD1453" s="17">
        <f t="shared" ca="1" si="22"/>
        <v>19</v>
      </c>
      <c r="AF1453" s="15"/>
      <c r="AH1453" s="17" t="s">
        <v>668</v>
      </c>
    </row>
    <row r="1454" spans="1:34" x14ac:dyDescent="0.3">
      <c r="A1454" s="16" t="s">
        <v>60</v>
      </c>
      <c r="B1454" s="21">
        <v>41315210000397</v>
      </c>
      <c r="C1454" s="16" t="s">
        <v>850</v>
      </c>
      <c r="D1454" s="19">
        <v>45934</v>
      </c>
      <c r="E1454" s="19">
        <v>45949</v>
      </c>
      <c r="F1454" s="20">
        <v>42096.6</v>
      </c>
      <c r="G1454" s="16">
        <v>89</v>
      </c>
      <c r="I1454" s="16" t="s">
        <v>102</v>
      </c>
      <c r="J1454" s="21" t="s">
        <v>3506</v>
      </c>
      <c r="K1454" s="21">
        <v>55</v>
      </c>
      <c r="L1454" s="19">
        <v>45948</v>
      </c>
      <c r="M1454" s="19">
        <v>45939</v>
      </c>
      <c r="N1454" s="19">
        <v>45938</v>
      </c>
      <c r="O1454" s="16" t="s">
        <v>3507</v>
      </c>
      <c r="P1454" s="20">
        <v>24246.6</v>
      </c>
      <c r="Q1454" s="20" t="s">
        <v>167</v>
      </c>
      <c r="R1454" s="21">
        <v>39937610317516</v>
      </c>
      <c r="S1454" s="16" t="s">
        <v>39</v>
      </c>
      <c r="T1454" s="16">
        <v>1</v>
      </c>
      <c r="U1454" s="16">
        <v>4.6500000000000004</v>
      </c>
      <c r="V1454" s="16" t="s">
        <v>101</v>
      </c>
      <c r="W1454" s="24" t="s">
        <v>81</v>
      </c>
      <c r="X1454" s="19">
        <v>45948</v>
      </c>
      <c r="AD1454" s="17">
        <f t="shared" ca="1" si="22"/>
        <v>19</v>
      </c>
      <c r="AF1454" s="15"/>
      <c r="AH1454" s="17" t="s">
        <v>668</v>
      </c>
    </row>
    <row r="1455" spans="1:34" x14ac:dyDescent="0.3">
      <c r="A1455" s="16" t="s">
        <v>60</v>
      </c>
      <c r="B1455" s="21">
        <v>2135610005013</v>
      </c>
      <c r="C1455" s="16" t="s">
        <v>209</v>
      </c>
      <c r="D1455" s="19">
        <v>45934</v>
      </c>
      <c r="E1455" s="19">
        <v>45950</v>
      </c>
      <c r="F1455" s="20">
        <v>56700</v>
      </c>
      <c r="G1455" s="16">
        <v>108</v>
      </c>
      <c r="I1455" s="16" t="s">
        <v>102</v>
      </c>
      <c r="J1455" s="21" t="s">
        <v>3508</v>
      </c>
      <c r="K1455" s="21">
        <v>108</v>
      </c>
      <c r="L1455" s="19">
        <v>45948</v>
      </c>
      <c r="M1455" s="19">
        <v>45939</v>
      </c>
      <c r="N1455" s="19">
        <v>45938</v>
      </c>
      <c r="O1455" s="16" t="s">
        <v>3509</v>
      </c>
      <c r="P1455" s="20">
        <v>56700</v>
      </c>
      <c r="Q1455" s="20" t="s">
        <v>167</v>
      </c>
      <c r="R1455" s="21">
        <v>39937610317004</v>
      </c>
      <c r="S1455" s="16" t="s">
        <v>39</v>
      </c>
      <c r="T1455" s="16">
        <v>5</v>
      </c>
      <c r="U1455" s="16">
        <v>26</v>
      </c>
      <c r="V1455" s="16" t="s">
        <v>101</v>
      </c>
      <c r="W1455" s="24" t="s">
        <v>81</v>
      </c>
      <c r="X1455" s="19">
        <v>45948</v>
      </c>
      <c r="AD1455" s="17">
        <f t="shared" ca="1" si="22"/>
        <v>19</v>
      </c>
      <c r="AF1455" s="15"/>
      <c r="AH1455" s="17" t="s">
        <v>668</v>
      </c>
    </row>
    <row r="1456" spans="1:34" x14ac:dyDescent="0.3">
      <c r="A1456" s="16" t="s">
        <v>60</v>
      </c>
      <c r="B1456" s="21">
        <v>5625710002075</v>
      </c>
      <c r="C1456" s="16" t="s">
        <v>224</v>
      </c>
      <c r="D1456" s="19">
        <v>45934</v>
      </c>
      <c r="E1456" s="19">
        <v>45949</v>
      </c>
      <c r="F1456" s="20">
        <v>34650</v>
      </c>
      <c r="G1456" s="16">
        <v>66</v>
      </c>
      <c r="I1456" s="16" t="s">
        <v>102</v>
      </c>
      <c r="J1456" s="21" t="s">
        <v>3510</v>
      </c>
      <c r="K1456" s="21">
        <v>66</v>
      </c>
      <c r="L1456" s="19">
        <v>45947</v>
      </c>
      <c r="M1456" s="19">
        <v>45939</v>
      </c>
      <c r="N1456" s="19">
        <v>45939</v>
      </c>
      <c r="O1456" s="16" t="s">
        <v>3511</v>
      </c>
      <c r="P1456" s="20">
        <v>34650</v>
      </c>
      <c r="Q1456" s="20" t="s">
        <v>167</v>
      </c>
      <c r="R1456" s="21">
        <v>39937610317240</v>
      </c>
      <c r="S1456" s="16" t="s">
        <v>39</v>
      </c>
      <c r="T1456" s="16">
        <v>3</v>
      </c>
      <c r="U1456" s="16">
        <v>15.3</v>
      </c>
      <c r="V1456" s="16" t="s">
        <v>101</v>
      </c>
      <c r="W1456" s="24" t="s">
        <v>81</v>
      </c>
      <c r="X1456" s="19">
        <v>45947</v>
      </c>
      <c r="AD1456" s="17">
        <f t="shared" ca="1" si="22"/>
        <v>19</v>
      </c>
      <c r="AF1456" s="15"/>
      <c r="AH1456" s="17" t="s">
        <v>668</v>
      </c>
    </row>
    <row r="1457" spans="1:34" x14ac:dyDescent="0.3">
      <c r="A1457" s="16" t="s">
        <v>60</v>
      </c>
      <c r="B1457" s="21">
        <v>2888510001753</v>
      </c>
      <c r="C1457" s="16" t="s">
        <v>254</v>
      </c>
      <c r="D1457" s="19">
        <v>45934</v>
      </c>
      <c r="E1457" s="19">
        <v>45949</v>
      </c>
      <c r="F1457" s="20">
        <v>23625</v>
      </c>
      <c r="G1457" s="16">
        <v>45</v>
      </c>
      <c r="I1457" s="16" t="s">
        <v>102</v>
      </c>
      <c r="J1457" s="21" t="s">
        <v>3512</v>
      </c>
      <c r="K1457" s="21">
        <v>13</v>
      </c>
      <c r="L1457" s="19">
        <v>45948</v>
      </c>
      <c r="M1457" s="19">
        <v>45939</v>
      </c>
      <c r="N1457" s="19">
        <v>45938</v>
      </c>
      <c r="O1457" s="16" t="s">
        <v>3513</v>
      </c>
      <c r="P1457" s="20">
        <v>6825</v>
      </c>
      <c r="Q1457" s="20" t="s">
        <v>167</v>
      </c>
      <c r="R1457" s="21">
        <v>39937610316842</v>
      </c>
      <c r="S1457" s="16" t="s">
        <v>39</v>
      </c>
      <c r="T1457" s="16">
        <v>1</v>
      </c>
      <c r="U1457" s="16">
        <v>1.2</v>
      </c>
      <c r="V1457" s="16" t="s">
        <v>101</v>
      </c>
      <c r="W1457" s="24" t="s">
        <v>81</v>
      </c>
      <c r="X1457" s="19">
        <v>45948</v>
      </c>
      <c r="AD1457" s="17">
        <f t="shared" ca="1" si="22"/>
        <v>19</v>
      </c>
      <c r="AF1457" s="15"/>
      <c r="AH1457" s="17" t="s">
        <v>668</v>
      </c>
    </row>
    <row r="1458" spans="1:34" x14ac:dyDescent="0.3">
      <c r="A1458" s="16" t="s">
        <v>55</v>
      </c>
      <c r="B1458" s="16" t="s">
        <v>3514</v>
      </c>
      <c r="C1458" s="16" t="s">
        <v>262</v>
      </c>
      <c r="D1458" s="19">
        <v>45936</v>
      </c>
      <c r="E1458" s="19">
        <f t="shared" ref="E1458:E1463" si="23">D1458+15</f>
        <v>45951</v>
      </c>
      <c r="F1458" s="69">
        <v>5816247.7800000003</v>
      </c>
      <c r="G1458" s="16">
        <v>20513</v>
      </c>
      <c r="I1458" s="16" t="s">
        <v>102</v>
      </c>
      <c r="J1458" s="21" t="s">
        <v>3515</v>
      </c>
      <c r="K1458" s="21">
        <v>14357</v>
      </c>
      <c r="L1458" s="19">
        <v>45949</v>
      </c>
      <c r="M1458" s="19">
        <v>45941</v>
      </c>
      <c r="N1458" s="19">
        <v>45941</v>
      </c>
      <c r="O1458" s="16" t="s">
        <v>3516</v>
      </c>
      <c r="P1458" s="20">
        <v>3915933.07</v>
      </c>
      <c r="Q1458" s="20" t="s">
        <v>351</v>
      </c>
      <c r="R1458" s="21" t="s">
        <v>3517</v>
      </c>
      <c r="S1458" s="16" t="s">
        <v>39</v>
      </c>
      <c r="T1458" s="16">
        <v>148</v>
      </c>
      <c r="U1458" s="16">
        <v>1000</v>
      </c>
      <c r="V1458" s="16" t="s">
        <v>101</v>
      </c>
      <c r="W1458" s="16" t="s">
        <v>81</v>
      </c>
      <c r="X1458" s="19">
        <v>45949</v>
      </c>
      <c r="AD1458" s="17">
        <f t="shared" ca="1" si="22"/>
        <v>17</v>
      </c>
      <c r="AF1458" s="15"/>
      <c r="AH1458" s="17" t="s">
        <v>668</v>
      </c>
    </row>
    <row r="1459" spans="1:34" x14ac:dyDescent="0.3">
      <c r="A1459" s="16" t="s">
        <v>55</v>
      </c>
      <c r="B1459" s="16" t="s">
        <v>3518</v>
      </c>
      <c r="C1459" s="16" t="s">
        <v>258</v>
      </c>
      <c r="D1459" s="19">
        <v>45936</v>
      </c>
      <c r="E1459" s="19">
        <f t="shared" si="23"/>
        <v>45951</v>
      </c>
      <c r="F1459" s="69">
        <v>1088813.8700000001</v>
      </c>
      <c r="G1459" s="16">
        <v>3550</v>
      </c>
      <c r="V1459" s="16" t="s">
        <v>3416</v>
      </c>
      <c r="AD1459" s="17">
        <f t="shared" ca="1" si="22"/>
        <v>17</v>
      </c>
      <c r="AF1459" s="15"/>
      <c r="AH1459" s="17" t="s">
        <v>668</v>
      </c>
    </row>
    <row r="1460" spans="1:34" x14ac:dyDescent="0.3">
      <c r="A1460" s="16" t="s">
        <v>55</v>
      </c>
      <c r="B1460" s="16" t="s">
        <v>3519</v>
      </c>
      <c r="C1460" s="16" t="s">
        <v>262</v>
      </c>
      <c r="D1460" s="19">
        <v>45936</v>
      </c>
      <c r="E1460" s="19">
        <f t="shared" si="23"/>
        <v>45951</v>
      </c>
      <c r="F1460" s="69">
        <v>988613.82</v>
      </c>
      <c r="G1460" s="16">
        <v>1560</v>
      </c>
      <c r="I1460" s="16" t="s">
        <v>102</v>
      </c>
      <c r="J1460" s="21" t="s">
        <v>3520</v>
      </c>
      <c r="K1460" s="21">
        <v>1560</v>
      </c>
      <c r="L1460" s="19">
        <v>45949</v>
      </c>
      <c r="M1460" s="19">
        <v>45947</v>
      </c>
      <c r="N1460" s="19">
        <v>45947</v>
      </c>
      <c r="O1460" s="16" t="s">
        <v>3521</v>
      </c>
      <c r="P1460" s="20">
        <v>988612.8</v>
      </c>
      <c r="Q1460" s="20" t="s">
        <v>104</v>
      </c>
      <c r="R1460" s="21" t="s">
        <v>1465</v>
      </c>
      <c r="S1460" s="16" t="s">
        <v>39</v>
      </c>
      <c r="T1460" s="16">
        <v>8</v>
      </c>
      <c r="U1460" s="16">
        <v>114.8</v>
      </c>
      <c r="V1460" s="16" t="s">
        <v>101</v>
      </c>
      <c r="W1460" s="16" t="s">
        <v>82</v>
      </c>
      <c r="AA1460" s="16" t="s">
        <v>3522</v>
      </c>
      <c r="AD1460" s="17">
        <f t="shared" ca="1" si="22"/>
        <v>17</v>
      </c>
      <c r="AF1460" s="15"/>
      <c r="AH1460" s="17" t="s">
        <v>668</v>
      </c>
    </row>
    <row r="1461" spans="1:34" x14ac:dyDescent="0.3">
      <c r="A1461" s="16" t="s">
        <v>55</v>
      </c>
      <c r="B1461" s="16" t="s">
        <v>3523</v>
      </c>
      <c r="C1461" s="16" t="s">
        <v>258</v>
      </c>
      <c r="D1461" s="19">
        <v>45936</v>
      </c>
      <c r="E1461" s="19">
        <f t="shared" si="23"/>
        <v>45951</v>
      </c>
      <c r="F1461" s="69">
        <v>7971.66</v>
      </c>
      <c r="G1461" s="16">
        <v>24</v>
      </c>
      <c r="V1461" s="16" t="s">
        <v>273</v>
      </c>
      <c r="AD1461" s="17">
        <f t="shared" ca="1" si="22"/>
        <v>17</v>
      </c>
      <c r="AF1461" s="15"/>
      <c r="AH1461" s="17" t="s">
        <v>668</v>
      </c>
    </row>
    <row r="1462" spans="1:34" x14ac:dyDescent="0.3">
      <c r="A1462" s="16" t="s">
        <v>55</v>
      </c>
      <c r="B1462" s="16" t="s">
        <v>3524</v>
      </c>
      <c r="C1462" s="16" t="s">
        <v>258</v>
      </c>
      <c r="D1462" s="19">
        <v>45936</v>
      </c>
      <c r="E1462" s="19">
        <f t="shared" si="23"/>
        <v>45951</v>
      </c>
      <c r="F1462" s="69">
        <v>63554.58</v>
      </c>
      <c r="G1462" s="16">
        <v>310</v>
      </c>
      <c r="V1462" s="16" t="s">
        <v>3416</v>
      </c>
      <c r="AD1462" s="17">
        <f t="shared" ca="1" si="22"/>
        <v>17</v>
      </c>
      <c r="AF1462" s="15"/>
      <c r="AH1462" s="17" t="s">
        <v>668</v>
      </c>
    </row>
    <row r="1463" spans="1:34" x14ac:dyDescent="0.3">
      <c r="A1463" s="16" t="s">
        <v>55</v>
      </c>
      <c r="B1463" s="16" t="s">
        <v>3525</v>
      </c>
      <c r="C1463" s="16" t="s">
        <v>262</v>
      </c>
      <c r="D1463" s="19">
        <v>45936</v>
      </c>
      <c r="E1463" s="19">
        <f t="shared" si="23"/>
        <v>45951</v>
      </c>
      <c r="F1463" s="69">
        <v>1817408.28</v>
      </c>
      <c r="G1463" s="16">
        <v>8752</v>
      </c>
      <c r="I1463" s="16" t="s">
        <v>102</v>
      </c>
      <c r="J1463" s="21" t="s">
        <v>3526</v>
      </c>
      <c r="K1463" s="21">
        <v>7262</v>
      </c>
      <c r="L1463" s="19">
        <v>45949</v>
      </c>
      <c r="M1463" s="19">
        <v>45947</v>
      </c>
      <c r="N1463" s="19">
        <v>45946</v>
      </c>
      <c r="O1463" s="16" t="s">
        <v>3527</v>
      </c>
      <c r="P1463" s="20">
        <v>1257548.6000000001</v>
      </c>
      <c r="Q1463" s="20" t="s">
        <v>104</v>
      </c>
      <c r="R1463" s="21" t="s">
        <v>1465</v>
      </c>
      <c r="S1463" s="16" t="s">
        <v>39</v>
      </c>
      <c r="T1463" s="16">
        <v>73</v>
      </c>
      <c r="U1463" s="16">
        <v>630.25</v>
      </c>
      <c r="V1463" s="16" t="s">
        <v>101</v>
      </c>
      <c r="W1463" s="16" t="s">
        <v>82</v>
      </c>
      <c r="AA1463" s="16" t="s">
        <v>3522</v>
      </c>
      <c r="AD1463" s="17">
        <f t="shared" ca="1" si="22"/>
        <v>17</v>
      </c>
      <c r="AF1463" s="15"/>
      <c r="AH1463" s="17" t="s">
        <v>668</v>
      </c>
    </row>
    <row r="1464" spans="1:34" x14ac:dyDescent="0.3">
      <c r="A1464" s="16" t="s">
        <v>142</v>
      </c>
      <c r="B1464" s="21">
        <v>1735210008592</v>
      </c>
      <c r="C1464" s="16" t="s">
        <v>1408</v>
      </c>
      <c r="D1464" s="19">
        <v>45936</v>
      </c>
      <c r="E1464" s="19">
        <f>D1464+10</f>
        <v>45946</v>
      </c>
      <c r="F1464" s="20">
        <v>83300</v>
      </c>
      <c r="G1464" s="16">
        <v>450</v>
      </c>
      <c r="I1464" s="16" t="s">
        <v>102</v>
      </c>
      <c r="J1464" s="21" t="s">
        <v>3528</v>
      </c>
      <c r="K1464" s="21">
        <v>449</v>
      </c>
      <c r="L1464" s="19">
        <v>45943</v>
      </c>
      <c r="M1464" s="19">
        <v>45936</v>
      </c>
      <c r="N1464" s="19">
        <v>45936</v>
      </c>
      <c r="O1464" s="16" t="s">
        <v>3529</v>
      </c>
      <c r="P1464" s="20">
        <v>83150.92</v>
      </c>
      <c r="Q1464" s="20" t="s">
        <v>167</v>
      </c>
      <c r="R1464" s="21">
        <v>39937610300834</v>
      </c>
      <c r="S1464" s="16" t="s">
        <v>39</v>
      </c>
      <c r="T1464" s="16">
        <v>4</v>
      </c>
      <c r="U1464" s="16">
        <v>21.7</v>
      </c>
      <c r="V1464" s="16" t="s">
        <v>101</v>
      </c>
      <c r="W1464" s="24" t="s">
        <v>86</v>
      </c>
      <c r="AA1464" s="16" t="str">
        <f>_xlfn.XLOOKUP(R1464,'[1]RENEE Appoinment'!$B:$B,'[1]RENEE Appoinment'!$D:$D)</f>
        <v>Recipient unable to Accept Delivery</v>
      </c>
      <c r="AD1464" s="17">
        <f t="shared" ca="1" si="22"/>
        <v>17</v>
      </c>
      <c r="AF1464" s="15"/>
      <c r="AH1464" s="17" t="s">
        <v>668</v>
      </c>
    </row>
    <row r="1465" spans="1:34" x14ac:dyDescent="0.3">
      <c r="A1465" s="16" t="s">
        <v>3530</v>
      </c>
      <c r="B1465" s="16" t="s">
        <v>3531</v>
      </c>
      <c r="C1465" s="16" t="s">
        <v>1657</v>
      </c>
      <c r="D1465" s="19">
        <v>45936</v>
      </c>
      <c r="E1465" s="19">
        <v>45966</v>
      </c>
      <c r="F1465" s="20">
        <v>33338.080000000002</v>
      </c>
      <c r="G1465" s="16">
        <v>83</v>
      </c>
      <c r="H1465" s="16">
        <v>83</v>
      </c>
      <c r="I1465" s="16" t="s">
        <v>102</v>
      </c>
      <c r="K1465" s="21">
        <v>53</v>
      </c>
      <c r="L1465" s="19">
        <v>45944</v>
      </c>
      <c r="M1465" s="19">
        <v>45938</v>
      </c>
      <c r="N1465" s="19">
        <v>45938</v>
      </c>
      <c r="O1465" s="16" t="s">
        <v>3532</v>
      </c>
      <c r="P1465" s="20">
        <v>17588.21</v>
      </c>
      <c r="Q1465" s="20" t="s">
        <v>555</v>
      </c>
      <c r="R1465" s="21" t="s">
        <v>3533</v>
      </c>
      <c r="S1465" s="16" t="s">
        <v>39</v>
      </c>
      <c r="T1465" s="16">
        <v>1</v>
      </c>
      <c r="U1465" s="16">
        <v>6.35</v>
      </c>
      <c r="V1465" s="16" t="s">
        <v>101</v>
      </c>
      <c r="W1465" s="24" t="s">
        <v>81</v>
      </c>
      <c r="X1465" s="19">
        <v>45944</v>
      </c>
      <c r="AD1465" s="17">
        <f t="shared" ca="1" si="22"/>
        <v>17</v>
      </c>
      <c r="AF1465" s="15"/>
      <c r="AH1465" s="17" t="s">
        <v>668</v>
      </c>
    </row>
    <row r="1466" spans="1:34" x14ac:dyDescent="0.3">
      <c r="A1466" s="16" t="s">
        <v>3530</v>
      </c>
      <c r="B1466" s="16" t="s">
        <v>3534</v>
      </c>
      <c r="C1466" s="16" t="s">
        <v>1644</v>
      </c>
      <c r="D1466" s="19">
        <v>45936</v>
      </c>
      <c r="E1466" s="19">
        <v>45966</v>
      </c>
      <c r="F1466" s="20">
        <v>38647.699999999997</v>
      </c>
      <c r="G1466" s="16">
        <v>101</v>
      </c>
      <c r="H1466" s="16">
        <v>101</v>
      </c>
      <c r="I1466" s="16" t="s">
        <v>102</v>
      </c>
      <c r="K1466" s="21">
        <v>77</v>
      </c>
      <c r="L1466" s="19">
        <v>45946</v>
      </c>
      <c r="M1466" s="19">
        <v>45938</v>
      </c>
      <c r="N1466" s="19">
        <v>45938</v>
      </c>
      <c r="O1466" s="16" t="s">
        <v>3535</v>
      </c>
      <c r="P1466" s="20">
        <v>27316.1</v>
      </c>
      <c r="Q1466" s="20" t="s">
        <v>555</v>
      </c>
      <c r="R1466" s="21" t="s">
        <v>3536</v>
      </c>
      <c r="S1466" s="16" t="s">
        <v>39</v>
      </c>
      <c r="T1466" s="16">
        <v>1</v>
      </c>
      <c r="U1466" s="16">
        <v>5.0999999999999996</v>
      </c>
      <c r="V1466" s="16" t="s">
        <v>101</v>
      </c>
      <c r="W1466" s="24" t="s">
        <v>81</v>
      </c>
      <c r="X1466" s="19">
        <v>45941</v>
      </c>
      <c r="AD1466" s="17">
        <f t="shared" ca="1" si="22"/>
        <v>17</v>
      </c>
      <c r="AF1466" s="15"/>
      <c r="AH1466" s="17" t="s">
        <v>668</v>
      </c>
    </row>
    <row r="1467" spans="1:34" x14ac:dyDescent="0.3">
      <c r="A1467" s="16" t="s">
        <v>60</v>
      </c>
      <c r="B1467" s="21">
        <v>41315210000432</v>
      </c>
      <c r="C1467" s="16" t="s">
        <v>850</v>
      </c>
      <c r="D1467" s="19">
        <v>45936</v>
      </c>
      <c r="E1467" s="19">
        <v>45951</v>
      </c>
      <c r="F1467" s="42">
        <v>346.5</v>
      </c>
      <c r="G1467" s="16">
        <v>5</v>
      </c>
      <c r="V1467" s="16" t="s">
        <v>273</v>
      </c>
      <c r="AD1467" s="17">
        <f t="shared" ca="1" si="22"/>
        <v>17</v>
      </c>
      <c r="AF1467" s="15"/>
      <c r="AH1467" s="17" t="s">
        <v>668</v>
      </c>
    </row>
    <row r="1468" spans="1:34" x14ac:dyDescent="0.3">
      <c r="A1468" s="16" t="s">
        <v>60</v>
      </c>
      <c r="B1468" s="21">
        <v>2873410002307</v>
      </c>
      <c r="C1468" s="16" t="s">
        <v>524</v>
      </c>
      <c r="D1468" s="19">
        <v>45936</v>
      </c>
      <c r="E1468" s="19">
        <v>45951</v>
      </c>
      <c r="F1468" s="42">
        <v>1455.3</v>
      </c>
      <c r="G1468" s="16">
        <v>21</v>
      </c>
      <c r="V1468" s="16" t="s">
        <v>273</v>
      </c>
      <c r="AD1468" s="17">
        <f t="shared" ca="1" si="22"/>
        <v>17</v>
      </c>
      <c r="AF1468" s="15"/>
      <c r="AH1468" s="17" t="s">
        <v>668</v>
      </c>
    </row>
    <row r="1469" spans="1:34" x14ac:dyDescent="0.3">
      <c r="A1469" s="16" t="s">
        <v>60</v>
      </c>
      <c r="B1469" s="21">
        <v>2896610001285</v>
      </c>
      <c r="C1469" s="16" t="s">
        <v>519</v>
      </c>
      <c r="D1469" s="19">
        <v>45936</v>
      </c>
      <c r="E1469" s="19">
        <v>45951</v>
      </c>
      <c r="F1469" s="42">
        <v>3053.4</v>
      </c>
      <c r="G1469" s="16">
        <v>38</v>
      </c>
      <c r="V1469" s="16" t="s">
        <v>273</v>
      </c>
      <c r="AD1469" s="17">
        <f t="shared" ca="1" si="22"/>
        <v>17</v>
      </c>
      <c r="AF1469" s="15"/>
      <c r="AH1469" s="17" t="s">
        <v>668</v>
      </c>
    </row>
    <row r="1470" spans="1:34" x14ac:dyDescent="0.3">
      <c r="A1470" s="16" t="s">
        <v>60</v>
      </c>
      <c r="B1470" s="21">
        <v>2173110002077</v>
      </c>
      <c r="C1470" s="16" t="s">
        <v>499</v>
      </c>
      <c r="D1470" s="19">
        <v>45936</v>
      </c>
      <c r="E1470" s="19">
        <v>45951</v>
      </c>
      <c r="F1470" s="42">
        <v>6237</v>
      </c>
      <c r="G1470" s="16">
        <v>90</v>
      </c>
      <c r="V1470" s="16" t="s">
        <v>273</v>
      </c>
      <c r="AD1470" s="17">
        <f t="shared" ca="1" si="22"/>
        <v>17</v>
      </c>
      <c r="AF1470" s="15"/>
      <c r="AH1470" s="17" t="s">
        <v>668</v>
      </c>
    </row>
    <row r="1471" spans="1:34" x14ac:dyDescent="0.3">
      <c r="A1471" s="16" t="s">
        <v>60</v>
      </c>
      <c r="B1471" s="21">
        <v>3226810002034</v>
      </c>
      <c r="C1471" s="16" t="s">
        <v>218</v>
      </c>
      <c r="D1471" s="19">
        <v>45936</v>
      </c>
      <c r="E1471" s="19">
        <v>45951</v>
      </c>
      <c r="F1471" s="42">
        <v>8400</v>
      </c>
      <c r="G1471" s="16">
        <v>16</v>
      </c>
      <c r="V1471" s="16" t="s">
        <v>273</v>
      </c>
      <c r="AD1471" s="17">
        <f t="shared" ca="1" si="22"/>
        <v>17</v>
      </c>
      <c r="AF1471" s="15"/>
      <c r="AH1471" s="17" t="s">
        <v>668</v>
      </c>
    </row>
    <row r="1472" spans="1:34" x14ac:dyDescent="0.3">
      <c r="A1472" s="16" t="s">
        <v>60</v>
      </c>
      <c r="B1472" s="102">
        <v>1736010006798</v>
      </c>
      <c r="C1472" s="16" t="s">
        <v>168</v>
      </c>
      <c r="D1472" s="19">
        <v>45936</v>
      </c>
      <c r="E1472" s="19">
        <v>45951</v>
      </c>
      <c r="F1472" s="20">
        <v>376831</v>
      </c>
      <c r="G1472" s="16">
        <v>1486</v>
      </c>
      <c r="I1472" s="16" t="s">
        <v>102</v>
      </c>
      <c r="J1472" s="21" t="s">
        <v>3537</v>
      </c>
      <c r="K1472" s="21">
        <v>955</v>
      </c>
      <c r="L1472" s="19">
        <v>45947</v>
      </c>
      <c r="M1472" s="19">
        <v>45939</v>
      </c>
      <c r="N1472" s="19">
        <v>45939</v>
      </c>
      <c r="O1472" s="16" t="s">
        <v>3538</v>
      </c>
      <c r="P1472" s="20">
        <v>194652.52</v>
      </c>
      <c r="Q1472" s="20" t="s">
        <v>167</v>
      </c>
      <c r="R1472" s="21">
        <v>39937610325566</v>
      </c>
      <c r="S1472" s="16" t="s">
        <v>39</v>
      </c>
      <c r="T1472" s="16">
        <v>9</v>
      </c>
      <c r="U1472" s="16">
        <v>50.9</v>
      </c>
      <c r="V1472" s="16" t="s">
        <v>101</v>
      </c>
      <c r="W1472" s="24" t="s">
        <v>81</v>
      </c>
      <c r="X1472" s="19">
        <v>45947</v>
      </c>
      <c r="AD1472" s="17">
        <f t="shared" ca="1" si="22"/>
        <v>17</v>
      </c>
      <c r="AF1472" s="15"/>
      <c r="AH1472" s="17" t="s">
        <v>668</v>
      </c>
    </row>
    <row r="1473" spans="1:34" x14ac:dyDescent="0.3">
      <c r="A1473" s="16" t="s">
        <v>60</v>
      </c>
      <c r="B1473" s="102">
        <v>2296210005501</v>
      </c>
      <c r="C1473" s="16" t="s">
        <v>171</v>
      </c>
      <c r="D1473" s="19">
        <v>45936</v>
      </c>
      <c r="E1473" s="19">
        <v>45951</v>
      </c>
      <c r="F1473" s="20">
        <v>249906.3</v>
      </c>
      <c r="G1473" s="110">
        <v>910</v>
      </c>
      <c r="I1473" s="16" t="s">
        <v>102</v>
      </c>
      <c r="J1473" s="21" t="s">
        <v>3539</v>
      </c>
      <c r="K1473" s="21">
        <v>572</v>
      </c>
      <c r="L1473" s="19">
        <v>45948</v>
      </c>
      <c r="M1473" s="19">
        <v>45939</v>
      </c>
      <c r="N1473" s="19">
        <v>45939</v>
      </c>
      <c r="O1473" s="16" t="s">
        <v>3540</v>
      </c>
      <c r="P1473" s="20">
        <v>142337.29999999999</v>
      </c>
      <c r="Q1473" s="20" t="s">
        <v>167</v>
      </c>
      <c r="R1473" s="21">
        <v>39937610324833</v>
      </c>
      <c r="S1473" s="16" t="s">
        <v>39</v>
      </c>
      <c r="T1473" s="16">
        <v>6</v>
      </c>
      <c r="U1473" s="16">
        <v>40</v>
      </c>
      <c r="V1473" s="16" t="s">
        <v>101</v>
      </c>
      <c r="W1473" s="16" t="s">
        <v>81</v>
      </c>
      <c r="X1473" s="19">
        <v>45948</v>
      </c>
      <c r="AD1473" s="17">
        <f t="shared" ca="1" si="22"/>
        <v>17</v>
      </c>
      <c r="AF1473" s="15"/>
      <c r="AH1473" s="17" t="s">
        <v>668</v>
      </c>
    </row>
    <row r="1474" spans="1:34" x14ac:dyDescent="0.3">
      <c r="A1474" s="16" t="s">
        <v>60</v>
      </c>
      <c r="B1474" s="21">
        <v>27828910001104</v>
      </c>
      <c r="C1474" s="16" t="s">
        <v>176</v>
      </c>
      <c r="D1474" s="19">
        <v>45936</v>
      </c>
      <c r="E1474" s="19">
        <v>45951</v>
      </c>
      <c r="F1474" s="20">
        <v>141005.20000000001</v>
      </c>
      <c r="G1474" s="16">
        <v>590</v>
      </c>
      <c r="I1474" s="16" t="s">
        <v>102</v>
      </c>
      <c r="J1474" s="21" t="s">
        <v>3541</v>
      </c>
      <c r="K1474" s="21">
        <v>557</v>
      </c>
      <c r="L1474" s="19">
        <v>45946</v>
      </c>
      <c r="M1474" s="19">
        <v>45939</v>
      </c>
      <c r="N1474" s="19">
        <v>45938</v>
      </c>
      <c r="O1474" s="16" t="s">
        <v>3542</v>
      </c>
      <c r="P1474" s="20">
        <v>126734.34</v>
      </c>
      <c r="Q1474" s="20" t="s">
        <v>167</v>
      </c>
      <c r="R1474" s="21">
        <v>39937610317181</v>
      </c>
      <c r="S1474" s="16" t="s">
        <v>39</v>
      </c>
      <c r="T1474" s="16">
        <v>5</v>
      </c>
      <c r="U1474" s="16">
        <v>36.1</v>
      </c>
      <c r="V1474" s="16" t="s">
        <v>101</v>
      </c>
      <c r="W1474" s="16" t="s">
        <v>81</v>
      </c>
      <c r="X1474" s="19">
        <v>45946</v>
      </c>
      <c r="AD1474" s="17">
        <f t="shared" ref="AD1474:AD1537" ca="1" si="24">_xlfn.DAYS(TODAY(),D1474)</f>
        <v>17</v>
      </c>
      <c r="AF1474" s="15"/>
      <c r="AH1474" s="17" t="s">
        <v>668</v>
      </c>
    </row>
    <row r="1475" spans="1:34" x14ac:dyDescent="0.3">
      <c r="A1475" s="16" t="s">
        <v>60</v>
      </c>
      <c r="B1475" s="21">
        <v>8525210003437</v>
      </c>
      <c r="C1475" s="16" t="s">
        <v>182</v>
      </c>
      <c r="D1475" s="19">
        <v>45936</v>
      </c>
      <c r="E1475" s="19">
        <v>45951</v>
      </c>
      <c r="F1475" s="20">
        <v>175712.6</v>
      </c>
      <c r="G1475" s="16">
        <v>990</v>
      </c>
      <c r="I1475" s="16" t="s">
        <v>102</v>
      </c>
      <c r="J1475" s="21" t="s">
        <v>3543</v>
      </c>
      <c r="K1475" s="21">
        <v>976</v>
      </c>
      <c r="L1475" s="19">
        <v>45948</v>
      </c>
      <c r="M1475" s="19">
        <v>45939</v>
      </c>
      <c r="N1475" s="19">
        <v>45938</v>
      </c>
      <c r="O1475" s="16" t="s">
        <v>3544</v>
      </c>
      <c r="P1475" s="20">
        <v>168362.61</v>
      </c>
      <c r="Q1475" s="20" t="s">
        <v>167</v>
      </c>
      <c r="R1475" s="21">
        <v>39937610318010</v>
      </c>
      <c r="S1475" s="16" t="s">
        <v>39</v>
      </c>
      <c r="T1475" s="16">
        <v>4</v>
      </c>
      <c r="U1475" s="16">
        <v>28.7</v>
      </c>
      <c r="V1475" s="16" t="s">
        <v>101</v>
      </c>
      <c r="W1475" s="24" t="s">
        <v>81</v>
      </c>
      <c r="X1475" s="19">
        <v>45948</v>
      </c>
      <c r="AD1475" s="17">
        <f t="shared" ca="1" si="24"/>
        <v>17</v>
      </c>
      <c r="AF1475" s="15"/>
      <c r="AH1475" s="17" t="s">
        <v>668</v>
      </c>
    </row>
    <row r="1476" spans="1:34" x14ac:dyDescent="0.3">
      <c r="A1476" s="16" t="s">
        <v>60</v>
      </c>
      <c r="B1476" s="21">
        <v>2883810001957</v>
      </c>
      <c r="C1476" s="16" t="s">
        <v>185</v>
      </c>
      <c r="D1476" s="19">
        <v>45936</v>
      </c>
      <c r="E1476" s="19">
        <v>45951</v>
      </c>
      <c r="F1476" s="20">
        <v>49316.399999999987</v>
      </c>
      <c r="G1476" s="110">
        <v>218</v>
      </c>
      <c r="I1476" s="16" t="s">
        <v>102</v>
      </c>
      <c r="J1476" s="21" t="s">
        <v>3545</v>
      </c>
      <c r="K1476" s="21">
        <v>172</v>
      </c>
      <c r="L1476" s="19">
        <v>45948</v>
      </c>
      <c r="M1476" s="19">
        <v>45939</v>
      </c>
      <c r="N1476" s="19">
        <v>45938</v>
      </c>
      <c r="O1476" s="16" t="s">
        <v>3546</v>
      </c>
      <c r="P1476" s="20">
        <v>32734.81</v>
      </c>
      <c r="Q1476" s="20" t="s">
        <v>167</v>
      </c>
      <c r="R1476" s="21">
        <v>39937610316816</v>
      </c>
      <c r="S1476" s="16" t="s">
        <v>39</v>
      </c>
      <c r="T1476" s="16">
        <v>2</v>
      </c>
      <c r="U1476" s="16">
        <v>10.9</v>
      </c>
      <c r="V1476" s="16" t="s">
        <v>101</v>
      </c>
      <c r="W1476" s="16" t="s">
        <v>81</v>
      </c>
      <c r="X1476" s="19">
        <v>45948</v>
      </c>
      <c r="AD1476" s="17">
        <f t="shared" ca="1" si="24"/>
        <v>17</v>
      </c>
      <c r="AF1476" s="15"/>
      <c r="AH1476" s="17" t="s">
        <v>668</v>
      </c>
    </row>
    <row r="1477" spans="1:34" x14ac:dyDescent="0.3">
      <c r="A1477" s="16" t="s">
        <v>60</v>
      </c>
      <c r="B1477" s="21">
        <v>2576310002809</v>
      </c>
      <c r="C1477" s="16" t="s">
        <v>188</v>
      </c>
      <c r="D1477" s="19">
        <v>45936</v>
      </c>
      <c r="E1477" s="19">
        <v>45951</v>
      </c>
      <c r="F1477" s="20">
        <v>297770.2</v>
      </c>
      <c r="G1477" s="110">
        <v>1174</v>
      </c>
      <c r="I1477" s="16" t="s">
        <v>102</v>
      </c>
      <c r="J1477" s="21" t="s">
        <v>3547</v>
      </c>
      <c r="K1477" s="21">
        <v>809</v>
      </c>
      <c r="L1477" s="19">
        <v>45948</v>
      </c>
      <c r="M1477" s="19">
        <v>45939</v>
      </c>
      <c r="N1477" s="19">
        <v>45938</v>
      </c>
      <c r="O1477" s="16" t="s">
        <v>3548</v>
      </c>
      <c r="P1477" s="20">
        <v>177468.93</v>
      </c>
      <c r="Q1477" s="20" t="s">
        <v>167</v>
      </c>
      <c r="R1477" s="21">
        <v>39937610318065</v>
      </c>
      <c r="S1477" s="16" t="s">
        <v>39</v>
      </c>
      <c r="T1477" s="16">
        <v>7</v>
      </c>
      <c r="U1477" s="16">
        <v>43.65</v>
      </c>
      <c r="V1477" s="16" t="s">
        <v>101</v>
      </c>
      <c r="W1477" s="16" t="s">
        <v>81</v>
      </c>
      <c r="X1477" s="19">
        <v>45948</v>
      </c>
      <c r="AD1477" s="17">
        <f t="shared" ca="1" si="24"/>
        <v>17</v>
      </c>
      <c r="AF1477" s="15"/>
      <c r="AH1477" s="17" t="s">
        <v>668</v>
      </c>
    </row>
    <row r="1478" spans="1:34" x14ac:dyDescent="0.3">
      <c r="A1478" s="16" t="s">
        <v>60</v>
      </c>
      <c r="B1478" s="21">
        <v>1735210008739</v>
      </c>
      <c r="C1478" s="16" t="s">
        <v>191</v>
      </c>
      <c r="D1478" s="19">
        <v>45936</v>
      </c>
      <c r="E1478" s="19">
        <v>45951</v>
      </c>
      <c r="F1478" s="20">
        <v>102003.3</v>
      </c>
      <c r="G1478" s="110">
        <v>246</v>
      </c>
      <c r="I1478" s="16" t="s">
        <v>102</v>
      </c>
      <c r="J1478" s="21" t="s">
        <v>3549</v>
      </c>
      <c r="K1478" s="21">
        <v>150</v>
      </c>
      <c r="L1478" s="19">
        <v>45954</v>
      </c>
      <c r="M1478" s="19">
        <v>45939</v>
      </c>
      <c r="N1478" s="19">
        <v>45938</v>
      </c>
      <c r="O1478" s="16" t="s">
        <v>3550</v>
      </c>
      <c r="P1478" s="20">
        <v>66303.3</v>
      </c>
      <c r="Q1478" s="20" t="s">
        <v>167</v>
      </c>
      <c r="R1478" s="21">
        <v>39937610316956</v>
      </c>
      <c r="S1478" s="16" t="s">
        <v>39</v>
      </c>
      <c r="T1478" s="16">
        <v>4</v>
      </c>
      <c r="U1478" s="16">
        <v>22</v>
      </c>
      <c r="V1478" s="16" t="s">
        <v>101</v>
      </c>
      <c r="W1478" s="16" t="s">
        <v>80</v>
      </c>
      <c r="AD1478" s="17">
        <f t="shared" ca="1" si="24"/>
        <v>17</v>
      </c>
      <c r="AF1478" s="15"/>
      <c r="AH1478" s="17" t="s">
        <v>668</v>
      </c>
    </row>
    <row r="1479" spans="1:34" x14ac:dyDescent="0.3">
      <c r="A1479" s="16" t="s">
        <v>60</v>
      </c>
      <c r="B1479" s="21">
        <v>1735210008637</v>
      </c>
      <c r="C1479" s="16" t="s">
        <v>191</v>
      </c>
      <c r="D1479" s="19">
        <v>45936</v>
      </c>
      <c r="E1479" s="19">
        <v>45951</v>
      </c>
      <c r="F1479" s="20">
        <v>179517.8</v>
      </c>
      <c r="G1479" s="110">
        <v>761</v>
      </c>
      <c r="I1479" s="16" t="s">
        <v>102</v>
      </c>
      <c r="J1479" s="21" t="s">
        <v>3551</v>
      </c>
      <c r="K1479" s="21">
        <v>653</v>
      </c>
      <c r="L1479" s="19">
        <v>45954</v>
      </c>
      <c r="M1479" s="19">
        <v>45939</v>
      </c>
      <c r="N1479" s="19">
        <v>45938</v>
      </c>
      <c r="O1479" s="16" t="s">
        <v>3552</v>
      </c>
      <c r="P1479" s="20">
        <v>151660.62</v>
      </c>
      <c r="Q1479" s="20" t="s">
        <v>167</v>
      </c>
      <c r="R1479" s="21">
        <v>39937610317682</v>
      </c>
      <c r="S1479" s="16" t="s">
        <v>39</v>
      </c>
      <c r="T1479" s="16">
        <v>6</v>
      </c>
      <c r="U1479" s="16">
        <v>41.5</v>
      </c>
      <c r="V1479" s="16" t="s">
        <v>101</v>
      </c>
      <c r="W1479" s="16" t="s">
        <v>80</v>
      </c>
      <c r="AD1479" s="17">
        <f t="shared" ca="1" si="24"/>
        <v>17</v>
      </c>
      <c r="AF1479" s="15"/>
      <c r="AH1479" s="17" t="s">
        <v>668</v>
      </c>
    </row>
    <row r="1480" spans="1:34" x14ac:dyDescent="0.3">
      <c r="A1480" s="16" t="s">
        <v>60</v>
      </c>
      <c r="B1480" s="21">
        <v>5383910002792</v>
      </c>
      <c r="C1480" s="16" t="s">
        <v>194</v>
      </c>
      <c r="D1480" s="19">
        <v>45936</v>
      </c>
      <c r="E1480" s="19">
        <v>45951</v>
      </c>
      <c r="F1480" s="20">
        <v>198443</v>
      </c>
      <c r="G1480" s="110">
        <v>689</v>
      </c>
      <c r="I1480" s="16" t="s">
        <v>102</v>
      </c>
      <c r="J1480" s="21" t="s">
        <v>3553</v>
      </c>
      <c r="K1480" s="21">
        <v>589</v>
      </c>
      <c r="L1480" s="19">
        <v>45948</v>
      </c>
      <c r="M1480" s="19">
        <v>45939</v>
      </c>
      <c r="N1480" s="19">
        <v>45938</v>
      </c>
      <c r="O1480" s="16" t="s">
        <v>3554</v>
      </c>
      <c r="P1480" s="20">
        <v>163452.81</v>
      </c>
      <c r="Q1480" s="20" t="s">
        <v>167</v>
      </c>
      <c r="R1480" s="21">
        <v>39937610317343</v>
      </c>
      <c r="S1480" s="16" t="s">
        <v>39</v>
      </c>
      <c r="T1480" s="16">
        <v>7</v>
      </c>
      <c r="U1480" s="16">
        <v>44.55</v>
      </c>
      <c r="V1480" s="16" t="s">
        <v>101</v>
      </c>
      <c r="W1480" s="16" t="s">
        <v>81</v>
      </c>
      <c r="X1480" s="19">
        <v>45948</v>
      </c>
      <c r="AD1480" s="17">
        <f t="shared" ca="1" si="24"/>
        <v>17</v>
      </c>
      <c r="AF1480" s="15"/>
      <c r="AH1480" s="17" t="s">
        <v>668</v>
      </c>
    </row>
    <row r="1481" spans="1:34" x14ac:dyDescent="0.3">
      <c r="A1481" s="16" t="s">
        <v>60</v>
      </c>
      <c r="B1481" s="21">
        <v>41315210000415</v>
      </c>
      <c r="C1481" s="16" t="s">
        <v>850</v>
      </c>
      <c r="D1481" s="19">
        <v>45936</v>
      </c>
      <c r="E1481" s="19">
        <v>45951</v>
      </c>
      <c r="F1481" s="20">
        <v>30125.9</v>
      </c>
      <c r="G1481" s="110">
        <v>132</v>
      </c>
      <c r="I1481" s="16" t="s">
        <v>102</v>
      </c>
      <c r="J1481" s="21" t="s">
        <v>3555</v>
      </c>
      <c r="K1481" s="21">
        <v>83</v>
      </c>
      <c r="L1481" s="19">
        <v>45948</v>
      </c>
      <c r="M1481" s="19">
        <v>45939</v>
      </c>
      <c r="N1481" s="19">
        <v>45938</v>
      </c>
      <c r="O1481" s="16" t="s">
        <v>3556</v>
      </c>
      <c r="P1481" s="20">
        <v>13456.11</v>
      </c>
      <c r="Q1481" s="20" t="s">
        <v>167</v>
      </c>
      <c r="R1481" s="21">
        <v>39937610317122</v>
      </c>
      <c r="S1481" s="16" t="s">
        <v>39</v>
      </c>
      <c r="T1481" s="16">
        <v>1</v>
      </c>
      <c r="U1481" s="16">
        <v>2.6</v>
      </c>
      <c r="V1481" s="16" t="s">
        <v>101</v>
      </c>
      <c r="W1481" s="16" t="s">
        <v>81</v>
      </c>
      <c r="X1481" s="19">
        <v>45948</v>
      </c>
      <c r="AD1481" s="17">
        <f t="shared" ca="1" si="24"/>
        <v>17</v>
      </c>
      <c r="AF1481" s="15"/>
      <c r="AH1481" s="17" t="s">
        <v>668</v>
      </c>
    </row>
    <row r="1482" spans="1:34" x14ac:dyDescent="0.3">
      <c r="A1482" s="16" t="s">
        <v>60</v>
      </c>
      <c r="B1482" s="21">
        <v>7165810000845</v>
      </c>
      <c r="C1482" s="16" t="s">
        <v>200</v>
      </c>
      <c r="D1482" s="19">
        <v>45936</v>
      </c>
      <c r="E1482" s="19">
        <v>45951</v>
      </c>
      <c r="F1482" s="20">
        <v>82425</v>
      </c>
      <c r="G1482" s="16">
        <v>157</v>
      </c>
      <c r="V1482" s="16" t="s">
        <v>273</v>
      </c>
      <c r="AB1482" s="21" t="s">
        <v>3557</v>
      </c>
      <c r="AD1482" s="17">
        <f t="shared" ca="1" si="24"/>
        <v>17</v>
      </c>
      <c r="AF1482" s="15"/>
      <c r="AH1482" s="17" t="s">
        <v>668</v>
      </c>
    </row>
    <row r="1483" spans="1:34" x14ac:dyDescent="0.3">
      <c r="A1483" s="16" t="s">
        <v>60</v>
      </c>
      <c r="B1483" s="21">
        <v>7165810000833</v>
      </c>
      <c r="C1483" s="16" t="s">
        <v>200</v>
      </c>
      <c r="D1483" s="19">
        <v>45936</v>
      </c>
      <c r="E1483" s="19">
        <v>45951</v>
      </c>
      <c r="F1483" s="20">
        <v>137482.79999999999</v>
      </c>
      <c r="G1483" s="16">
        <v>539</v>
      </c>
      <c r="I1483" s="16" t="s">
        <v>102</v>
      </c>
      <c r="J1483" s="21" t="s">
        <v>3558</v>
      </c>
      <c r="K1483" s="21">
        <v>470</v>
      </c>
      <c r="L1483" s="19">
        <v>45948</v>
      </c>
      <c r="M1483" s="19">
        <v>45939</v>
      </c>
      <c r="N1483" s="19">
        <v>45938</v>
      </c>
      <c r="O1483" s="99" t="s">
        <v>3559</v>
      </c>
      <c r="P1483" s="20">
        <v>116337.17</v>
      </c>
      <c r="Q1483" s="20" t="s">
        <v>167</v>
      </c>
      <c r="R1483" s="21">
        <v>39937610317063</v>
      </c>
      <c r="S1483" s="16" t="s">
        <v>39</v>
      </c>
      <c r="T1483" s="16">
        <v>5</v>
      </c>
      <c r="U1483" s="16">
        <v>30.9</v>
      </c>
      <c r="V1483" s="16" t="s">
        <v>101</v>
      </c>
      <c r="W1483" s="24" t="s">
        <v>81</v>
      </c>
      <c r="X1483" s="19">
        <v>45948</v>
      </c>
      <c r="AD1483" s="17">
        <f t="shared" ca="1" si="24"/>
        <v>17</v>
      </c>
      <c r="AF1483" s="15"/>
      <c r="AH1483" s="17" t="s">
        <v>668</v>
      </c>
    </row>
    <row r="1484" spans="1:34" x14ac:dyDescent="0.3">
      <c r="A1484" s="16" t="s">
        <v>60</v>
      </c>
      <c r="B1484" s="21">
        <v>6769710003943</v>
      </c>
      <c r="C1484" s="16" t="s">
        <v>203</v>
      </c>
      <c r="D1484" s="19">
        <v>45936</v>
      </c>
      <c r="E1484" s="19">
        <v>45951</v>
      </c>
      <c r="F1484" s="20">
        <v>219457.7</v>
      </c>
      <c r="G1484" s="16">
        <v>1294</v>
      </c>
      <c r="I1484" s="16" t="s">
        <v>102</v>
      </c>
      <c r="J1484" s="21" t="s">
        <v>3560</v>
      </c>
      <c r="K1484" s="21">
        <v>1188</v>
      </c>
      <c r="L1484" s="19">
        <v>45958</v>
      </c>
      <c r="M1484" s="19">
        <v>45939</v>
      </c>
      <c r="N1484" s="19">
        <v>45938</v>
      </c>
      <c r="O1484" s="16" t="s">
        <v>3561</v>
      </c>
      <c r="P1484" s="20">
        <v>190555.41</v>
      </c>
      <c r="Q1484" s="20" t="s">
        <v>167</v>
      </c>
      <c r="R1484" s="21">
        <v>39937610317284</v>
      </c>
      <c r="S1484" s="16" t="s">
        <v>39</v>
      </c>
      <c r="T1484" s="16">
        <v>5</v>
      </c>
      <c r="U1484" s="16">
        <v>39.15</v>
      </c>
      <c r="V1484" s="16" t="s">
        <v>101</v>
      </c>
      <c r="W1484" s="24" t="s">
        <v>86</v>
      </c>
      <c r="AD1484" s="17">
        <f t="shared" ca="1" si="24"/>
        <v>17</v>
      </c>
      <c r="AF1484" s="15"/>
      <c r="AH1484" s="17" t="s">
        <v>668</v>
      </c>
    </row>
    <row r="1485" spans="1:34" x14ac:dyDescent="0.3">
      <c r="A1485" s="16" t="s">
        <v>60</v>
      </c>
      <c r="B1485" s="21">
        <v>2135610005085</v>
      </c>
      <c r="C1485" s="16" t="s">
        <v>209</v>
      </c>
      <c r="D1485" s="19">
        <v>45936</v>
      </c>
      <c r="E1485" s="19">
        <v>45951</v>
      </c>
      <c r="F1485" s="20">
        <v>536604.59999999986</v>
      </c>
      <c r="G1485" s="110">
        <v>2079</v>
      </c>
      <c r="I1485" s="16" t="s">
        <v>102</v>
      </c>
      <c r="J1485" s="21" t="s">
        <v>3562</v>
      </c>
      <c r="K1485" s="21">
        <v>1650</v>
      </c>
      <c r="L1485" s="19">
        <v>45948</v>
      </c>
      <c r="M1485" s="19">
        <v>45939</v>
      </c>
      <c r="N1485" s="19">
        <v>45938</v>
      </c>
      <c r="O1485" s="16" t="s">
        <v>3563</v>
      </c>
      <c r="P1485" s="20">
        <v>414414</v>
      </c>
      <c r="Q1485" s="20" t="s">
        <v>167</v>
      </c>
      <c r="R1485" s="21">
        <v>39937610317833</v>
      </c>
      <c r="S1485" s="16" t="s">
        <v>39</v>
      </c>
      <c r="T1485" s="16">
        <v>17</v>
      </c>
      <c r="U1485" s="16">
        <v>113.45</v>
      </c>
      <c r="V1485" s="16" t="s">
        <v>101</v>
      </c>
      <c r="W1485" s="16" t="s">
        <v>81</v>
      </c>
      <c r="X1485" s="19">
        <v>45948</v>
      </c>
      <c r="AD1485" s="17">
        <f t="shared" ca="1" si="24"/>
        <v>17</v>
      </c>
      <c r="AF1485" s="15"/>
      <c r="AH1485" s="17" t="s">
        <v>668</v>
      </c>
    </row>
    <row r="1486" spans="1:34" x14ac:dyDescent="0.3">
      <c r="A1486" s="16" t="s">
        <v>60</v>
      </c>
      <c r="B1486" s="21">
        <v>27845210000953</v>
      </c>
      <c r="C1486" s="16" t="s">
        <v>1576</v>
      </c>
      <c r="D1486" s="19">
        <v>45936</v>
      </c>
      <c r="E1486" s="19">
        <v>45951</v>
      </c>
      <c r="F1486" s="20">
        <v>25725</v>
      </c>
      <c r="G1486" s="110">
        <v>49</v>
      </c>
      <c r="I1486" s="16" t="s">
        <v>102</v>
      </c>
      <c r="J1486" s="21" t="s">
        <v>3564</v>
      </c>
      <c r="K1486" s="21">
        <v>24</v>
      </c>
      <c r="L1486" s="19">
        <v>45954</v>
      </c>
      <c r="M1486" s="19">
        <v>45939</v>
      </c>
      <c r="N1486" s="19">
        <v>45938</v>
      </c>
      <c r="O1486" s="16" t="s">
        <v>3565</v>
      </c>
      <c r="P1486" s="20">
        <v>12600</v>
      </c>
      <c r="Q1486" s="20" t="s">
        <v>167</v>
      </c>
      <c r="R1486" s="21">
        <v>39937610316934</v>
      </c>
      <c r="S1486" s="16" t="s">
        <v>39</v>
      </c>
      <c r="T1486" s="16">
        <v>1</v>
      </c>
      <c r="U1486" s="16">
        <v>1.6</v>
      </c>
      <c r="V1486" s="16" t="s">
        <v>101</v>
      </c>
      <c r="W1486" s="16" t="s">
        <v>80</v>
      </c>
      <c r="AD1486" s="17">
        <f t="shared" ca="1" si="24"/>
        <v>17</v>
      </c>
      <c r="AF1486" s="15"/>
      <c r="AH1486" s="17" t="s">
        <v>668</v>
      </c>
    </row>
    <row r="1487" spans="1:34" x14ac:dyDescent="0.3">
      <c r="A1487" s="16" t="s">
        <v>60</v>
      </c>
      <c r="B1487" s="21">
        <v>3226810002012</v>
      </c>
      <c r="C1487" s="16" t="s">
        <v>218</v>
      </c>
      <c r="D1487" s="19">
        <v>45936</v>
      </c>
      <c r="E1487" s="19">
        <v>45951</v>
      </c>
      <c r="F1487" s="20">
        <v>199479.7</v>
      </c>
      <c r="G1487" s="16">
        <v>822</v>
      </c>
      <c r="I1487" s="16" t="s">
        <v>102</v>
      </c>
      <c r="J1487" s="21" t="s">
        <v>3566</v>
      </c>
      <c r="K1487" s="21">
        <v>703</v>
      </c>
      <c r="L1487" s="19">
        <v>45948</v>
      </c>
      <c r="M1487" s="19">
        <v>45939</v>
      </c>
      <c r="N1487" s="19">
        <v>45938</v>
      </c>
      <c r="O1487" s="16" t="s">
        <v>3567</v>
      </c>
      <c r="P1487" s="20">
        <v>158952.54</v>
      </c>
      <c r="Q1487" s="20" t="s">
        <v>167</v>
      </c>
      <c r="R1487" s="21">
        <v>39937610317752</v>
      </c>
      <c r="S1487" s="16" t="s">
        <v>39</v>
      </c>
      <c r="T1487" s="16">
        <v>7</v>
      </c>
      <c r="U1487" s="16">
        <v>44.45</v>
      </c>
      <c r="V1487" s="16" t="s">
        <v>101</v>
      </c>
      <c r="W1487" s="24" t="s">
        <v>81</v>
      </c>
      <c r="X1487" s="19">
        <v>45948</v>
      </c>
      <c r="AD1487" s="17">
        <f t="shared" ca="1" si="24"/>
        <v>17</v>
      </c>
      <c r="AF1487" s="15"/>
      <c r="AH1487" s="17" t="s">
        <v>668</v>
      </c>
    </row>
    <row r="1488" spans="1:34" x14ac:dyDescent="0.3">
      <c r="A1488" s="16" t="s">
        <v>60</v>
      </c>
      <c r="B1488" s="21">
        <v>2273910008462</v>
      </c>
      <c r="C1488" s="16" t="s">
        <v>221</v>
      </c>
      <c r="D1488" s="19">
        <v>45936</v>
      </c>
      <c r="E1488" s="19">
        <v>45951</v>
      </c>
      <c r="F1488" s="20">
        <v>178599.4</v>
      </c>
      <c r="G1488" s="110">
        <v>709</v>
      </c>
      <c r="I1488" s="16" t="s">
        <v>102</v>
      </c>
      <c r="J1488" s="21" t="s">
        <v>3568</v>
      </c>
      <c r="K1488" s="21">
        <v>525</v>
      </c>
      <c r="L1488" s="19">
        <v>45948</v>
      </c>
      <c r="M1488" s="19">
        <v>45939</v>
      </c>
      <c r="N1488" s="19">
        <v>45938</v>
      </c>
      <c r="O1488" s="16" t="s">
        <v>3569</v>
      </c>
      <c r="P1488" s="20">
        <v>129165.43</v>
      </c>
      <c r="Q1488" s="20" t="s">
        <v>167</v>
      </c>
      <c r="R1488" s="21">
        <v>39937610317424</v>
      </c>
      <c r="S1488" s="16" t="s">
        <v>39</v>
      </c>
      <c r="T1488" s="16">
        <v>3</v>
      </c>
      <c r="U1488" s="16">
        <v>25.25</v>
      </c>
      <c r="V1488" s="16" t="s">
        <v>101</v>
      </c>
      <c r="W1488" s="16" t="s">
        <v>81</v>
      </c>
      <c r="X1488" s="19">
        <v>45948</v>
      </c>
      <c r="AD1488" s="17">
        <f t="shared" ca="1" si="24"/>
        <v>17</v>
      </c>
      <c r="AF1488" s="15"/>
      <c r="AH1488" s="17" t="s">
        <v>668</v>
      </c>
    </row>
    <row r="1489" spans="1:35" x14ac:dyDescent="0.3">
      <c r="A1489" s="16" t="s">
        <v>60</v>
      </c>
      <c r="B1489" s="21">
        <v>5625710002138</v>
      </c>
      <c r="C1489" s="16" t="s">
        <v>224</v>
      </c>
      <c r="D1489" s="19">
        <v>45936</v>
      </c>
      <c r="E1489" s="19">
        <v>45951</v>
      </c>
      <c r="F1489" s="20">
        <v>252386.4</v>
      </c>
      <c r="G1489" s="110">
        <v>1408</v>
      </c>
      <c r="I1489" s="16" t="s">
        <v>102</v>
      </c>
      <c r="J1489" s="21" t="s">
        <v>3570</v>
      </c>
      <c r="K1489" s="21">
        <v>1173</v>
      </c>
      <c r="L1489" s="19">
        <v>45954</v>
      </c>
      <c r="M1489" s="19">
        <v>45939</v>
      </c>
      <c r="N1489" s="19">
        <v>45938</v>
      </c>
      <c r="O1489" s="100" t="s">
        <v>3571</v>
      </c>
      <c r="P1489" s="20">
        <v>182611.14</v>
      </c>
      <c r="Q1489" s="20" t="s">
        <v>167</v>
      </c>
      <c r="R1489" s="21">
        <v>39937610316864</v>
      </c>
      <c r="S1489" s="16" t="s">
        <v>39</v>
      </c>
      <c r="T1489" s="16">
        <v>6</v>
      </c>
      <c r="U1489" s="16">
        <v>39.450000000000003</v>
      </c>
      <c r="V1489" s="16" t="s">
        <v>101</v>
      </c>
      <c r="W1489" s="16" t="s">
        <v>80</v>
      </c>
      <c r="AD1489" s="17">
        <f t="shared" ca="1" si="24"/>
        <v>17</v>
      </c>
      <c r="AF1489" s="15"/>
      <c r="AH1489" s="17" t="s">
        <v>668</v>
      </c>
    </row>
    <row r="1490" spans="1:35" x14ac:dyDescent="0.3">
      <c r="A1490" s="16" t="s">
        <v>60</v>
      </c>
      <c r="B1490" s="21">
        <v>2867410005191</v>
      </c>
      <c r="C1490" s="16" t="s">
        <v>230</v>
      </c>
      <c r="D1490" s="19">
        <v>45936</v>
      </c>
      <c r="E1490" s="19">
        <v>45951</v>
      </c>
      <c r="F1490" s="20">
        <v>99855</v>
      </c>
      <c r="G1490" s="110">
        <v>225</v>
      </c>
      <c r="I1490" s="16" t="s">
        <v>102</v>
      </c>
      <c r="J1490" s="21" t="s">
        <v>3572</v>
      </c>
      <c r="K1490" s="21">
        <v>38</v>
      </c>
      <c r="L1490" s="19">
        <v>45954</v>
      </c>
      <c r="M1490" s="19">
        <v>45939</v>
      </c>
      <c r="N1490" s="19">
        <v>45938</v>
      </c>
      <c r="O1490" s="16" t="s">
        <v>3573</v>
      </c>
      <c r="P1490" s="20">
        <v>19950</v>
      </c>
      <c r="Q1490" s="20" t="s">
        <v>167</v>
      </c>
      <c r="R1490" s="21">
        <v>39937610317144</v>
      </c>
      <c r="S1490" s="16" t="s">
        <v>39</v>
      </c>
      <c r="T1490" s="16">
        <v>1</v>
      </c>
      <c r="U1490" s="16">
        <v>5.9</v>
      </c>
      <c r="V1490" s="16" t="s">
        <v>101</v>
      </c>
      <c r="W1490" s="16" t="s">
        <v>86</v>
      </c>
      <c r="AD1490" s="17">
        <f t="shared" ca="1" si="24"/>
        <v>17</v>
      </c>
      <c r="AF1490" s="15"/>
      <c r="AH1490" s="17" t="s">
        <v>668</v>
      </c>
    </row>
    <row r="1491" spans="1:35" x14ac:dyDescent="0.3">
      <c r="A1491" s="16" t="s">
        <v>60</v>
      </c>
      <c r="B1491" s="48">
        <v>3292010001514</v>
      </c>
      <c r="C1491" s="16" t="s">
        <v>233</v>
      </c>
      <c r="D1491" s="19">
        <v>45936</v>
      </c>
      <c r="E1491" s="19">
        <v>45951</v>
      </c>
      <c r="F1491" s="20">
        <v>161741.29999999999</v>
      </c>
      <c r="G1491" s="16">
        <v>732</v>
      </c>
      <c r="I1491" s="16" t="s">
        <v>102</v>
      </c>
      <c r="J1491" s="21" t="s">
        <v>3574</v>
      </c>
      <c r="K1491" s="21">
        <v>638</v>
      </c>
      <c r="L1491" s="19">
        <v>45947</v>
      </c>
      <c r="M1491" s="19">
        <v>45939</v>
      </c>
      <c r="N1491" s="19">
        <v>45938</v>
      </c>
      <c r="O1491" s="16" t="s">
        <v>3575</v>
      </c>
      <c r="P1491" s="20">
        <v>127681.37</v>
      </c>
      <c r="Q1491" s="20" t="s">
        <v>167</v>
      </c>
      <c r="R1491" s="21">
        <v>39937610318146</v>
      </c>
      <c r="S1491" s="16" t="s">
        <v>39</v>
      </c>
      <c r="T1491" s="16">
        <v>5</v>
      </c>
      <c r="U1491" s="16">
        <v>34.25</v>
      </c>
      <c r="V1491" s="16" t="s">
        <v>101</v>
      </c>
      <c r="W1491" s="24" t="s">
        <v>81</v>
      </c>
      <c r="X1491" s="19">
        <v>45948</v>
      </c>
      <c r="AD1491" s="17">
        <f t="shared" ca="1" si="24"/>
        <v>17</v>
      </c>
      <c r="AF1491" s="15"/>
      <c r="AH1491" s="17" t="s">
        <v>668</v>
      </c>
    </row>
    <row r="1492" spans="1:35" x14ac:dyDescent="0.3">
      <c r="A1492" s="16" t="s">
        <v>60</v>
      </c>
      <c r="B1492" s="21">
        <v>1723710005041</v>
      </c>
      <c r="C1492" s="16" t="s">
        <v>101</v>
      </c>
      <c r="D1492" s="19">
        <v>45936</v>
      </c>
      <c r="E1492" s="19">
        <v>45951</v>
      </c>
      <c r="F1492" s="20">
        <v>0</v>
      </c>
      <c r="G1492" s="110">
        <v>684</v>
      </c>
      <c r="I1492" s="16" t="s">
        <v>102</v>
      </c>
      <c r="J1492" s="21" t="s">
        <v>3576</v>
      </c>
      <c r="K1492" s="21">
        <v>499</v>
      </c>
      <c r="L1492" s="19">
        <v>45948</v>
      </c>
      <c r="M1492" s="19">
        <v>45939</v>
      </c>
      <c r="N1492" s="19">
        <v>45938</v>
      </c>
      <c r="O1492" s="16" t="s">
        <v>3577</v>
      </c>
      <c r="P1492" s="20">
        <v>106695.4</v>
      </c>
      <c r="Q1492" s="20" t="s">
        <v>167</v>
      </c>
      <c r="R1492" s="21">
        <v>39937610317461</v>
      </c>
      <c r="S1492" s="16" t="s">
        <v>39</v>
      </c>
      <c r="T1492" s="16">
        <v>4</v>
      </c>
      <c r="U1492" s="16">
        <v>26.7</v>
      </c>
      <c r="V1492" s="16" t="s">
        <v>101</v>
      </c>
      <c r="W1492" s="16" t="s">
        <v>81</v>
      </c>
      <c r="X1492" s="19">
        <v>45948</v>
      </c>
      <c r="AD1492" s="17">
        <f t="shared" ca="1" si="24"/>
        <v>17</v>
      </c>
      <c r="AF1492" s="15"/>
      <c r="AH1492" s="17" t="s">
        <v>668</v>
      </c>
    </row>
    <row r="1493" spans="1:35" x14ac:dyDescent="0.3">
      <c r="A1493" s="16" t="s">
        <v>60</v>
      </c>
      <c r="B1493" s="21">
        <v>1724010002857</v>
      </c>
      <c r="C1493" s="16" t="s">
        <v>242</v>
      </c>
      <c r="D1493" s="19">
        <v>45936</v>
      </c>
      <c r="E1493" s="19">
        <v>45951</v>
      </c>
      <c r="F1493" s="20">
        <v>193458.3</v>
      </c>
      <c r="G1493" s="110">
        <v>1018</v>
      </c>
      <c r="I1493" s="16" t="s">
        <v>102</v>
      </c>
      <c r="J1493" s="21" t="s">
        <v>3578</v>
      </c>
      <c r="K1493" s="21">
        <v>994</v>
      </c>
      <c r="L1493" s="19">
        <v>45948</v>
      </c>
      <c r="M1493" s="19">
        <v>45939</v>
      </c>
      <c r="N1493" s="19">
        <v>45938</v>
      </c>
      <c r="O1493" s="16" t="s">
        <v>3579</v>
      </c>
      <c r="P1493" s="20">
        <v>186611.62</v>
      </c>
      <c r="Q1493" s="20" t="s">
        <v>167</v>
      </c>
      <c r="R1493" s="21">
        <v>39937610318205</v>
      </c>
      <c r="S1493" s="16" t="s">
        <v>39</v>
      </c>
      <c r="T1493" s="16">
        <v>7</v>
      </c>
      <c r="U1493" s="16">
        <v>43.8</v>
      </c>
      <c r="V1493" s="16" t="s">
        <v>101</v>
      </c>
      <c r="W1493" s="16" t="s">
        <v>81</v>
      </c>
      <c r="X1493" s="19">
        <v>45948</v>
      </c>
      <c r="AD1493" s="17">
        <f t="shared" ca="1" si="24"/>
        <v>17</v>
      </c>
      <c r="AF1493" s="15"/>
      <c r="AH1493" s="17" t="s">
        <v>668</v>
      </c>
    </row>
    <row r="1494" spans="1:35" x14ac:dyDescent="0.3">
      <c r="A1494" s="16" t="s">
        <v>60</v>
      </c>
      <c r="B1494" s="102">
        <v>1735110003249</v>
      </c>
      <c r="C1494" s="16" t="s">
        <v>245</v>
      </c>
      <c r="D1494" s="19">
        <v>45936</v>
      </c>
      <c r="E1494" s="19">
        <v>45951</v>
      </c>
      <c r="F1494" s="20">
        <v>248101</v>
      </c>
      <c r="G1494" s="16">
        <v>1275</v>
      </c>
      <c r="I1494" s="16" t="s">
        <v>102</v>
      </c>
      <c r="J1494" s="21" t="s">
        <v>3580</v>
      </c>
      <c r="K1494" s="21">
        <v>1058</v>
      </c>
      <c r="L1494" s="19">
        <v>45955</v>
      </c>
      <c r="M1494" s="19">
        <v>45939</v>
      </c>
      <c r="N1494" s="19">
        <v>45939</v>
      </c>
      <c r="O1494" s="16" t="s">
        <v>3581</v>
      </c>
      <c r="P1494" s="20">
        <v>189345.8</v>
      </c>
      <c r="Q1494" s="20" t="s">
        <v>167</v>
      </c>
      <c r="R1494" s="21">
        <v>39937610325905</v>
      </c>
      <c r="S1494" s="16" t="s">
        <v>39</v>
      </c>
      <c r="T1494" s="16">
        <v>7</v>
      </c>
      <c r="U1494" s="16">
        <v>48</v>
      </c>
      <c r="V1494" s="16" t="s">
        <v>101</v>
      </c>
      <c r="W1494" s="24" t="s">
        <v>86</v>
      </c>
      <c r="AD1494" s="17">
        <f t="shared" ca="1" si="24"/>
        <v>17</v>
      </c>
      <c r="AF1494" s="15"/>
      <c r="AH1494" s="17" t="s">
        <v>668</v>
      </c>
    </row>
    <row r="1495" spans="1:35" x14ac:dyDescent="0.3">
      <c r="A1495" s="16" t="s">
        <v>60</v>
      </c>
      <c r="B1495" s="21">
        <v>1735810003805</v>
      </c>
      <c r="C1495" s="16" t="s">
        <v>248</v>
      </c>
      <c r="D1495" s="19">
        <v>45936</v>
      </c>
      <c r="E1495" s="19">
        <v>45951</v>
      </c>
      <c r="F1495" s="20">
        <v>222152.7</v>
      </c>
      <c r="G1495" s="110">
        <v>570</v>
      </c>
      <c r="I1495" s="16" t="s">
        <v>102</v>
      </c>
      <c r="J1495" s="21" t="s">
        <v>3582</v>
      </c>
      <c r="K1495" s="21">
        <v>209</v>
      </c>
      <c r="L1495" s="19">
        <v>45948</v>
      </c>
      <c r="M1495" s="19">
        <v>45939</v>
      </c>
      <c r="N1495" s="19">
        <v>45938</v>
      </c>
      <c r="O1495" s="16" t="s">
        <v>3583</v>
      </c>
      <c r="P1495" s="20">
        <v>95839.8</v>
      </c>
      <c r="Q1495" s="20" t="s">
        <v>167</v>
      </c>
      <c r="R1495" s="21">
        <v>39937610316761</v>
      </c>
      <c r="S1495" s="16" t="s">
        <v>39</v>
      </c>
      <c r="T1495" s="16">
        <v>4</v>
      </c>
      <c r="U1495" s="16">
        <v>24.8</v>
      </c>
      <c r="V1495" s="16" t="s">
        <v>101</v>
      </c>
      <c r="W1495" s="16" t="s">
        <v>81</v>
      </c>
      <c r="X1495" s="19">
        <v>45948</v>
      </c>
      <c r="AD1495" s="17">
        <f t="shared" ca="1" si="24"/>
        <v>17</v>
      </c>
      <c r="AF1495" s="15"/>
      <c r="AH1495" s="17" t="s">
        <v>668</v>
      </c>
    </row>
    <row r="1496" spans="1:35" x14ac:dyDescent="0.3">
      <c r="A1496" s="16" t="s">
        <v>60</v>
      </c>
      <c r="B1496" s="21">
        <v>2873410002276</v>
      </c>
      <c r="C1496" s="16" t="s">
        <v>524</v>
      </c>
      <c r="D1496" s="19">
        <v>45936</v>
      </c>
      <c r="E1496" s="19">
        <v>45951</v>
      </c>
      <c r="F1496" s="20">
        <v>16230.9</v>
      </c>
      <c r="G1496" s="110">
        <v>121</v>
      </c>
      <c r="I1496" s="16" t="s">
        <v>102</v>
      </c>
      <c r="J1496" s="21" t="s">
        <v>3584</v>
      </c>
      <c r="K1496" s="21">
        <v>121</v>
      </c>
      <c r="L1496" s="19">
        <v>45945</v>
      </c>
      <c r="M1496" s="19">
        <v>45939</v>
      </c>
      <c r="N1496" s="19">
        <v>45938</v>
      </c>
      <c r="O1496" s="16" t="s">
        <v>3585</v>
      </c>
      <c r="P1496" s="20">
        <v>16230.9</v>
      </c>
      <c r="Q1496" s="20" t="s">
        <v>167</v>
      </c>
      <c r="R1496" s="21">
        <v>39937610317166</v>
      </c>
      <c r="S1496" s="16" t="s">
        <v>39</v>
      </c>
      <c r="T1496" s="16">
        <v>1</v>
      </c>
      <c r="U1496" s="16">
        <v>3.5</v>
      </c>
      <c r="V1496" s="16" t="s">
        <v>101</v>
      </c>
      <c r="W1496" s="16" t="s">
        <v>87</v>
      </c>
      <c r="AD1496" s="17">
        <f t="shared" ca="1" si="24"/>
        <v>17</v>
      </c>
      <c r="AF1496" s="15"/>
      <c r="AH1496" s="17" t="s">
        <v>668</v>
      </c>
    </row>
    <row r="1497" spans="1:35" s="89" customFormat="1" x14ac:dyDescent="0.3">
      <c r="A1497" s="16" t="s">
        <v>60</v>
      </c>
      <c r="B1497" s="21">
        <v>3225610001751</v>
      </c>
      <c r="C1497" s="16" t="s">
        <v>251</v>
      </c>
      <c r="D1497" s="19">
        <v>45936</v>
      </c>
      <c r="E1497" s="19">
        <v>45951</v>
      </c>
      <c r="F1497" s="20">
        <v>119658</v>
      </c>
      <c r="G1497" s="16">
        <v>644</v>
      </c>
      <c r="H1497" s="16"/>
      <c r="I1497" s="16" t="s">
        <v>102</v>
      </c>
      <c r="J1497" s="21" t="s">
        <v>3586</v>
      </c>
      <c r="K1497" s="21">
        <v>491</v>
      </c>
      <c r="L1497" s="19">
        <v>45948</v>
      </c>
      <c r="M1497" s="19">
        <v>45939</v>
      </c>
      <c r="N1497" s="19">
        <v>45938</v>
      </c>
      <c r="O1497" s="16" t="s">
        <v>3587</v>
      </c>
      <c r="P1497" s="20">
        <v>79536.75</v>
      </c>
      <c r="Q1497" s="20" t="s">
        <v>167</v>
      </c>
      <c r="R1497" s="21">
        <v>39937610317590</v>
      </c>
      <c r="S1497" s="16" t="s">
        <v>39</v>
      </c>
      <c r="T1497" s="16">
        <v>3</v>
      </c>
      <c r="U1497" s="16">
        <v>19.100000000000001</v>
      </c>
      <c r="V1497" s="16" t="s">
        <v>101</v>
      </c>
      <c r="W1497" s="24" t="s">
        <v>81</v>
      </c>
      <c r="X1497" s="19">
        <v>45948</v>
      </c>
      <c r="Y1497" s="16"/>
      <c r="Z1497" s="16"/>
      <c r="AA1497" s="16"/>
      <c r="AB1497" s="21"/>
      <c r="AC1497" s="16"/>
      <c r="AD1497" s="17">
        <f t="shared" ca="1" si="24"/>
        <v>17</v>
      </c>
      <c r="AE1497" s="17"/>
      <c r="AF1497" s="15"/>
      <c r="AG1497" s="17"/>
      <c r="AH1497" s="17" t="s">
        <v>668</v>
      </c>
      <c r="AI1497" s="16"/>
    </row>
    <row r="1498" spans="1:35" x14ac:dyDescent="0.3">
      <c r="A1498" s="16" t="s">
        <v>52</v>
      </c>
      <c r="B1498" s="16" t="s">
        <v>3588</v>
      </c>
      <c r="C1498" s="16" t="s">
        <v>275</v>
      </c>
      <c r="D1498" s="19">
        <v>45936</v>
      </c>
      <c r="E1498" s="19">
        <v>45950</v>
      </c>
      <c r="F1498" s="20">
        <v>16923.060000000001</v>
      </c>
      <c r="G1498" s="16">
        <v>22</v>
      </c>
      <c r="I1498" s="16" t="s">
        <v>102</v>
      </c>
      <c r="K1498" s="21">
        <v>22</v>
      </c>
      <c r="L1498" s="19">
        <v>45948</v>
      </c>
      <c r="M1498" s="19">
        <v>45941</v>
      </c>
      <c r="N1498" s="19">
        <v>45941</v>
      </c>
      <c r="O1498" s="16" t="s">
        <v>3589</v>
      </c>
      <c r="P1498" s="20">
        <v>16923.060000000001</v>
      </c>
      <c r="Q1498" s="17" t="s">
        <v>37</v>
      </c>
      <c r="R1498" s="38" t="s">
        <v>3590</v>
      </c>
      <c r="S1498" s="16" t="s">
        <v>39</v>
      </c>
      <c r="T1498" s="16">
        <v>1</v>
      </c>
      <c r="U1498" s="16">
        <v>8.85</v>
      </c>
      <c r="V1498" s="16" t="s">
        <v>101</v>
      </c>
      <c r="W1498" s="24" t="s">
        <v>86</v>
      </c>
      <c r="AD1498" s="17">
        <f t="shared" ca="1" si="24"/>
        <v>17</v>
      </c>
      <c r="AF1498" s="15"/>
      <c r="AH1498" s="17" t="s">
        <v>668</v>
      </c>
    </row>
    <row r="1499" spans="1:35" x14ac:dyDescent="0.3">
      <c r="A1499" s="16" t="s">
        <v>52</v>
      </c>
      <c r="B1499" s="16" t="s">
        <v>3591</v>
      </c>
      <c r="C1499" s="16" t="s">
        <v>275</v>
      </c>
      <c r="D1499" s="19">
        <v>45936</v>
      </c>
      <c r="E1499" s="19">
        <v>45950</v>
      </c>
      <c r="F1499" s="20">
        <v>91733.18</v>
      </c>
      <c r="G1499" s="16">
        <v>270</v>
      </c>
      <c r="I1499" s="16" t="s">
        <v>102</v>
      </c>
      <c r="K1499" s="21">
        <v>124</v>
      </c>
      <c r="L1499" s="19">
        <v>45948</v>
      </c>
      <c r="M1499" s="19">
        <v>45941</v>
      </c>
      <c r="N1499" s="19">
        <v>45940</v>
      </c>
      <c r="O1499" s="16" t="s">
        <v>3592</v>
      </c>
      <c r="P1499" s="20">
        <v>50743</v>
      </c>
      <c r="Q1499" s="17" t="s">
        <v>37</v>
      </c>
      <c r="R1499" s="21" t="s">
        <v>3593</v>
      </c>
      <c r="S1499" s="28" t="s">
        <v>39</v>
      </c>
      <c r="T1499" s="16">
        <v>1</v>
      </c>
      <c r="U1499" s="16">
        <v>5.95</v>
      </c>
      <c r="V1499" s="16" t="s">
        <v>101</v>
      </c>
      <c r="W1499" s="24" t="s">
        <v>86</v>
      </c>
      <c r="AD1499" s="17">
        <f t="shared" ca="1" si="24"/>
        <v>17</v>
      </c>
      <c r="AF1499" s="15"/>
      <c r="AH1499" s="17" t="s">
        <v>668</v>
      </c>
    </row>
    <row r="1500" spans="1:35" x14ac:dyDescent="0.3">
      <c r="A1500" s="16" t="s">
        <v>52</v>
      </c>
      <c r="B1500" s="16" t="s">
        <v>3594</v>
      </c>
      <c r="C1500" s="16" t="s">
        <v>281</v>
      </c>
      <c r="D1500" s="19">
        <v>45936</v>
      </c>
      <c r="E1500" s="19">
        <v>45946</v>
      </c>
      <c r="F1500" s="20">
        <v>29646.54</v>
      </c>
      <c r="G1500" s="16">
        <v>210</v>
      </c>
      <c r="I1500" s="16" t="s">
        <v>102</v>
      </c>
      <c r="K1500" s="21">
        <v>75</v>
      </c>
      <c r="L1500" s="19">
        <v>45948</v>
      </c>
      <c r="M1500" s="19">
        <v>45940</v>
      </c>
      <c r="N1500" s="19">
        <v>45940</v>
      </c>
      <c r="O1500" s="16" t="s">
        <v>3595</v>
      </c>
      <c r="P1500" s="20">
        <v>8604.75</v>
      </c>
      <c r="Q1500" s="20" t="s">
        <v>265</v>
      </c>
      <c r="R1500" s="34">
        <v>100073827</v>
      </c>
      <c r="S1500" s="16" t="s">
        <v>39</v>
      </c>
      <c r="T1500" s="16">
        <v>1</v>
      </c>
      <c r="U1500" s="16">
        <v>2.6</v>
      </c>
      <c r="V1500" s="16" t="s">
        <v>101</v>
      </c>
      <c r="W1500" s="24" t="s">
        <v>2042</v>
      </c>
      <c r="AD1500" s="17">
        <f t="shared" ca="1" si="24"/>
        <v>17</v>
      </c>
      <c r="AF1500" s="15"/>
      <c r="AH1500" s="17" t="s">
        <v>668</v>
      </c>
    </row>
    <row r="1501" spans="1:35" x14ac:dyDescent="0.3">
      <c r="A1501" s="16" t="s">
        <v>52</v>
      </c>
      <c r="B1501" s="16" t="s">
        <v>3596</v>
      </c>
      <c r="C1501" s="16" t="s">
        <v>281</v>
      </c>
      <c r="D1501" s="19">
        <v>45936</v>
      </c>
      <c r="E1501" s="19">
        <v>45946</v>
      </c>
      <c r="F1501" s="20">
        <v>88121.88</v>
      </c>
      <c r="G1501" s="16">
        <v>300</v>
      </c>
      <c r="I1501" s="16" t="s">
        <v>102</v>
      </c>
      <c r="K1501" s="21">
        <v>156</v>
      </c>
      <c r="L1501" s="19">
        <v>45948</v>
      </c>
      <c r="M1501" s="19">
        <v>45941</v>
      </c>
      <c r="N1501" s="19">
        <v>45940</v>
      </c>
      <c r="O1501" s="16" t="s">
        <v>3597</v>
      </c>
      <c r="P1501" s="20">
        <v>54959.53</v>
      </c>
      <c r="Q1501" s="20" t="s">
        <v>265</v>
      </c>
      <c r="R1501" s="38">
        <v>100073811</v>
      </c>
      <c r="S1501" s="16" t="s">
        <v>39</v>
      </c>
      <c r="T1501" s="16">
        <v>3</v>
      </c>
      <c r="U1501" s="16">
        <v>13.35</v>
      </c>
      <c r="V1501" s="16" t="s">
        <v>101</v>
      </c>
      <c r="W1501" s="24" t="s">
        <v>2042</v>
      </c>
      <c r="AD1501" s="17">
        <f t="shared" ca="1" si="24"/>
        <v>17</v>
      </c>
      <c r="AF1501" s="15"/>
      <c r="AH1501" s="17" t="s">
        <v>668</v>
      </c>
    </row>
    <row r="1502" spans="1:35" x14ac:dyDescent="0.3">
      <c r="A1502" s="16" t="s">
        <v>52</v>
      </c>
      <c r="B1502" s="16" t="s">
        <v>3598</v>
      </c>
      <c r="C1502" s="16" t="s">
        <v>289</v>
      </c>
      <c r="D1502" s="19">
        <v>45936</v>
      </c>
      <c r="E1502" s="19">
        <v>45950</v>
      </c>
      <c r="F1502" s="20">
        <v>27837.040000000001</v>
      </c>
      <c r="G1502" s="16">
        <v>186</v>
      </c>
      <c r="I1502" s="16" t="s">
        <v>102</v>
      </c>
      <c r="K1502" s="21">
        <v>164</v>
      </c>
      <c r="L1502" s="19">
        <v>45948</v>
      </c>
      <c r="M1502" s="19">
        <v>45941</v>
      </c>
      <c r="N1502" s="19">
        <v>45941</v>
      </c>
      <c r="O1502" s="16" t="s">
        <v>3599</v>
      </c>
      <c r="P1502" s="20">
        <v>20214.04</v>
      </c>
      <c r="Q1502" s="108" t="s">
        <v>555</v>
      </c>
      <c r="R1502" s="21" t="s">
        <v>3600</v>
      </c>
      <c r="S1502" s="28" t="s">
        <v>39</v>
      </c>
      <c r="T1502" s="16">
        <v>2</v>
      </c>
      <c r="U1502" s="16">
        <v>6.35</v>
      </c>
      <c r="V1502" s="16" t="s">
        <v>101</v>
      </c>
      <c r="W1502" s="24" t="s">
        <v>81</v>
      </c>
      <c r="X1502" s="19">
        <v>45948</v>
      </c>
      <c r="AD1502" s="17">
        <f t="shared" ca="1" si="24"/>
        <v>17</v>
      </c>
      <c r="AF1502" s="15"/>
      <c r="AH1502" s="17" t="s">
        <v>668</v>
      </c>
    </row>
    <row r="1503" spans="1:35" x14ac:dyDescent="0.3">
      <c r="A1503" s="16" t="s">
        <v>52</v>
      </c>
      <c r="B1503" s="16" t="s">
        <v>3601</v>
      </c>
      <c r="C1503" s="16" t="s">
        <v>289</v>
      </c>
      <c r="D1503" s="19">
        <v>45936</v>
      </c>
      <c r="E1503" s="19">
        <v>45950</v>
      </c>
      <c r="F1503" s="20">
        <v>62211.38</v>
      </c>
      <c r="G1503" s="16">
        <v>202</v>
      </c>
      <c r="I1503" s="16" t="s">
        <v>102</v>
      </c>
      <c r="K1503" s="21">
        <v>120</v>
      </c>
      <c r="L1503" s="19">
        <v>45948</v>
      </c>
      <c r="M1503" s="19">
        <v>45941</v>
      </c>
      <c r="N1503" s="19">
        <v>45940</v>
      </c>
      <c r="O1503" s="16" t="s">
        <v>3602</v>
      </c>
      <c r="P1503" s="20">
        <v>40129.33</v>
      </c>
      <c r="Q1503" s="108" t="s">
        <v>555</v>
      </c>
      <c r="R1503" s="51" t="s">
        <v>3603</v>
      </c>
      <c r="S1503" s="28" t="s">
        <v>39</v>
      </c>
      <c r="T1503" s="16">
        <v>1</v>
      </c>
      <c r="U1503" s="16">
        <v>4.9000000000000004</v>
      </c>
      <c r="V1503" s="16" t="s">
        <v>101</v>
      </c>
      <c r="W1503" s="24" t="s">
        <v>81</v>
      </c>
      <c r="X1503" s="19">
        <v>45948</v>
      </c>
      <c r="AD1503" s="17">
        <f t="shared" ca="1" si="24"/>
        <v>17</v>
      </c>
      <c r="AF1503" s="15"/>
      <c r="AH1503" s="17" t="s">
        <v>668</v>
      </c>
    </row>
    <row r="1504" spans="1:35" x14ac:dyDescent="0.3">
      <c r="A1504" s="16" t="s">
        <v>52</v>
      </c>
      <c r="B1504" s="16" t="s">
        <v>3604</v>
      </c>
      <c r="C1504" s="16" t="s">
        <v>486</v>
      </c>
      <c r="D1504" s="19">
        <v>45936</v>
      </c>
      <c r="E1504" s="19">
        <v>45950</v>
      </c>
      <c r="F1504" s="20">
        <v>25249.84</v>
      </c>
      <c r="G1504" s="16">
        <v>70</v>
      </c>
      <c r="I1504" s="16" t="s">
        <v>102</v>
      </c>
      <c r="K1504" s="21">
        <v>18</v>
      </c>
      <c r="L1504" s="19">
        <v>45949</v>
      </c>
      <c r="M1504" s="19">
        <v>45941</v>
      </c>
      <c r="N1504" s="19">
        <v>45941</v>
      </c>
      <c r="O1504" s="16" t="s">
        <v>3605</v>
      </c>
      <c r="P1504" s="20">
        <v>5383.85</v>
      </c>
      <c r="Q1504" s="20" t="s">
        <v>351</v>
      </c>
      <c r="R1504" s="21" t="s">
        <v>3606</v>
      </c>
      <c r="S1504" s="28" t="s">
        <v>39</v>
      </c>
      <c r="T1504" s="16">
        <v>1</v>
      </c>
      <c r="U1504" s="16">
        <v>1.7</v>
      </c>
      <c r="V1504" s="16" t="s">
        <v>101</v>
      </c>
      <c r="W1504" s="16" t="s">
        <v>81</v>
      </c>
      <c r="X1504" s="19">
        <v>45949</v>
      </c>
      <c r="AD1504" s="17">
        <f t="shared" ca="1" si="24"/>
        <v>17</v>
      </c>
      <c r="AF1504" s="15"/>
      <c r="AH1504" s="17" t="s">
        <v>668</v>
      </c>
    </row>
    <row r="1505" spans="1:34" x14ac:dyDescent="0.3">
      <c r="A1505" s="16" t="s">
        <v>52</v>
      </c>
      <c r="B1505" s="16" t="s">
        <v>3607</v>
      </c>
      <c r="C1505" s="16" t="s">
        <v>486</v>
      </c>
      <c r="D1505" s="19">
        <v>45936</v>
      </c>
      <c r="E1505" s="19">
        <v>45950</v>
      </c>
      <c r="F1505" s="20">
        <v>66900.679999999993</v>
      </c>
      <c r="G1505" s="16">
        <v>272</v>
      </c>
      <c r="I1505" s="16" t="s">
        <v>102</v>
      </c>
      <c r="K1505" s="21">
        <v>108</v>
      </c>
      <c r="L1505" s="19">
        <v>45947</v>
      </c>
      <c r="M1505" s="19">
        <v>45941</v>
      </c>
      <c r="N1505" s="19">
        <v>45940</v>
      </c>
      <c r="O1505" s="16" t="s">
        <v>3608</v>
      </c>
      <c r="P1505" s="20">
        <v>37856.29</v>
      </c>
      <c r="Q1505" s="20" t="s">
        <v>37</v>
      </c>
      <c r="R1505" s="51" t="s">
        <v>3609</v>
      </c>
      <c r="S1505" s="28" t="s">
        <v>39</v>
      </c>
      <c r="T1505" s="16">
        <v>1</v>
      </c>
      <c r="U1505" s="16">
        <v>7.45</v>
      </c>
      <c r="V1505" s="16" t="s">
        <v>101</v>
      </c>
      <c r="W1505" s="24" t="s">
        <v>81</v>
      </c>
      <c r="X1505" s="19">
        <v>45947</v>
      </c>
      <c r="AD1505" s="17">
        <f t="shared" ca="1" si="24"/>
        <v>17</v>
      </c>
      <c r="AF1505" s="15"/>
      <c r="AH1505" s="17" t="s">
        <v>668</v>
      </c>
    </row>
    <row r="1506" spans="1:34" x14ac:dyDescent="0.3">
      <c r="A1506" s="16" t="s">
        <v>52</v>
      </c>
      <c r="B1506" s="16" t="s">
        <v>3610</v>
      </c>
      <c r="C1506" s="16" t="s">
        <v>493</v>
      </c>
      <c r="D1506" s="19">
        <v>45936</v>
      </c>
      <c r="E1506" s="19">
        <v>45952</v>
      </c>
      <c r="F1506" s="20">
        <v>20857.759999999998</v>
      </c>
      <c r="G1506" s="16">
        <v>48</v>
      </c>
      <c r="I1506" s="16" t="s">
        <v>102</v>
      </c>
      <c r="K1506" s="21">
        <v>48</v>
      </c>
      <c r="L1506" s="19">
        <v>45948</v>
      </c>
      <c r="M1506" s="19">
        <v>45941</v>
      </c>
      <c r="N1506" s="19">
        <v>45941</v>
      </c>
      <c r="O1506" s="17" t="s">
        <v>3611</v>
      </c>
      <c r="P1506" s="20">
        <v>20857.78</v>
      </c>
      <c r="Q1506" s="108" t="s">
        <v>555</v>
      </c>
      <c r="R1506" s="21" t="s">
        <v>3612</v>
      </c>
      <c r="S1506" s="28" t="s">
        <v>39</v>
      </c>
      <c r="T1506" s="16">
        <v>1</v>
      </c>
      <c r="U1506" s="16">
        <v>2.8</v>
      </c>
      <c r="V1506" s="16" t="s">
        <v>101</v>
      </c>
      <c r="W1506" s="24" t="s">
        <v>86</v>
      </c>
      <c r="AD1506" s="17">
        <f t="shared" ca="1" si="24"/>
        <v>17</v>
      </c>
      <c r="AF1506" s="15"/>
      <c r="AH1506" s="17" t="s">
        <v>668</v>
      </c>
    </row>
    <row r="1507" spans="1:34" x14ac:dyDescent="0.3">
      <c r="A1507" s="16" t="s">
        <v>52</v>
      </c>
      <c r="B1507" s="16" t="s">
        <v>3613</v>
      </c>
      <c r="C1507" s="16" t="s">
        <v>493</v>
      </c>
      <c r="D1507" s="19">
        <v>45936</v>
      </c>
      <c r="E1507" s="19">
        <v>45952</v>
      </c>
      <c r="F1507" s="20">
        <v>21478.38</v>
      </c>
      <c r="G1507" s="16">
        <v>54</v>
      </c>
      <c r="I1507" s="16" t="s">
        <v>102</v>
      </c>
      <c r="K1507" s="21">
        <v>24</v>
      </c>
      <c r="L1507" s="19">
        <v>45948</v>
      </c>
      <c r="M1507" s="19">
        <v>45941</v>
      </c>
      <c r="N1507" s="19">
        <v>45941</v>
      </c>
      <c r="O1507" s="16" t="s">
        <v>3614</v>
      </c>
      <c r="P1507" s="20">
        <v>14784</v>
      </c>
      <c r="Q1507" s="108" t="s">
        <v>555</v>
      </c>
      <c r="R1507" s="34" t="s">
        <v>3615</v>
      </c>
      <c r="S1507" s="28" t="s">
        <v>39</v>
      </c>
      <c r="T1507" s="16">
        <v>1</v>
      </c>
      <c r="U1507" s="16">
        <v>2.4</v>
      </c>
      <c r="V1507" s="16" t="s">
        <v>101</v>
      </c>
      <c r="W1507" s="34" t="s">
        <v>86</v>
      </c>
      <c r="AD1507" s="17">
        <f t="shared" ca="1" si="24"/>
        <v>17</v>
      </c>
      <c r="AF1507" s="15"/>
      <c r="AH1507" s="17" t="s">
        <v>668</v>
      </c>
    </row>
    <row r="1508" spans="1:34" x14ac:dyDescent="0.3">
      <c r="A1508" s="16" t="s">
        <v>32</v>
      </c>
      <c r="B1508" s="104">
        <v>4200041534</v>
      </c>
      <c r="C1508" s="16" t="s">
        <v>33</v>
      </c>
      <c r="D1508" s="19">
        <v>45936</v>
      </c>
      <c r="E1508" s="19">
        <v>45966</v>
      </c>
      <c r="F1508" s="20">
        <v>90622.902600000001</v>
      </c>
      <c r="G1508" s="16">
        <v>247</v>
      </c>
      <c r="K1508" s="21">
        <v>243</v>
      </c>
      <c r="L1508" s="19">
        <v>45943</v>
      </c>
      <c r="M1508" s="19">
        <v>45939</v>
      </c>
      <c r="N1508" s="19">
        <v>45939</v>
      </c>
      <c r="O1508" s="16" t="s">
        <v>3616</v>
      </c>
      <c r="P1508" s="20">
        <v>89823.29</v>
      </c>
      <c r="Q1508" s="20" t="s">
        <v>265</v>
      </c>
      <c r="R1508" s="21">
        <v>100073785</v>
      </c>
      <c r="S1508" s="16" t="s">
        <v>39</v>
      </c>
      <c r="T1508" s="16">
        <v>4</v>
      </c>
      <c r="U1508" s="16">
        <v>20.5</v>
      </c>
      <c r="V1508" s="16" t="s">
        <v>101</v>
      </c>
      <c r="W1508" s="24" t="s">
        <v>81</v>
      </c>
      <c r="X1508" s="19">
        <v>45943</v>
      </c>
      <c r="AD1508" s="17">
        <f t="shared" ca="1" si="24"/>
        <v>17</v>
      </c>
      <c r="AF1508" s="15"/>
      <c r="AH1508" s="17" t="s">
        <v>668</v>
      </c>
    </row>
    <row r="1509" spans="1:34" x14ac:dyDescent="0.3">
      <c r="A1509" s="16" t="s">
        <v>32</v>
      </c>
      <c r="B1509" s="43">
        <v>4200041535</v>
      </c>
      <c r="C1509" s="16" t="s">
        <v>33</v>
      </c>
      <c r="D1509" s="19">
        <v>45936</v>
      </c>
      <c r="E1509" s="19">
        <v>45966</v>
      </c>
      <c r="F1509" s="20">
        <v>604816.36320000002</v>
      </c>
      <c r="G1509" s="16">
        <v>1882</v>
      </c>
      <c r="L1509" s="19">
        <v>45943</v>
      </c>
      <c r="T1509" s="16">
        <v>8</v>
      </c>
      <c r="U1509" s="16">
        <v>80</v>
      </c>
      <c r="V1509" s="16" t="s">
        <v>84</v>
      </c>
      <c r="AD1509" s="17">
        <f t="shared" ca="1" si="24"/>
        <v>17</v>
      </c>
      <c r="AF1509" s="15"/>
      <c r="AH1509" s="17" t="s">
        <v>668</v>
      </c>
    </row>
    <row r="1510" spans="1:34" x14ac:dyDescent="0.3">
      <c r="A1510" s="16" t="s">
        <v>32</v>
      </c>
      <c r="B1510" s="16">
        <v>4200041536</v>
      </c>
      <c r="C1510" s="16" t="s">
        <v>33</v>
      </c>
      <c r="D1510" s="19">
        <v>45936</v>
      </c>
      <c r="E1510" s="19">
        <v>45966</v>
      </c>
      <c r="F1510" s="20">
        <v>16104.510200000001</v>
      </c>
      <c r="G1510" s="16">
        <v>47</v>
      </c>
      <c r="I1510" s="16" t="s">
        <v>102</v>
      </c>
      <c r="K1510" s="21">
        <v>47</v>
      </c>
      <c r="L1510" s="19">
        <v>45948</v>
      </c>
      <c r="M1510" s="19">
        <v>45938</v>
      </c>
      <c r="N1510" s="19">
        <v>45938</v>
      </c>
      <c r="O1510" s="16" t="s">
        <v>3617</v>
      </c>
      <c r="P1510" s="20">
        <v>16104.88</v>
      </c>
      <c r="Q1510" s="20" t="s">
        <v>555</v>
      </c>
      <c r="R1510" s="21" t="s">
        <v>3618</v>
      </c>
      <c r="S1510" s="16" t="s">
        <v>39</v>
      </c>
      <c r="T1510" s="16">
        <v>1</v>
      </c>
      <c r="U1510" s="16">
        <v>2.8</v>
      </c>
      <c r="V1510" s="16" t="s">
        <v>101</v>
      </c>
      <c r="W1510" s="24" t="s">
        <v>81</v>
      </c>
      <c r="X1510" s="19">
        <v>45948</v>
      </c>
      <c r="AD1510" s="17">
        <f t="shared" ca="1" si="24"/>
        <v>17</v>
      </c>
      <c r="AF1510" s="15"/>
      <c r="AH1510" s="17" t="s">
        <v>668</v>
      </c>
    </row>
    <row r="1511" spans="1:34" x14ac:dyDescent="0.3">
      <c r="A1511" s="16" t="s">
        <v>32</v>
      </c>
      <c r="B1511" s="16">
        <v>4200041537</v>
      </c>
      <c r="C1511" s="16" t="s">
        <v>33</v>
      </c>
      <c r="D1511" s="19">
        <v>45936</v>
      </c>
      <c r="E1511" s="19">
        <v>45966</v>
      </c>
      <c r="F1511" s="20">
        <v>71172.525999999998</v>
      </c>
      <c r="G1511" s="16">
        <v>183</v>
      </c>
      <c r="I1511" s="16" t="s">
        <v>102</v>
      </c>
      <c r="L1511" s="19">
        <v>45948</v>
      </c>
      <c r="M1511" s="19">
        <v>45938</v>
      </c>
      <c r="N1511" s="19">
        <v>45938</v>
      </c>
      <c r="O1511" s="16" t="s">
        <v>3619</v>
      </c>
      <c r="P1511" s="20">
        <v>66743.570000000007</v>
      </c>
      <c r="Q1511" s="20" t="s">
        <v>555</v>
      </c>
      <c r="R1511" s="21" t="s">
        <v>3620</v>
      </c>
      <c r="S1511" s="16" t="s">
        <v>39</v>
      </c>
      <c r="T1511" s="16">
        <v>3</v>
      </c>
      <c r="U1511" s="16">
        <v>17.3</v>
      </c>
      <c r="V1511" s="16" t="s">
        <v>101</v>
      </c>
      <c r="W1511" s="24" t="s">
        <v>81</v>
      </c>
      <c r="X1511" s="19">
        <v>45948</v>
      </c>
      <c r="AD1511" s="17">
        <f t="shared" ca="1" si="24"/>
        <v>17</v>
      </c>
      <c r="AF1511" s="15"/>
      <c r="AH1511" s="17" t="s">
        <v>668</v>
      </c>
    </row>
    <row r="1512" spans="1:34" x14ac:dyDescent="0.3">
      <c r="A1512" s="16" t="s">
        <v>32</v>
      </c>
      <c r="B1512" s="16">
        <v>4200041538</v>
      </c>
      <c r="C1512" s="16" t="s">
        <v>33</v>
      </c>
      <c r="D1512" s="19">
        <v>45936</v>
      </c>
      <c r="E1512" s="19">
        <v>45966</v>
      </c>
      <c r="F1512" s="20">
        <v>238920.8186</v>
      </c>
      <c r="G1512" s="16">
        <v>723</v>
      </c>
      <c r="I1512" s="16" t="s">
        <v>102</v>
      </c>
      <c r="K1512" s="21">
        <v>681</v>
      </c>
      <c r="L1512" s="19">
        <v>45948</v>
      </c>
      <c r="M1512" s="19">
        <v>45938</v>
      </c>
      <c r="N1512" s="19">
        <v>45938</v>
      </c>
      <c r="O1512" s="16" t="s">
        <v>3621</v>
      </c>
      <c r="P1512" s="20">
        <v>230906.92</v>
      </c>
      <c r="Q1512" s="20" t="s">
        <v>555</v>
      </c>
      <c r="R1512" s="21" t="s">
        <v>3622</v>
      </c>
      <c r="S1512" s="16" t="s">
        <v>39</v>
      </c>
      <c r="T1512" s="16">
        <v>8</v>
      </c>
      <c r="U1512" s="16">
        <v>44</v>
      </c>
      <c r="V1512" s="16" t="s">
        <v>101</v>
      </c>
      <c r="W1512" s="24" t="s">
        <v>81</v>
      </c>
      <c r="X1512" s="19">
        <v>45948</v>
      </c>
      <c r="AD1512" s="17">
        <f t="shared" ca="1" si="24"/>
        <v>17</v>
      </c>
      <c r="AF1512" s="15"/>
      <c r="AH1512" s="17" t="s">
        <v>668</v>
      </c>
    </row>
    <row r="1513" spans="1:34" x14ac:dyDescent="0.3">
      <c r="A1513" s="16" t="s">
        <v>32</v>
      </c>
      <c r="B1513" s="16">
        <v>4200041539</v>
      </c>
      <c r="C1513" s="16" t="s">
        <v>33</v>
      </c>
      <c r="D1513" s="19">
        <v>45936</v>
      </c>
      <c r="E1513" s="19">
        <v>45966</v>
      </c>
      <c r="F1513" s="20">
        <v>15646.741</v>
      </c>
      <c r="G1513" s="16">
        <v>51</v>
      </c>
      <c r="I1513" s="16" t="s">
        <v>102</v>
      </c>
      <c r="K1513" s="21">
        <v>42</v>
      </c>
      <c r="L1513" s="19">
        <v>45948</v>
      </c>
      <c r="M1513" s="19">
        <v>45938</v>
      </c>
      <c r="N1513" s="19">
        <v>45938</v>
      </c>
      <c r="O1513" s="16" t="s">
        <v>3623</v>
      </c>
      <c r="P1513" s="20">
        <v>13903.41</v>
      </c>
      <c r="Q1513" s="20" t="s">
        <v>555</v>
      </c>
      <c r="R1513" s="21" t="s">
        <v>3624</v>
      </c>
      <c r="S1513" s="16" t="s">
        <v>39</v>
      </c>
      <c r="T1513" s="16">
        <v>1</v>
      </c>
      <c r="U1513" s="16">
        <v>3.5</v>
      </c>
      <c r="V1513" s="16" t="s">
        <v>101</v>
      </c>
      <c r="W1513" s="24" t="s">
        <v>81</v>
      </c>
      <c r="X1513" s="19">
        <v>45948</v>
      </c>
      <c r="AD1513" s="17">
        <f t="shared" ca="1" si="24"/>
        <v>17</v>
      </c>
      <c r="AF1513" s="15"/>
      <c r="AH1513" s="17" t="s">
        <v>668</v>
      </c>
    </row>
    <row r="1514" spans="1:34" x14ac:dyDescent="0.3">
      <c r="A1514" s="16" t="s">
        <v>32</v>
      </c>
      <c r="B1514" s="16">
        <v>4200041540</v>
      </c>
      <c r="C1514" s="16" t="s">
        <v>33</v>
      </c>
      <c r="D1514" s="19">
        <v>45936</v>
      </c>
      <c r="E1514" s="19">
        <v>45966</v>
      </c>
      <c r="F1514" s="20">
        <v>19339.102599999998</v>
      </c>
      <c r="G1514" s="16">
        <v>89</v>
      </c>
      <c r="I1514" s="16" t="s">
        <v>102</v>
      </c>
      <c r="K1514" s="21">
        <v>84</v>
      </c>
      <c r="L1514" s="19">
        <v>45948</v>
      </c>
      <c r="M1514" s="19">
        <v>45938</v>
      </c>
      <c r="N1514" s="19">
        <v>45938</v>
      </c>
      <c r="O1514" s="16" t="s">
        <v>3625</v>
      </c>
      <c r="P1514" s="20">
        <v>18399.5</v>
      </c>
      <c r="Q1514" s="20" t="s">
        <v>555</v>
      </c>
      <c r="R1514" s="21" t="s">
        <v>3626</v>
      </c>
      <c r="S1514" s="16" t="s">
        <v>39</v>
      </c>
      <c r="T1514" s="16">
        <v>1</v>
      </c>
      <c r="U1514" s="16">
        <v>5.4</v>
      </c>
      <c r="V1514" s="16" t="s">
        <v>101</v>
      </c>
      <c r="W1514" s="24" t="s">
        <v>81</v>
      </c>
      <c r="X1514" s="19">
        <v>45948</v>
      </c>
      <c r="AD1514" s="17">
        <f t="shared" ca="1" si="24"/>
        <v>17</v>
      </c>
      <c r="AF1514" s="15"/>
      <c r="AH1514" s="17" t="s">
        <v>668</v>
      </c>
    </row>
    <row r="1515" spans="1:34" x14ac:dyDescent="0.3">
      <c r="A1515" s="16" t="s">
        <v>32</v>
      </c>
      <c r="B1515" s="104">
        <v>4200041541</v>
      </c>
      <c r="C1515" s="16" t="s">
        <v>33</v>
      </c>
      <c r="D1515" s="19">
        <v>45936</v>
      </c>
      <c r="E1515" s="19">
        <v>45966</v>
      </c>
      <c r="F1515" s="20">
        <v>362092.22759999998</v>
      </c>
      <c r="G1515" s="16">
        <v>1156</v>
      </c>
      <c r="L1515" s="19">
        <v>45943</v>
      </c>
      <c r="M1515" s="19">
        <v>45939</v>
      </c>
      <c r="N1515" s="19">
        <v>45939</v>
      </c>
      <c r="O1515" s="16" t="s">
        <v>3627</v>
      </c>
      <c r="P1515" s="20">
        <v>359659.98</v>
      </c>
      <c r="Q1515" s="20" t="s">
        <v>265</v>
      </c>
      <c r="R1515" s="21">
        <v>100073784</v>
      </c>
      <c r="S1515" s="16" t="s">
        <v>39</v>
      </c>
      <c r="T1515" s="16">
        <v>11</v>
      </c>
      <c r="U1515" s="16">
        <v>58.25</v>
      </c>
      <c r="V1515" s="16" t="s">
        <v>101</v>
      </c>
      <c r="W1515" s="24" t="s">
        <v>81</v>
      </c>
      <c r="X1515" s="19">
        <v>45943</v>
      </c>
      <c r="AD1515" s="17">
        <f t="shared" ca="1" si="24"/>
        <v>17</v>
      </c>
      <c r="AF1515" s="15"/>
      <c r="AH1515" s="17" t="s">
        <v>668</v>
      </c>
    </row>
    <row r="1516" spans="1:34" x14ac:dyDescent="0.3">
      <c r="A1516" s="16" t="s">
        <v>32</v>
      </c>
      <c r="B1516" s="16">
        <v>4200041542</v>
      </c>
      <c r="C1516" s="16" t="s">
        <v>33</v>
      </c>
      <c r="D1516" s="19">
        <v>45936</v>
      </c>
      <c r="E1516" s="19">
        <v>45966</v>
      </c>
      <c r="F1516" s="20">
        <v>18112.669600000001</v>
      </c>
      <c r="G1516" s="16">
        <v>46</v>
      </c>
      <c r="I1516" s="16" t="s">
        <v>102</v>
      </c>
      <c r="K1516" s="21">
        <v>46</v>
      </c>
      <c r="L1516" s="19">
        <v>45948</v>
      </c>
      <c r="M1516" s="19">
        <v>45938</v>
      </c>
      <c r="N1516" s="19">
        <v>45938</v>
      </c>
      <c r="O1516" s="16" t="s">
        <v>3628</v>
      </c>
      <c r="P1516" s="20">
        <v>18113.2</v>
      </c>
      <c r="Q1516" s="20" t="s">
        <v>555</v>
      </c>
      <c r="R1516" s="21" t="s">
        <v>3629</v>
      </c>
      <c r="S1516" s="16" t="s">
        <v>39</v>
      </c>
      <c r="T1516" s="16">
        <v>1</v>
      </c>
      <c r="U1516" s="16">
        <v>3.5</v>
      </c>
      <c r="V1516" s="16" t="s">
        <v>101</v>
      </c>
      <c r="W1516" s="24" t="s">
        <v>81</v>
      </c>
      <c r="X1516" s="19">
        <v>45948</v>
      </c>
      <c r="AD1516" s="17">
        <f t="shared" ca="1" si="24"/>
        <v>17</v>
      </c>
      <c r="AF1516" s="15"/>
      <c r="AH1516" s="17" t="s">
        <v>668</v>
      </c>
    </row>
    <row r="1517" spans="1:34" x14ac:dyDescent="0.3">
      <c r="A1517" s="16" t="s">
        <v>32</v>
      </c>
      <c r="B1517" s="16">
        <v>4200041543</v>
      </c>
      <c r="C1517" s="16" t="s">
        <v>33</v>
      </c>
      <c r="D1517" s="19">
        <v>45936</v>
      </c>
      <c r="E1517" s="19">
        <v>45966</v>
      </c>
      <c r="F1517" s="20">
        <v>21222.689399999999</v>
      </c>
      <c r="G1517" s="16">
        <v>62</v>
      </c>
      <c r="I1517" s="16" t="s">
        <v>102</v>
      </c>
      <c r="K1517" s="21">
        <v>60</v>
      </c>
      <c r="L1517" s="19">
        <v>45948</v>
      </c>
      <c r="M1517" s="19">
        <v>45938</v>
      </c>
      <c r="N1517" s="19">
        <v>45938</v>
      </c>
      <c r="O1517" s="16" t="s">
        <v>3630</v>
      </c>
      <c r="P1517" s="20">
        <v>20664.71</v>
      </c>
      <c r="Q1517" s="20" t="s">
        <v>555</v>
      </c>
      <c r="R1517" s="21" t="s">
        <v>3631</v>
      </c>
      <c r="S1517" s="16" t="s">
        <v>39</v>
      </c>
      <c r="T1517" s="16">
        <v>1</v>
      </c>
      <c r="U1517" s="16">
        <v>4.0999999999999996</v>
      </c>
      <c r="V1517" s="16" t="s">
        <v>101</v>
      </c>
      <c r="W1517" s="24" t="s">
        <v>81</v>
      </c>
      <c r="X1517" s="19">
        <v>45948</v>
      </c>
      <c r="AD1517" s="17">
        <f t="shared" ca="1" si="24"/>
        <v>17</v>
      </c>
      <c r="AF1517" s="15"/>
      <c r="AH1517" s="17" t="s">
        <v>668</v>
      </c>
    </row>
    <row r="1518" spans="1:34" x14ac:dyDescent="0.3">
      <c r="A1518" s="16" t="s">
        <v>32</v>
      </c>
      <c r="B1518" s="16">
        <v>4300071124</v>
      </c>
      <c r="C1518" s="16" t="s">
        <v>33</v>
      </c>
      <c r="D1518" s="19">
        <v>45936</v>
      </c>
      <c r="E1518" s="19">
        <v>45966</v>
      </c>
      <c r="F1518" s="20">
        <v>91465.847399999999</v>
      </c>
      <c r="G1518" s="16">
        <v>294</v>
      </c>
      <c r="I1518" s="16" t="s">
        <v>102</v>
      </c>
      <c r="K1518" s="21">
        <v>260</v>
      </c>
      <c r="L1518" s="19">
        <v>45948</v>
      </c>
      <c r="M1518" s="19">
        <v>45938</v>
      </c>
      <c r="N1518" s="19">
        <v>45938</v>
      </c>
      <c r="O1518" s="16" t="s">
        <v>3632</v>
      </c>
      <c r="P1518" s="20">
        <v>84212.800000000003</v>
      </c>
      <c r="Q1518" s="20" t="s">
        <v>555</v>
      </c>
      <c r="R1518" s="21" t="s">
        <v>3633</v>
      </c>
      <c r="S1518" s="16" t="s">
        <v>39</v>
      </c>
      <c r="T1518" s="16">
        <v>4</v>
      </c>
      <c r="U1518" s="16">
        <v>21.9</v>
      </c>
      <c r="V1518" s="16" t="s">
        <v>101</v>
      </c>
      <c r="W1518" s="24" t="s">
        <v>81</v>
      </c>
      <c r="X1518" s="19">
        <v>45944</v>
      </c>
      <c r="AD1518" s="17">
        <f t="shared" ca="1" si="24"/>
        <v>17</v>
      </c>
      <c r="AF1518" s="15"/>
      <c r="AH1518" s="17" t="s">
        <v>668</v>
      </c>
    </row>
    <row r="1519" spans="1:34" x14ac:dyDescent="0.3">
      <c r="A1519" s="16" t="s">
        <v>55</v>
      </c>
      <c r="B1519" s="16" t="s">
        <v>3634</v>
      </c>
      <c r="C1519" s="16" t="s">
        <v>3088</v>
      </c>
      <c r="D1519" s="19">
        <v>45936</v>
      </c>
      <c r="F1519" s="20">
        <v>73886.899999999994</v>
      </c>
      <c r="G1519" s="16">
        <v>182</v>
      </c>
      <c r="V1519" s="16" t="s">
        <v>1810</v>
      </c>
      <c r="AD1519" s="17">
        <f t="shared" ca="1" si="24"/>
        <v>17</v>
      </c>
      <c r="AF1519" s="15"/>
      <c r="AH1519" s="17" t="s">
        <v>668</v>
      </c>
    </row>
    <row r="1520" spans="1:34" x14ac:dyDescent="0.3">
      <c r="A1520" s="16" t="s">
        <v>55</v>
      </c>
      <c r="B1520" s="16" t="s">
        <v>3635</v>
      </c>
      <c r="C1520" s="16" t="s">
        <v>981</v>
      </c>
      <c r="D1520" s="19">
        <v>45936</v>
      </c>
      <c r="F1520" s="20">
        <v>3698.04</v>
      </c>
      <c r="G1520" s="16">
        <v>17</v>
      </c>
      <c r="V1520" s="16" t="s">
        <v>273</v>
      </c>
      <c r="AD1520" s="17">
        <f t="shared" ca="1" si="24"/>
        <v>17</v>
      </c>
      <c r="AF1520" s="15"/>
      <c r="AH1520" s="17" t="s">
        <v>668</v>
      </c>
    </row>
    <row r="1521" spans="1:37" x14ac:dyDescent="0.3">
      <c r="A1521" s="16" t="s">
        <v>61</v>
      </c>
      <c r="B1521" s="16" t="s">
        <v>3636</v>
      </c>
      <c r="C1521" s="16" t="s">
        <v>340</v>
      </c>
      <c r="D1521" s="19">
        <v>45936.57916666667</v>
      </c>
      <c r="E1521" s="19">
        <v>45981.999305555553</v>
      </c>
      <c r="F1521" s="20">
        <v>190142.4</v>
      </c>
      <c r="G1521" s="16">
        <v>588</v>
      </c>
      <c r="H1521" s="16">
        <v>588</v>
      </c>
      <c r="I1521" s="16" t="s">
        <v>102</v>
      </c>
      <c r="K1521" s="21">
        <v>552</v>
      </c>
      <c r="L1521" s="19">
        <v>45950</v>
      </c>
      <c r="M1521" s="19">
        <v>45939</v>
      </c>
      <c r="N1521" s="19">
        <v>45939</v>
      </c>
      <c r="O1521" s="16" t="s">
        <v>3637</v>
      </c>
      <c r="P1521" s="20">
        <v>171242.41</v>
      </c>
      <c r="Q1521" s="20" t="s">
        <v>167</v>
      </c>
      <c r="R1521" s="38">
        <v>39937610324936</v>
      </c>
      <c r="S1521" s="16" t="s">
        <v>39</v>
      </c>
      <c r="T1521" s="16">
        <v>3</v>
      </c>
      <c r="U1521" s="16">
        <v>17</v>
      </c>
      <c r="V1521" s="16" t="s">
        <v>101</v>
      </c>
      <c r="W1521" s="16" t="s">
        <v>83</v>
      </c>
      <c r="Z1521" s="16" t="s">
        <v>3638</v>
      </c>
      <c r="AD1521" s="17">
        <f t="shared" ca="1" si="24"/>
        <v>17</v>
      </c>
      <c r="AF1521" s="15"/>
      <c r="AH1521" s="17" t="s">
        <v>668</v>
      </c>
    </row>
    <row r="1522" spans="1:37" x14ac:dyDescent="0.3">
      <c r="A1522" s="16" t="s">
        <v>61</v>
      </c>
      <c r="B1522" s="16" t="s">
        <v>3639</v>
      </c>
      <c r="C1522" s="16" t="s">
        <v>300</v>
      </c>
      <c r="D1522" s="19">
        <v>45936.57916666667</v>
      </c>
      <c r="E1522" s="19">
        <v>45981.999305555553</v>
      </c>
      <c r="F1522" s="20">
        <v>142758</v>
      </c>
      <c r="G1522" s="16">
        <v>372</v>
      </c>
      <c r="H1522" s="16">
        <v>372</v>
      </c>
      <c r="I1522" s="16" t="s">
        <v>102</v>
      </c>
      <c r="K1522" s="21">
        <v>276</v>
      </c>
      <c r="L1522" s="19">
        <v>45950</v>
      </c>
      <c r="M1522" s="19">
        <v>45944</v>
      </c>
      <c r="N1522" s="19">
        <v>45939</v>
      </c>
      <c r="O1522" s="16" t="s">
        <v>3640</v>
      </c>
      <c r="P1522" s="20">
        <v>92358</v>
      </c>
      <c r="Q1522" s="108" t="s">
        <v>167</v>
      </c>
      <c r="R1522" s="21">
        <v>39937610378280</v>
      </c>
      <c r="S1522" s="28" t="s">
        <v>39</v>
      </c>
      <c r="T1522" s="16">
        <v>5</v>
      </c>
      <c r="U1522" s="16">
        <v>15.35</v>
      </c>
      <c r="V1522" s="16" t="s">
        <v>101</v>
      </c>
      <c r="W1522" s="16" t="s">
        <v>83</v>
      </c>
      <c r="Z1522" s="16" t="s">
        <v>3641</v>
      </c>
      <c r="AD1522" s="17">
        <f t="shared" ca="1" si="24"/>
        <v>17</v>
      </c>
      <c r="AF1522" s="15"/>
      <c r="AH1522" s="17" t="s">
        <v>668</v>
      </c>
    </row>
    <row r="1523" spans="1:37" x14ac:dyDescent="0.3">
      <c r="A1523" s="16" t="s">
        <v>61</v>
      </c>
      <c r="B1523" s="16" t="s">
        <v>3642</v>
      </c>
      <c r="C1523" s="16" t="s">
        <v>324</v>
      </c>
      <c r="D1523" s="19">
        <v>45936.57916666667</v>
      </c>
      <c r="E1523" s="19">
        <v>45981.999305555553</v>
      </c>
      <c r="F1523" s="20">
        <v>66309.600000000006</v>
      </c>
      <c r="G1523" s="16">
        <v>168</v>
      </c>
      <c r="H1523" s="16">
        <v>168</v>
      </c>
      <c r="I1523" s="16" t="s">
        <v>102</v>
      </c>
      <c r="K1523" s="21">
        <v>156</v>
      </c>
      <c r="L1523" s="19">
        <v>45945</v>
      </c>
      <c r="M1523" s="19">
        <v>45939</v>
      </c>
      <c r="N1523" s="19">
        <v>45939</v>
      </c>
      <c r="O1523" s="16" t="s">
        <v>3643</v>
      </c>
      <c r="P1523" s="20">
        <v>60009.599999999999</v>
      </c>
      <c r="Q1523" s="20" t="s">
        <v>167</v>
      </c>
      <c r="R1523" s="34">
        <v>39937610326185</v>
      </c>
      <c r="S1523" s="16" t="s">
        <v>39</v>
      </c>
      <c r="T1523" s="16">
        <v>3</v>
      </c>
      <c r="U1523" s="16">
        <v>9.9</v>
      </c>
      <c r="V1523" s="16" t="s">
        <v>101</v>
      </c>
      <c r="W1523" s="24" t="s">
        <v>81</v>
      </c>
      <c r="X1523" s="19">
        <v>45945</v>
      </c>
      <c r="Z1523" s="16" t="s">
        <v>3644</v>
      </c>
      <c r="AD1523" s="17">
        <f t="shared" ca="1" si="24"/>
        <v>17</v>
      </c>
      <c r="AF1523" s="15"/>
      <c r="AH1523" s="17" t="s">
        <v>668</v>
      </c>
    </row>
    <row r="1524" spans="1:37" x14ac:dyDescent="0.3">
      <c r="A1524" s="16" t="s">
        <v>61</v>
      </c>
      <c r="B1524" s="16" t="s">
        <v>3645</v>
      </c>
      <c r="C1524" s="16" t="s">
        <v>308</v>
      </c>
      <c r="D1524" s="19">
        <v>45936.579861111109</v>
      </c>
      <c r="E1524" s="19">
        <v>45981.999305555553</v>
      </c>
      <c r="F1524" s="20">
        <v>213998.4</v>
      </c>
      <c r="G1524" s="16">
        <v>648</v>
      </c>
      <c r="H1524" s="16">
        <v>648</v>
      </c>
      <c r="I1524" s="16" t="s">
        <v>102</v>
      </c>
      <c r="K1524" s="21">
        <v>636</v>
      </c>
      <c r="L1524" s="19">
        <v>45954</v>
      </c>
      <c r="M1524" s="19">
        <v>45940</v>
      </c>
      <c r="N1524" s="19">
        <v>45939</v>
      </c>
      <c r="O1524" s="16" t="s">
        <v>3646</v>
      </c>
      <c r="P1524" s="20">
        <v>207698.41</v>
      </c>
      <c r="Q1524" s="20" t="s">
        <v>167</v>
      </c>
      <c r="R1524" s="21">
        <v>39937610327655</v>
      </c>
      <c r="S1524" s="16" t="s">
        <v>39</v>
      </c>
      <c r="T1524" s="16">
        <v>12</v>
      </c>
      <c r="U1524" s="16">
        <v>37.35</v>
      </c>
      <c r="V1524" s="16" t="s">
        <v>101</v>
      </c>
      <c r="W1524" s="24" t="s">
        <v>86</v>
      </c>
      <c r="Z1524" s="16" t="s">
        <v>3647</v>
      </c>
      <c r="AD1524" s="17">
        <f t="shared" ca="1" si="24"/>
        <v>17</v>
      </c>
      <c r="AF1524" s="15"/>
      <c r="AH1524" s="17" t="s">
        <v>668</v>
      </c>
    </row>
    <row r="1525" spans="1:37" x14ac:dyDescent="0.3">
      <c r="A1525" s="16" t="s">
        <v>61</v>
      </c>
      <c r="B1525" s="16" t="s">
        <v>3648</v>
      </c>
      <c r="C1525" s="16" t="s">
        <v>332</v>
      </c>
      <c r="D1525" s="19">
        <v>45936.579861111109</v>
      </c>
      <c r="E1525" s="19">
        <v>45981.999305555553</v>
      </c>
      <c r="F1525" s="20">
        <v>125916</v>
      </c>
      <c r="G1525" s="16">
        <v>384</v>
      </c>
      <c r="H1525" s="16">
        <v>384</v>
      </c>
      <c r="I1525" s="16" t="s">
        <v>102</v>
      </c>
      <c r="K1525" s="21">
        <v>384</v>
      </c>
      <c r="L1525" s="19">
        <v>45945</v>
      </c>
      <c r="M1525" s="19">
        <v>45939</v>
      </c>
      <c r="N1525" s="19">
        <v>45939</v>
      </c>
      <c r="O1525" s="16" t="s">
        <v>3649</v>
      </c>
      <c r="P1525" s="20">
        <v>125916.01</v>
      </c>
      <c r="Q1525" s="20" t="s">
        <v>167</v>
      </c>
      <c r="R1525" s="21">
        <v>39937610326082</v>
      </c>
      <c r="S1525" s="16" t="s">
        <v>39</v>
      </c>
      <c r="T1525" s="16">
        <v>6</v>
      </c>
      <c r="U1525" s="16">
        <v>18</v>
      </c>
      <c r="V1525" s="16" t="s">
        <v>101</v>
      </c>
      <c r="W1525" s="24" t="s">
        <v>81</v>
      </c>
      <c r="X1525" s="19">
        <v>45945</v>
      </c>
      <c r="Z1525" s="16" t="s">
        <v>3650</v>
      </c>
      <c r="AD1525" s="17">
        <f t="shared" ca="1" si="24"/>
        <v>17</v>
      </c>
      <c r="AF1525" s="15"/>
      <c r="AH1525" s="17" t="s">
        <v>668</v>
      </c>
    </row>
    <row r="1526" spans="1:37" x14ac:dyDescent="0.3">
      <c r="A1526" s="16" t="s">
        <v>61</v>
      </c>
      <c r="B1526" s="16" t="s">
        <v>3651</v>
      </c>
      <c r="C1526" s="16" t="s">
        <v>316</v>
      </c>
      <c r="D1526" s="19">
        <v>45936.579861111109</v>
      </c>
      <c r="E1526" s="19">
        <v>45981.999305555553</v>
      </c>
      <c r="F1526" s="20">
        <v>69636</v>
      </c>
      <c r="G1526" s="16">
        <v>216</v>
      </c>
      <c r="H1526" s="16">
        <v>216</v>
      </c>
      <c r="I1526" s="16" t="s">
        <v>102</v>
      </c>
      <c r="K1526" s="21">
        <v>216</v>
      </c>
      <c r="L1526" s="19">
        <v>45947</v>
      </c>
      <c r="M1526" s="19">
        <v>45939</v>
      </c>
      <c r="N1526" s="19">
        <v>45939</v>
      </c>
      <c r="O1526" s="16" t="s">
        <v>3652</v>
      </c>
      <c r="P1526" s="20">
        <v>69636</v>
      </c>
      <c r="Q1526" s="20" t="s">
        <v>167</v>
      </c>
      <c r="R1526" s="21">
        <v>39937610326373</v>
      </c>
      <c r="S1526" s="16" t="s">
        <v>39</v>
      </c>
      <c r="T1526" s="16">
        <v>3</v>
      </c>
      <c r="U1526" s="16">
        <v>18.100000000000001</v>
      </c>
      <c r="V1526" s="16" t="s">
        <v>101</v>
      </c>
      <c r="W1526" s="24" t="s">
        <v>81</v>
      </c>
      <c r="X1526" s="19">
        <v>45947</v>
      </c>
      <c r="Z1526" s="16" t="s">
        <v>3653</v>
      </c>
      <c r="AD1526" s="17">
        <f t="shared" ca="1" si="24"/>
        <v>17</v>
      </c>
      <c r="AF1526" s="15"/>
      <c r="AH1526" s="17" t="s">
        <v>668</v>
      </c>
    </row>
    <row r="1527" spans="1:37" x14ac:dyDescent="0.3">
      <c r="A1527" s="16" t="s">
        <v>61</v>
      </c>
      <c r="B1527" s="16" t="s">
        <v>3654</v>
      </c>
      <c r="C1527" s="16" t="s">
        <v>328</v>
      </c>
      <c r="D1527" s="19">
        <v>45936.579861111109</v>
      </c>
      <c r="E1527" s="19">
        <v>45981.999305555553</v>
      </c>
      <c r="F1527" s="20">
        <v>53701.2</v>
      </c>
      <c r="G1527" s="16">
        <v>180</v>
      </c>
      <c r="H1527" s="16">
        <v>180</v>
      </c>
      <c r="I1527" s="16" t="s">
        <v>102</v>
      </c>
      <c r="K1527" s="21">
        <v>168</v>
      </c>
      <c r="L1527" s="19">
        <v>45945</v>
      </c>
      <c r="M1527" s="19">
        <v>45939</v>
      </c>
      <c r="N1527" s="19">
        <v>45939</v>
      </c>
      <c r="O1527" s="16" t="s">
        <v>3655</v>
      </c>
      <c r="P1527" s="20">
        <v>47401.2</v>
      </c>
      <c r="Q1527" s="20" t="s">
        <v>167</v>
      </c>
      <c r="R1527" s="21">
        <v>39937610325275</v>
      </c>
      <c r="S1527" s="16" t="s">
        <v>39</v>
      </c>
      <c r="T1527" s="16">
        <v>3</v>
      </c>
      <c r="U1527" s="16">
        <v>14.4</v>
      </c>
      <c r="V1527" s="16" t="s">
        <v>101</v>
      </c>
      <c r="W1527" s="24" t="s">
        <v>81</v>
      </c>
      <c r="X1527" s="19">
        <v>45945</v>
      </c>
      <c r="Z1527" s="16" t="s">
        <v>3656</v>
      </c>
      <c r="AD1527" s="17">
        <f t="shared" ca="1" si="24"/>
        <v>17</v>
      </c>
      <c r="AF1527" s="15"/>
      <c r="AH1527" s="17" t="s">
        <v>668</v>
      </c>
    </row>
    <row r="1528" spans="1:37" x14ac:dyDescent="0.3">
      <c r="A1528" s="16" t="s">
        <v>61</v>
      </c>
      <c r="B1528" s="16" t="s">
        <v>3657</v>
      </c>
      <c r="C1528" s="16" t="s">
        <v>645</v>
      </c>
      <c r="D1528" s="19">
        <v>45936.580555555563</v>
      </c>
      <c r="E1528" s="19">
        <v>45981.999305555553</v>
      </c>
      <c r="F1528" s="20">
        <v>32743.200000000001</v>
      </c>
      <c r="G1528" s="16">
        <v>96</v>
      </c>
      <c r="H1528" s="16">
        <v>96</v>
      </c>
      <c r="I1528" s="16" t="s">
        <v>102</v>
      </c>
      <c r="K1528" s="21">
        <v>96</v>
      </c>
      <c r="L1528" s="19">
        <v>45952</v>
      </c>
      <c r="M1528" s="19">
        <v>45939</v>
      </c>
      <c r="N1528" s="19">
        <v>45939</v>
      </c>
      <c r="O1528" s="16" t="s">
        <v>3658</v>
      </c>
      <c r="P1528" s="20">
        <v>32743.200000000001</v>
      </c>
      <c r="Q1528" s="20" t="s">
        <v>167</v>
      </c>
      <c r="R1528" s="21">
        <v>39937610325080</v>
      </c>
      <c r="S1528" s="16" t="s">
        <v>39</v>
      </c>
      <c r="T1528" s="16">
        <v>2</v>
      </c>
      <c r="U1528" s="16">
        <v>3</v>
      </c>
      <c r="V1528" s="16" t="s">
        <v>101</v>
      </c>
      <c r="W1528" s="24" t="s">
        <v>2042</v>
      </c>
      <c r="Z1528" s="16" t="s">
        <v>3659</v>
      </c>
      <c r="AD1528" s="17">
        <f t="shared" ca="1" si="24"/>
        <v>17</v>
      </c>
      <c r="AF1528" s="15"/>
      <c r="AH1528" s="17" t="s">
        <v>668</v>
      </c>
    </row>
    <row r="1529" spans="1:37" x14ac:dyDescent="0.3">
      <c r="A1529" s="16" t="s">
        <v>61</v>
      </c>
      <c r="B1529" s="16" t="s">
        <v>3660</v>
      </c>
      <c r="C1529" s="16" t="s">
        <v>320</v>
      </c>
      <c r="D1529" s="19">
        <v>45936.580555555563</v>
      </c>
      <c r="E1529" s="19">
        <v>45961.999305555553</v>
      </c>
      <c r="F1529" s="20">
        <v>28526.400000000001</v>
      </c>
      <c r="G1529" s="16">
        <v>72</v>
      </c>
      <c r="H1529" s="16">
        <v>72</v>
      </c>
      <c r="I1529" s="16" t="s">
        <v>102</v>
      </c>
      <c r="K1529" s="21">
        <v>60</v>
      </c>
      <c r="L1529" s="19">
        <v>45948</v>
      </c>
      <c r="M1529" s="19">
        <v>45939</v>
      </c>
      <c r="N1529" s="19">
        <v>45939</v>
      </c>
      <c r="O1529" s="16" t="s">
        <v>3661</v>
      </c>
      <c r="P1529" s="20">
        <v>22226.41</v>
      </c>
      <c r="Q1529" s="20" t="s">
        <v>167</v>
      </c>
      <c r="R1529" s="21">
        <v>39937610325474</v>
      </c>
      <c r="S1529" s="16" t="s">
        <v>39</v>
      </c>
      <c r="T1529" s="16">
        <v>1</v>
      </c>
      <c r="U1529" s="16">
        <v>4</v>
      </c>
      <c r="V1529" s="16" t="s">
        <v>101</v>
      </c>
      <c r="W1529" s="24" t="s">
        <v>81</v>
      </c>
      <c r="X1529" s="19">
        <v>45948</v>
      </c>
      <c r="Z1529" s="16" t="s">
        <v>3662</v>
      </c>
      <c r="AD1529" s="17">
        <f t="shared" ca="1" si="24"/>
        <v>17</v>
      </c>
      <c r="AF1529" s="15"/>
      <c r="AH1529" s="17" t="s">
        <v>668</v>
      </c>
    </row>
    <row r="1530" spans="1:37" x14ac:dyDescent="0.3">
      <c r="A1530" s="16" t="s">
        <v>61</v>
      </c>
      <c r="B1530" s="16" t="s">
        <v>3663</v>
      </c>
      <c r="C1530" s="16" t="s">
        <v>312</v>
      </c>
      <c r="D1530" s="19">
        <v>45936.580555555563</v>
      </c>
      <c r="E1530" s="19">
        <v>45981.999305555553</v>
      </c>
      <c r="F1530" s="20">
        <v>11331.6</v>
      </c>
      <c r="G1530" s="16">
        <v>24</v>
      </c>
      <c r="H1530" s="16">
        <v>24</v>
      </c>
      <c r="I1530" s="16" t="s">
        <v>102</v>
      </c>
      <c r="K1530" s="21">
        <v>24</v>
      </c>
      <c r="L1530" s="19">
        <v>45955</v>
      </c>
      <c r="M1530" s="19">
        <v>45941</v>
      </c>
      <c r="N1530" s="19">
        <v>45939</v>
      </c>
      <c r="O1530" s="16" t="s">
        <v>3664</v>
      </c>
      <c r="P1530" s="20">
        <v>11331.6</v>
      </c>
      <c r="Q1530" s="20" t="s">
        <v>167</v>
      </c>
      <c r="R1530" s="21">
        <v>39937610326432</v>
      </c>
      <c r="S1530" s="16" t="s">
        <v>39</v>
      </c>
      <c r="T1530" s="16">
        <v>1</v>
      </c>
      <c r="U1530" s="16">
        <v>2</v>
      </c>
      <c r="V1530" s="16" t="s">
        <v>101</v>
      </c>
      <c r="W1530" s="24" t="s">
        <v>86</v>
      </c>
      <c r="Z1530" s="16" t="s">
        <v>3665</v>
      </c>
      <c r="AD1530" s="17">
        <f t="shared" ca="1" si="24"/>
        <v>17</v>
      </c>
      <c r="AF1530" s="15"/>
      <c r="AH1530" s="17" t="s">
        <v>668</v>
      </c>
    </row>
    <row r="1531" spans="1:37" x14ac:dyDescent="0.3">
      <c r="A1531" s="16" t="s">
        <v>61</v>
      </c>
      <c r="B1531" s="16" t="s">
        <v>3666</v>
      </c>
      <c r="C1531" s="16" t="s">
        <v>304</v>
      </c>
      <c r="D1531" s="19">
        <v>45936.580555555563</v>
      </c>
      <c r="E1531" s="19">
        <v>45981.999305555553</v>
      </c>
      <c r="F1531" s="20">
        <v>89434.8</v>
      </c>
      <c r="G1531" s="16">
        <v>240</v>
      </c>
      <c r="H1531" s="16">
        <v>240</v>
      </c>
      <c r="I1531" s="16" t="s">
        <v>102</v>
      </c>
      <c r="K1531" s="21">
        <v>216</v>
      </c>
      <c r="L1531" s="19">
        <v>45954</v>
      </c>
      <c r="M1531" s="19">
        <v>45939</v>
      </c>
      <c r="N1531" s="19">
        <v>45939</v>
      </c>
      <c r="O1531" s="16" t="s">
        <v>3667</v>
      </c>
      <c r="P1531" s="20">
        <v>76834.8</v>
      </c>
      <c r="Q1531" s="20" t="s">
        <v>167</v>
      </c>
      <c r="R1531" s="21">
        <v>39937610325172</v>
      </c>
      <c r="S1531" s="16" t="s">
        <v>39</v>
      </c>
      <c r="T1531" s="16">
        <v>5</v>
      </c>
      <c r="U1531" s="16">
        <v>10.5</v>
      </c>
      <c r="V1531" s="16" t="s">
        <v>101</v>
      </c>
      <c r="W1531" s="24" t="s">
        <v>86</v>
      </c>
      <c r="Z1531" s="16" t="s">
        <v>3668</v>
      </c>
      <c r="AD1531" s="17">
        <f t="shared" ca="1" si="24"/>
        <v>17</v>
      </c>
      <c r="AF1531" s="15"/>
      <c r="AH1531" s="17" t="s">
        <v>668</v>
      </c>
    </row>
    <row r="1532" spans="1:37" x14ac:dyDescent="0.3">
      <c r="A1532" s="16" t="s">
        <v>61</v>
      </c>
      <c r="B1532" s="16" t="s">
        <v>3669</v>
      </c>
      <c r="C1532" s="16" t="s">
        <v>336</v>
      </c>
      <c r="D1532" s="19">
        <v>45936.580555555563</v>
      </c>
      <c r="E1532" s="19">
        <v>45981.999305555553</v>
      </c>
      <c r="F1532" s="20">
        <v>107016</v>
      </c>
      <c r="G1532" s="16">
        <v>300</v>
      </c>
      <c r="H1532" s="16">
        <v>300</v>
      </c>
      <c r="I1532" s="16" t="s">
        <v>102</v>
      </c>
      <c r="K1532" s="21">
        <v>300</v>
      </c>
      <c r="L1532" s="19">
        <v>45947</v>
      </c>
      <c r="M1532" s="19">
        <v>45939</v>
      </c>
      <c r="N1532" s="19">
        <v>45939</v>
      </c>
      <c r="O1532" s="16" t="s">
        <v>3670</v>
      </c>
      <c r="P1532" s="20">
        <v>107016.01</v>
      </c>
      <c r="Q1532" s="20" t="s">
        <v>167</v>
      </c>
      <c r="R1532" s="21">
        <v>39937610325371</v>
      </c>
      <c r="S1532" s="16" t="s">
        <v>39</v>
      </c>
      <c r="T1532" s="16">
        <v>6</v>
      </c>
      <c r="U1532" s="16">
        <v>16.399999999999999</v>
      </c>
      <c r="V1532" s="16" t="s">
        <v>101</v>
      </c>
      <c r="W1532" s="24" t="s">
        <v>81</v>
      </c>
      <c r="X1532" s="19">
        <v>45947</v>
      </c>
      <c r="Z1532" s="16" t="s">
        <v>3671</v>
      </c>
      <c r="AD1532" s="17">
        <f t="shared" ca="1" si="24"/>
        <v>17</v>
      </c>
      <c r="AF1532" s="15"/>
      <c r="AH1532" s="17" t="s">
        <v>668</v>
      </c>
    </row>
    <row r="1533" spans="1:37" x14ac:dyDescent="0.3">
      <c r="A1533" s="16" t="s">
        <v>3530</v>
      </c>
      <c r="B1533" s="16" t="s">
        <v>3672</v>
      </c>
      <c r="C1533" s="16" t="s">
        <v>1641</v>
      </c>
      <c r="D1533" s="19">
        <v>45937</v>
      </c>
      <c r="E1533" s="19">
        <v>45966</v>
      </c>
      <c r="F1533" s="20">
        <v>32876.199999999997</v>
      </c>
      <c r="G1533" s="16">
        <v>78</v>
      </c>
      <c r="H1533" s="16">
        <v>48</v>
      </c>
      <c r="I1533" s="16" t="s">
        <v>102</v>
      </c>
      <c r="K1533" s="21">
        <v>52</v>
      </c>
      <c r="L1533" s="19">
        <v>45946</v>
      </c>
      <c r="M1533" s="19">
        <v>45938</v>
      </c>
      <c r="N1533" s="19">
        <v>45938</v>
      </c>
      <c r="O1533" s="16" t="s">
        <v>3673</v>
      </c>
      <c r="P1533" s="20">
        <v>19226.2</v>
      </c>
      <c r="Q1533" s="20" t="s">
        <v>555</v>
      </c>
      <c r="R1533" s="21" t="s">
        <v>3674</v>
      </c>
      <c r="S1533" s="16" t="s">
        <v>39</v>
      </c>
      <c r="T1533" s="16">
        <v>1</v>
      </c>
      <c r="U1533" s="16">
        <v>3.9</v>
      </c>
      <c r="V1533" s="16" t="s">
        <v>101</v>
      </c>
      <c r="W1533" s="24" t="s">
        <v>81</v>
      </c>
      <c r="X1533" s="19">
        <v>45943</v>
      </c>
      <c r="AD1533" s="17">
        <f t="shared" ca="1" si="24"/>
        <v>16</v>
      </c>
      <c r="AF1533" s="15"/>
      <c r="AH1533" s="17" t="s">
        <v>668</v>
      </c>
    </row>
    <row r="1534" spans="1:37" x14ac:dyDescent="0.3">
      <c r="A1534" s="16" t="s">
        <v>3530</v>
      </c>
      <c r="B1534" s="16" t="s">
        <v>3675</v>
      </c>
      <c r="C1534" s="16" t="s">
        <v>1667</v>
      </c>
      <c r="D1534" s="19">
        <v>45937</v>
      </c>
      <c r="E1534" s="19">
        <v>45966</v>
      </c>
      <c r="F1534" s="20">
        <v>25015.9</v>
      </c>
      <c r="G1534" s="16">
        <v>82</v>
      </c>
      <c r="H1534" s="16">
        <v>82</v>
      </c>
      <c r="I1534" s="16" t="s">
        <v>102</v>
      </c>
      <c r="K1534" s="21">
        <v>73</v>
      </c>
      <c r="L1534" s="19">
        <v>45947</v>
      </c>
      <c r="M1534" s="19">
        <v>45938</v>
      </c>
      <c r="N1534" s="19">
        <v>45938</v>
      </c>
      <c r="O1534" s="16" t="s">
        <v>3676</v>
      </c>
      <c r="P1534" s="20">
        <v>20290.900000000001</v>
      </c>
      <c r="Q1534" s="20" t="s">
        <v>37</v>
      </c>
      <c r="R1534" s="21" t="s">
        <v>3677</v>
      </c>
      <c r="S1534" s="16" t="s">
        <v>39</v>
      </c>
      <c r="T1534" s="16">
        <v>1</v>
      </c>
      <c r="U1534" s="16">
        <v>5.5</v>
      </c>
      <c r="V1534" s="16" t="s">
        <v>101</v>
      </c>
      <c r="W1534" s="24" t="s">
        <v>81</v>
      </c>
      <c r="X1534" s="19">
        <v>45947</v>
      </c>
      <c r="AD1534" s="17">
        <f t="shared" ca="1" si="24"/>
        <v>16</v>
      </c>
      <c r="AF1534" s="15"/>
      <c r="AH1534" s="17" t="s">
        <v>668</v>
      </c>
    </row>
    <row r="1535" spans="1:37" x14ac:dyDescent="0.3">
      <c r="A1535" s="16" t="s">
        <v>3530</v>
      </c>
      <c r="B1535" s="16" t="s">
        <v>3678</v>
      </c>
      <c r="C1535" s="16" t="s">
        <v>1670</v>
      </c>
      <c r="D1535" s="19">
        <v>45937</v>
      </c>
      <c r="E1535" s="19">
        <v>45966</v>
      </c>
      <c r="F1535" s="20">
        <v>25193</v>
      </c>
      <c r="G1535" s="16">
        <v>50</v>
      </c>
      <c r="H1535" s="16">
        <v>50</v>
      </c>
      <c r="N1535" s="19">
        <v>45938</v>
      </c>
      <c r="O1535" s="16" t="s">
        <v>3679</v>
      </c>
      <c r="P1535" s="20">
        <v>4193</v>
      </c>
      <c r="V1535" s="16" t="s">
        <v>1221</v>
      </c>
      <c r="W1535" s="16" t="s">
        <v>1221</v>
      </c>
      <c r="AD1535" s="17">
        <f t="shared" ca="1" si="24"/>
        <v>16</v>
      </c>
      <c r="AF1535" s="15"/>
      <c r="AH1535" s="17" t="s">
        <v>668</v>
      </c>
      <c r="AK1535" s="16" t="s">
        <v>3680</v>
      </c>
    </row>
    <row r="1536" spans="1:37" x14ac:dyDescent="0.3">
      <c r="A1536" s="16" t="s">
        <v>3530</v>
      </c>
      <c r="B1536" s="16" t="s">
        <v>3681</v>
      </c>
      <c r="C1536" s="16" t="s">
        <v>3682</v>
      </c>
      <c r="D1536" s="19">
        <v>45937</v>
      </c>
      <c r="E1536" s="19">
        <v>45966</v>
      </c>
      <c r="F1536" s="20">
        <v>28126.400000000001</v>
      </c>
      <c r="G1536" s="16">
        <v>84</v>
      </c>
      <c r="H1536" s="16">
        <v>84</v>
      </c>
      <c r="I1536" s="16" t="s">
        <v>102</v>
      </c>
      <c r="K1536" s="21">
        <v>84</v>
      </c>
      <c r="L1536" s="19">
        <v>45947</v>
      </c>
      <c r="M1536" s="19">
        <v>45938</v>
      </c>
      <c r="N1536" s="19">
        <v>45938</v>
      </c>
      <c r="O1536" s="16" t="s">
        <v>3683</v>
      </c>
      <c r="P1536" s="20">
        <v>28106.400000000001</v>
      </c>
      <c r="Q1536" s="20" t="s">
        <v>37</v>
      </c>
      <c r="R1536" s="21" t="s">
        <v>3684</v>
      </c>
      <c r="S1536" s="16" t="s">
        <v>39</v>
      </c>
      <c r="T1536" s="16">
        <v>1</v>
      </c>
      <c r="U1536" s="16">
        <v>4.5</v>
      </c>
      <c r="V1536" s="16" t="s">
        <v>101</v>
      </c>
      <c r="W1536" s="24" t="s">
        <v>81</v>
      </c>
      <c r="X1536" s="19">
        <v>45947</v>
      </c>
      <c r="AD1536" s="17">
        <f t="shared" ca="1" si="24"/>
        <v>16</v>
      </c>
      <c r="AF1536" s="15"/>
      <c r="AH1536" s="17" t="s">
        <v>668</v>
      </c>
    </row>
    <row r="1537" spans="1:35" x14ac:dyDescent="0.3">
      <c r="A1537" s="16" t="s">
        <v>55</v>
      </c>
      <c r="B1537" s="16" t="s">
        <v>3685</v>
      </c>
      <c r="C1537" s="16" t="s">
        <v>996</v>
      </c>
      <c r="D1537" s="19">
        <v>45937</v>
      </c>
      <c r="E1537" s="19">
        <v>45970</v>
      </c>
      <c r="F1537" s="20">
        <v>42456.45</v>
      </c>
      <c r="G1537" s="16">
        <v>98</v>
      </c>
      <c r="I1537" s="16" t="s">
        <v>102</v>
      </c>
      <c r="J1537" s="21" t="s">
        <v>3686</v>
      </c>
      <c r="L1537" s="19">
        <v>45954</v>
      </c>
      <c r="V1537" s="16" t="s">
        <v>1810</v>
      </c>
      <c r="AD1537" s="17">
        <f t="shared" ca="1" si="24"/>
        <v>16</v>
      </c>
      <c r="AF1537" s="15"/>
      <c r="AH1537" s="17" t="s">
        <v>668</v>
      </c>
    </row>
    <row r="1538" spans="1:35" x14ac:dyDescent="0.3">
      <c r="A1538" s="16" t="s">
        <v>55</v>
      </c>
      <c r="B1538" s="16" t="s">
        <v>3687</v>
      </c>
      <c r="C1538" s="16" t="s">
        <v>1000</v>
      </c>
      <c r="D1538" s="19">
        <v>45937</v>
      </c>
      <c r="E1538" s="19">
        <v>45970</v>
      </c>
      <c r="F1538" s="20">
        <v>49123.31</v>
      </c>
      <c r="G1538" s="16">
        <v>156</v>
      </c>
      <c r="I1538" s="16" t="s">
        <v>102</v>
      </c>
      <c r="J1538" s="21" t="s">
        <v>3688</v>
      </c>
      <c r="L1538" s="19">
        <v>45949</v>
      </c>
      <c r="V1538" s="16" t="s">
        <v>1810</v>
      </c>
      <c r="AD1538" s="17">
        <f t="shared" ref="AD1538:AD1601" ca="1" si="25">_xlfn.DAYS(TODAY(),D1538)</f>
        <v>16</v>
      </c>
      <c r="AF1538" s="15"/>
      <c r="AH1538" s="17" t="s">
        <v>668</v>
      </c>
    </row>
    <row r="1539" spans="1:35" x14ac:dyDescent="0.3">
      <c r="A1539" s="16" t="s">
        <v>55</v>
      </c>
      <c r="B1539" s="16" t="s">
        <v>3689</v>
      </c>
      <c r="C1539" s="16" t="s">
        <v>1004</v>
      </c>
      <c r="D1539" s="19">
        <v>45937</v>
      </c>
      <c r="E1539" s="19">
        <v>45970</v>
      </c>
      <c r="F1539" s="20">
        <v>42411.89</v>
      </c>
      <c r="G1539" s="16">
        <v>120</v>
      </c>
      <c r="I1539" s="16" t="s">
        <v>93</v>
      </c>
      <c r="V1539" s="16" t="s">
        <v>1810</v>
      </c>
      <c r="AD1539" s="17">
        <f t="shared" ca="1" si="25"/>
        <v>16</v>
      </c>
      <c r="AF1539" s="15"/>
      <c r="AH1539" s="17" t="s">
        <v>668</v>
      </c>
    </row>
    <row r="1540" spans="1:35" x14ac:dyDescent="0.3">
      <c r="A1540" s="16" t="s">
        <v>55</v>
      </c>
      <c r="B1540" s="16" t="s">
        <v>3690</v>
      </c>
      <c r="C1540" s="16" t="s">
        <v>550</v>
      </c>
      <c r="D1540" s="19">
        <v>45937</v>
      </c>
      <c r="E1540" s="19">
        <v>45970</v>
      </c>
      <c r="F1540" s="20">
        <v>63490.14</v>
      </c>
      <c r="G1540" s="16">
        <v>146</v>
      </c>
      <c r="I1540" s="16" t="s">
        <v>93</v>
      </c>
      <c r="V1540" s="16" t="s">
        <v>1810</v>
      </c>
      <c r="AD1540" s="17">
        <f t="shared" ca="1" si="25"/>
        <v>16</v>
      </c>
      <c r="AF1540" s="15"/>
      <c r="AH1540" s="17" t="s">
        <v>668</v>
      </c>
    </row>
    <row r="1541" spans="1:35" x14ac:dyDescent="0.3">
      <c r="A1541" s="16" t="s">
        <v>55</v>
      </c>
      <c r="B1541" s="16" t="s">
        <v>3691</v>
      </c>
      <c r="C1541" s="16" t="s">
        <v>262</v>
      </c>
      <c r="D1541" s="19">
        <v>45938</v>
      </c>
      <c r="E1541" s="19">
        <v>45955</v>
      </c>
      <c r="F1541" s="20">
        <v>568126.39</v>
      </c>
      <c r="G1541" s="16">
        <v>2766</v>
      </c>
      <c r="I1541" s="16" t="s">
        <v>102</v>
      </c>
      <c r="J1541" s="21" t="s">
        <v>3692</v>
      </c>
      <c r="K1541" s="21">
        <v>2424</v>
      </c>
      <c r="L1541" s="19">
        <v>45949</v>
      </c>
      <c r="M1541" s="19">
        <v>45947</v>
      </c>
      <c r="N1541" s="19">
        <v>45946</v>
      </c>
      <c r="O1541" s="16" t="s">
        <v>3693</v>
      </c>
      <c r="P1541" s="20">
        <v>388567.2</v>
      </c>
      <c r="Q1541" s="20" t="s">
        <v>104</v>
      </c>
      <c r="R1541" s="21" t="s">
        <v>1465</v>
      </c>
      <c r="S1541" s="16" t="s">
        <v>39</v>
      </c>
      <c r="T1541" s="16">
        <v>26</v>
      </c>
      <c r="U1541" s="16">
        <v>206.75</v>
      </c>
      <c r="V1541" s="16" t="s">
        <v>101</v>
      </c>
      <c r="W1541" s="16" t="s">
        <v>82</v>
      </c>
      <c r="AA1541" s="16" t="s">
        <v>3522</v>
      </c>
      <c r="AD1541" s="17">
        <f t="shared" ca="1" si="25"/>
        <v>15</v>
      </c>
      <c r="AF1541" s="15"/>
      <c r="AH1541" s="17" t="s">
        <v>668</v>
      </c>
    </row>
    <row r="1542" spans="1:35" x14ac:dyDescent="0.3">
      <c r="A1542" s="16" t="s">
        <v>55</v>
      </c>
      <c r="B1542" s="16" t="s">
        <v>3694</v>
      </c>
      <c r="C1542" s="16" t="s">
        <v>258</v>
      </c>
      <c r="D1542" s="19">
        <v>45938</v>
      </c>
      <c r="E1542" s="19">
        <v>45955</v>
      </c>
      <c r="F1542" s="20">
        <v>199598.64</v>
      </c>
      <c r="G1542" s="16">
        <v>466</v>
      </c>
      <c r="I1542" s="16" t="s">
        <v>102</v>
      </c>
      <c r="J1542" s="21" t="s">
        <v>3695</v>
      </c>
      <c r="K1542" s="21">
        <v>459</v>
      </c>
      <c r="L1542" s="19">
        <v>45949</v>
      </c>
      <c r="M1542" s="19">
        <v>45948</v>
      </c>
      <c r="N1542" s="19">
        <v>45947</v>
      </c>
      <c r="O1542" s="16" t="s">
        <v>3696</v>
      </c>
      <c r="P1542" s="20">
        <v>195923.69</v>
      </c>
      <c r="Q1542" s="20" t="s">
        <v>3697</v>
      </c>
      <c r="R1542" s="21" t="s">
        <v>2173</v>
      </c>
      <c r="S1542" s="16" t="s">
        <v>39</v>
      </c>
      <c r="T1542" s="16">
        <v>7</v>
      </c>
      <c r="U1542" s="16">
        <v>51.88</v>
      </c>
      <c r="V1542" s="16" t="s">
        <v>101</v>
      </c>
      <c r="AD1542" s="17">
        <f t="shared" ca="1" si="25"/>
        <v>15</v>
      </c>
      <c r="AF1542" s="15"/>
      <c r="AH1542" s="17" t="s">
        <v>668</v>
      </c>
    </row>
    <row r="1543" spans="1:35" x14ac:dyDescent="0.3">
      <c r="A1543" s="16" t="s">
        <v>55</v>
      </c>
      <c r="B1543" s="16" t="s">
        <v>3698</v>
      </c>
      <c r="C1543" s="16" t="s">
        <v>258</v>
      </c>
      <c r="D1543" s="19">
        <v>45938</v>
      </c>
      <c r="E1543" s="19">
        <v>45955</v>
      </c>
      <c r="F1543" s="20">
        <v>11155.25</v>
      </c>
      <c r="G1543" s="16">
        <v>36</v>
      </c>
      <c r="V1543" s="16" t="s">
        <v>273</v>
      </c>
      <c r="AD1543" s="17">
        <f t="shared" ca="1" si="25"/>
        <v>15</v>
      </c>
      <c r="AF1543" s="15"/>
      <c r="AH1543" s="17" t="s">
        <v>668</v>
      </c>
    </row>
    <row r="1544" spans="1:35" x14ac:dyDescent="0.3">
      <c r="A1544" s="16" t="s">
        <v>55</v>
      </c>
      <c r="B1544" s="16" t="s">
        <v>3699</v>
      </c>
      <c r="C1544" s="16" t="s">
        <v>262</v>
      </c>
      <c r="D1544" s="19">
        <v>45938</v>
      </c>
      <c r="E1544" s="19">
        <v>45955</v>
      </c>
      <c r="F1544" s="20">
        <v>5429081.5199999996</v>
      </c>
      <c r="G1544" s="16">
        <v>16278</v>
      </c>
      <c r="I1544" s="16" t="s">
        <v>102</v>
      </c>
      <c r="J1544" s="21" t="s">
        <v>3700</v>
      </c>
      <c r="K1544" s="21">
        <v>11411</v>
      </c>
      <c r="L1544" s="19">
        <v>45949</v>
      </c>
      <c r="M1544" s="19">
        <v>45943</v>
      </c>
      <c r="N1544" s="19">
        <v>45941</v>
      </c>
      <c r="O1544" s="16" t="s">
        <v>3701</v>
      </c>
      <c r="P1544" s="20">
        <v>3772474.41</v>
      </c>
      <c r="Q1544" s="20" t="s">
        <v>351</v>
      </c>
      <c r="R1544" s="21" t="s">
        <v>3702</v>
      </c>
      <c r="S1544" s="16" t="s">
        <v>39</v>
      </c>
      <c r="T1544" s="16">
        <v>97</v>
      </c>
      <c r="U1544" s="16">
        <v>744.4</v>
      </c>
      <c r="V1544" s="16" t="s">
        <v>101</v>
      </c>
      <c r="W1544" s="16" t="s">
        <v>81</v>
      </c>
      <c r="X1544" s="19">
        <v>45949</v>
      </c>
      <c r="AD1544" s="17">
        <f t="shared" ca="1" si="25"/>
        <v>15</v>
      </c>
      <c r="AF1544" s="15"/>
      <c r="AH1544" s="17" t="s">
        <v>668</v>
      </c>
    </row>
    <row r="1545" spans="1:35" x14ac:dyDescent="0.3">
      <c r="A1545" s="16" t="s">
        <v>55</v>
      </c>
      <c r="B1545" s="16" t="s">
        <v>3703</v>
      </c>
      <c r="C1545" s="16" t="s">
        <v>258</v>
      </c>
      <c r="D1545" s="19">
        <v>45938</v>
      </c>
      <c r="E1545" s="19">
        <v>45955</v>
      </c>
      <c r="F1545" s="20">
        <v>2294150.9900000002</v>
      </c>
      <c r="G1545" s="16">
        <v>7236</v>
      </c>
      <c r="I1545" s="16" t="s">
        <v>102</v>
      </c>
      <c r="J1545" s="21" t="s">
        <v>3704</v>
      </c>
      <c r="K1545" s="21">
        <v>6834</v>
      </c>
      <c r="L1545" s="19">
        <v>45955</v>
      </c>
      <c r="N1545" s="19">
        <v>45946</v>
      </c>
      <c r="O1545" s="16" t="s">
        <v>3705</v>
      </c>
      <c r="P1545" s="20">
        <v>2133529.9700000002</v>
      </c>
      <c r="T1545" s="16">
        <v>25</v>
      </c>
      <c r="U1545" s="16">
        <v>276.10000000000002</v>
      </c>
      <c r="V1545" s="16" t="s">
        <v>84</v>
      </c>
      <c r="AD1545" s="17">
        <f t="shared" ca="1" si="25"/>
        <v>15</v>
      </c>
      <c r="AF1545" s="15"/>
      <c r="AH1545" s="17" t="s">
        <v>668</v>
      </c>
    </row>
    <row r="1546" spans="1:35" x14ac:dyDescent="0.3">
      <c r="A1546" s="16" t="s">
        <v>55</v>
      </c>
      <c r="B1546" s="16" t="s">
        <v>3706</v>
      </c>
      <c r="C1546" s="16" t="s">
        <v>262</v>
      </c>
      <c r="D1546" s="19">
        <v>45938</v>
      </c>
      <c r="E1546" s="19">
        <v>45955</v>
      </c>
      <c r="F1546" s="20">
        <v>237161.03</v>
      </c>
      <c r="G1546" s="16">
        <v>816</v>
      </c>
      <c r="I1546" s="16" t="s">
        <v>102</v>
      </c>
      <c r="J1546" s="21" t="s">
        <v>3707</v>
      </c>
      <c r="L1546" s="19">
        <v>45945</v>
      </c>
      <c r="V1546" s="16" t="s">
        <v>3416</v>
      </c>
      <c r="AD1546" s="17">
        <f t="shared" ca="1" si="25"/>
        <v>15</v>
      </c>
      <c r="AF1546" s="15"/>
      <c r="AH1546" s="17" t="s">
        <v>668</v>
      </c>
    </row>
    <row r="1547" spans="1:35" x14ac:dyDescent="0.3">
      <c r="A1547" s="16" t="s">
        <v>52</v>
      </c>
      <c r="B1547" s="16" t="s">
        <v>3708</v>
      </c>
      <c r="C1547" s="16" t="s">
        <v>281</v>
      </c>
      <c r="D1547" s="19">
        <v>45937</v>
      </c>
      <c r="E1547" s="19">
        <v>45940</v>
      </c>
      <c r="F1547" s="42">
        <v>6424.88</v>
      </c>
      <c r="G1547" s="16">
        <v>56</v>
      </c>
      <c r="R1547" s="38"/>
      <c r="V1547" s="16" t="s">
        <v>273</v>
      </c>
      <c r="AD1547" s="17">
        <f t="shared" ca="1" si="25"/>
        <v>16</v>
      </c>
      <c r="AF1547" s="15"/>
      <c r="AH1547" s="17" t="s">
        <v>668</v>
      </c>
    </row>
    <row r="1548" spans="1:35" x14ac:dyDescent="0.3">
      <c r="A1548" s="16" t="s">
        <v>52</v>
      </c>
      <c r="B1548" s="16" t="s">
        <v>3709</v>
      </c>
      <c r="C1548" s="16" t="s">
        <v>275</v>
      </c>
      <c r="D1548" s="19">
        <v>45937</v>
      </c>
      <c r="E1548" s="19">
        <v>45940</v>
      </c>
      <c r="F1548" s="20">
        <v>32755.8</v>
      </c>
      <c r="G1548" s="16">
        <v>96</v>
      </c>
      <c r="I1548" s="16" t="s">
        <v>102</v>
      </c>
      <c r="K1548" s="21">
        <v>12</v>
      </c>
      <c r="L1548" s="19">
        <v>45948</v>
      </c>
      <c r="M1548" s="19">
        <v>45941</v>
      </c>
      <c r="N1548" s="19">
        <v>45939</v>
      </c>
      <c r="O1548" s="16" t="s">
        <v>3710</v>
      </c>
      <c r="P1548" s="20">
        <v>4610.76</v>
      </c>
      <c r="Q1548" s="108" t="s">
        <v>37</v>
      </c>
      <c r="R1548" s="21" t="s">
        <v>3711</v>
      </c>
      <c r="S1548" s="28" t="s">
        <v>39</v>
      </c>
      <c r="T1548" s="16">
        <v>1</v>
      </c>
      <c r="U1548" s="16">
        <v>1.45</v>
      </c>
      <c r="V1548" s="16" t="s">
        <v>101</v>
      </c>
      <c r="W1548" s="24" t="s">
        <v>86</v>
      </c>
      <c r="AD1548" s="17">
        <f t="shared" ca="1" si="25"/>
        <v>16</v>
      </c>
      <c r="AF1548" s="15"/>
      <c r="AH1548" s="17" t="s">
        <v>668</v>
      </c>
    </row>
    <row r="1549" spans="1:35" x14ac:dyDescent="0.3">
      <c r="A1549" s="16" t="s">
        <v>52</v>
      </c>
      <c r="B1549" s="16" t="s">
        <v>3712</v>
      </c>
      <c r="C1549" s="16" t="s">
        <v>486</v>
      </c>
      <c r="D1549" s="19">
        <v>45937</v>
      </c>
      <c r="E1549" s="19">
        <v>45940</v>
      </c>
      <c r="F1549" s="20">
        <v>15310.68</v>
      </c>
      <c r="G1549" s="16">
        <v>76</v>
      </c>
      <c r="I1549" s="16" t="s">
        <v>102</v>
      </c>
      <c r="K1549" s="21">
        <v>12</v>
      </c>
      <c r="L1549" s="19">
        <v>45947</v>
      </c>
      <c r="M1549" s="19">
        <v>45941</v>
      </c>
      <c r="N1549" s="19">
        <v>45939</v>
      </c>
      <c r="O1549" s="16" t="s">
        <v>3713</v>
      </c>
      <c r="P1549" s="20">
        <v>4158</v>
      </c>
      <c r="Q1549" s="20" t="s">
        <v>37</v>
      </c>
      <c r="R1549" s="21" t="s">
        <v>3714</v>
      </c>
      <c r="S1549" s="28" t="s">
        <v>39</v>
      </c>
      <c r="T1549" s="16">
        <v>1</v>
      </c>
      <c r="U1549" s="16">
        <v>2</v>
      </c>
      <c r="V1549" s="16" t="s">
        <v>101</v>
      </c>
      <c r="W1549" s="24" t="s">
        <v>81</v>
      </c>
      <c r="X1549" s="19">
        <v>45947</v>
      </c>
      <c r="AD1549" s="17">
        <f t="shared" ca="1" si="25"/>
        <v>16</v>
      </c>
      <c r="AF1549" s="15"/>
      <c r="AH1549" s="17" t="s">
        <v>668</v>
      </c>
    </row>
    <row r="1550" spans="1:35" x14ac:dyDescent="0.3">
      <c r="A1550" s="16" t="s">
        <v>52</v>
      </c>
      <c r="B1550" s="16" t="s">
        <v>3715</v>
      </c>
      <c r="C1550" s="16" t="s">
        <v>281</v>
      </c>
      <c r="D1550" s="19">
        <v>45937</v>
      </c>
      <c r="E1550" s="19">
        <v>45940</v>
      </c>
      <c r="F1550" s="42">
        <v>3372.6</v>
      </c>
      <c r="G1550" s="16">
        <v>20</v>
      </c>
      <c r="R1550" s="34"/>
      <c r="V1550" s="16" t="s">
        <v>273</v>
      </c>
      <c r="AD1550" s="17">
        <f t="shared" ca="1" si="25"/>
        <v>16</v>
      </c>
      <c r="AF1550" s="15"/>
      <c r="AH1550" s="17" t="s">
        <v>668</v>
      </c>
    </row>
    <row r="1551" spans="1:35" x14ac:dyDescent="0.3">
      <c r="A1551" s="16" t="s">
        <v>62</v>
      </c>
      <c r="B1551" s="16" t="s">
        <v>3716</v>
      </c>
      <c r="C1551" s="16" t="s">
        <v>2133</v>
      </c>
      <c r="D1551" s="19">
        <v>45895</v>
      </c>
      <c r="E1551" s="19">
        <v>45926</v>
      </c>
      <c r="F1551" s="20">
        <v>0</v>
      </c>
      <c r="G1551" s="16">
        <v>1500</v>
      </c>
      <c r="V1551" s="16" t="s">
        <v>273</v>
      </c>
      <c r="AD1551" s="17">
        <f t="shared" ca="1" si="25"/>
        <v>58</v>
      </c>
      <c r="AF1551" s="15"/>
      <c r="AH1551" s="17" t="s">
        <v>668</v>
      </c>
    </row>
    <row r="1552" spans="1:35" x14ac:dyDescent="0.3">
      <c r="A1552" s="16" t="s">
        <v>54</v>
      </c>
      <c r="B1552" s="16" t="s">
        <v>3717</v>
      </c>
      <c r="C1552" s="16" t="s">
        <v>348</v>
      </c>
      <c r="D1552" s="19">
        <v>45939</v>
      </c>
      <c r="E1552" s="19">
        <v>46000</v>
      </c>
      <c r="F1552" s="20">
        <v>184450.29</v>
      </c>
      <c r="G1552" s="16">
        <v>506</v>
      </c>
      <c r="I1552" s="16" t="s">
        <v>102</v>
      </c>
      <c r="J1552" s="21" t="s">
        <v>3718</v>
      </c>
      <c r="K1552" s="21">
        <v>280</v>
      </c>
      <c r="L1552" s="19">
        <v>45945</v>
      </c>
      <c r="M1552" s="19">
        <v>45940</v>
      </c>
      <c r="N1552" s="19">
        <v>45940</v>
      </c>
      <c r="O1552" s="16" t="s">
        <v>3719</v>
      </c>
      <c r="P1552" s="20">
        <v>114719.22</v>
      </c>
      <c r="Q1552" s="20" t="s">
        <v>265</v>
      </c>
      <c r="R1552" s="38">
        <v>100073817</v>
      </c>
      <c r="S1552" s="16" t="s">
        <v>39</v>
      </c>
      <c r="T1552" s="16">
        <v>5</v>
      </c>
      <c r="U1552" s="16">
        <v>44.75</v>
      </c>
      <c r="V1552" s="16" t="s">
        <v>101</v>
      </c>
      <c r="W1552" s="24" t="s">
        <v>81</v>
      </c>
      <c r="X1552" s="19">
        <v>45945</v>
      </c>
      <c r="AD1552" s="17">
        <f t="shared" ca="1" si="25"/>
        <v>14</v>
      </c>
      <c r="AF1552" s="15"/>
      <c r="AH1552" s="17" t="s">
        <v>668</v>
      </c>
      <c r="AI1552" s="16" t="s">
        <v>3720</v>
      </c>
    </row>
    <row r="1553" spans="1:35" x14ac:dyDescent="0.3">
      <c r="A1553" s="16" t="s">
        <v>54</v>
      </c>
      <c r="B1553" s="16" t="s">
        <v>3721</v>
      </c>
      <c r="C1553" s="16" t="s">
        <v>423</v>
      </c>
      <c r="D1553" s="19">
        <v>45939</v>
      </c>
      <c r="E1553" s="19">
        <v>46000</v>
      </c>
      <c r="F1553" s="20">
        <v>372358.92</v>
      </c>
      <c r="G1553" s="16">
        <v>1014</v>
      </c>
      <c r="I1553" s="16" t="s">
        <v>102</v>
      </c>
      <c r="J1553" s="21" t="s">
        <v>3722</v>
      </c>
      <c r="K1553" s="21">
        <v>501</v>
      </c>
      <c r="L1553" s="19">
        <v>45962</v>
      </c>
      <c r="M1553" s="19">
        <v>45941</v>
      </c>
      <c r="N1553" s="19">
        <v>45940</v>
      </c>
      <c r="O1553" s="16" t="s">
        <v>3723</v>
      </c>
      <c r="P1553" s="20">
        <v>205916.71</v>
      </c>
      <c r="Q1553" s="108" t="s">
        <v>37</v>
      </c>
      <c r="R1553" s="16" t="s">
        <v>3724</v>
      </c>
      <c r="S1553" s="28" t="s">
        <v>39</v>
      </c>
      <c r="T1553" s="16">
        <v>9</v>
      </c>
      <c r="U1553" s="16">
        <v>32.85</v>
      </c>
      <c r="V1553" s="16" t="s">
        <v>101</v>
      </c>
      <c r="W1553" s="24" t="s">
        <v>2042</v>
      </c>
      <c r="AD1553" s="17">
        <f t="shared" ca="1" si="25"/>
        <v>14</v>
      </c>
      <c r="AF1553" s="15"/>
      <c r="AH1553" s="17" t="s">
        <v>668</v>
      </c>
    </row>
    <row r="1554" spans="1:35" x14ac:dyDescent="0.3">
      <c r="A1554" s="16" t="s">
        <v>54</v>
      </c>
      <c r="B1554" s="16" t="s">
        <v>3725</v>
      </c>
      <c r="C1554" s="16" t="s">
        <v>428</v>
      </c>
      <c r="D1554" s="19">
        <v>45939</v>
      </c>
      <c r="E1554" s="19">
        <v>46000</v>
      </c>
      <c r="F1554" s="20">
        <v>377225.72</v>
      </c>
      <c r="G1554" s="16">
        <v>823</v>
      </c>
      <c r="I1554" s="16" t="s">
        <v>102</v>
      </c>
      <c r="J1554" s="21" t="s">
        <v>3726</v>
      </c>
      <c r="K1554" s="21">
        <v>363</v>
      </c>
      <c r="L1554" s="19">
        <v>45947</v>
      </c>
      <c r="M1554" s="19">
        <v>45940</v>
      </c>
      <c r="N1554" s="19">
        <v>45940</v>
      </c>
      <c r="O1554" s="16" t="s">
        <v>3727</v>
      </c>
      <c r="P1554" s="20">
        <v>149037.25</v>
      </c>
      <c r="Q1554" s="20" t="s">
        <v>265</v>
      </c>
      <c r="R1554" s="107">
        <v>100073812</v>
      </c>
      <c r="S1554" s="16" t="s">
        <v>39</v>
      </c>
      <c r="T1554" s="16">
        <v>3</v>
      </c>
      <c r="U1554" s="16">
        <v>45.3</v>
      </c>
      <c r="V1554" s="16" t="s">
        <v>101</v>
      </c>
      <c r="W1554" s="24" t="s">
        <v>81</v>
      </c>
      <c r="X1554" s="19">
        <v>45947</v>
      </c>
      <c r="AD1554" s="17">
        <f t="shared" ca="1" si="25"/>
        <v>14</v>
      </c>
      <c r="AF1554" s="15"/>
      <c r="AH1554" s="17" t="s">
        <v>668</v>
      </c>
    </row>
    <row r="1555" spans="1:35" x14ac:dyDescent="0.3">
      <c r="A1555" s="16" t="s">
        <v>54</v>
      </c>
      <c r="B1555" s="124" t="s">
        <v>3728</v>
      </c>
      <c r="C1555" s="16" t="s">
        <v>379</v>
      </c>
      <c r="D1555" s="19">
        <v>45939</v>
      </c>
      <c r="E1555" s="19">
        <v>46000</v>
      </c>
      <c r="F1555" s="20">
        <v>427334.78</v>
      </c>
      <c r="G1555" s="16">
        <v>1166</v>
      </c>
      <c r="I1555" s="16" t="s">
        <v>102</v>
      </c>
      <c r="J1555" s="21" t="s">
        <v>3729</v>
      </c>
      <c r="K1555" s="21">
        <v>547</v>
      </c>
      <c r="M1555" s="19">
        <v>45941</v>
      </c>
      <c r="N1555" s="19">
        <v>45940</v>
      </c>
      <c r="O1555" s="16" t="s">
        <v>3730</v>
      </c>
      <c r="P1555" s="20">
        <v>226351.64</v>
      </c>
      <c r="Q1555" s="108" t="s">
        <v>37</v>
      </c>
      <c r="R1555" s="16" t="s">
        <v>3731</v>
      </c>
      <c r="S1555" s="28" t="s">
        <v>39</v>
      </c>
      <c r="T1555" s="16">
        <v>8</v>
      </c>
      <c r="U1555" s="16">
        <v>66.8</v>
      </c>
      <c r="V1555" s="16" t="s">
        <v>101</v>
      </c>
      <c r="W1555" s="16" t="s">
        <v>80</v>
      </c>
      <c r="AD1555" s="17">
        <f t="shared" ca="1" si="25"/>
        <v>14</v>
      </c>
      <c r="AF1555" s="15"/>
      <c r="AH1555" s="17" t="s">
        <v>668</v>
      </c>
    </row>
    <row r="1556" spans="1:35" x14ac:dyDescent="0.3">
      <c r="A1556" s="16" t="s">
        <v>54</v>
      </c>
      <c r="B1556" s="124" t="s">
        <v>3732</v>
      </c>
      <c r="C1556" s="16" t="s">
        <v>413</v>
      </c>
      <c r="D1556" s="19">
        <v>45939</v>
      </c>
      <c r="E1556" s="19">
        <v>46000</v>
      </c>
      <c r="F1556" s="20">
        <v>380348.52</v>
      </c>
      <c r="G1556" s="16">
        <v>1040</v>
      </c>
      <c r="I1556" s="16" t="s">
        <v>102</v>
      </c>
      <c r="J1556" s="21" t="s">
        <v>3733</v>
      </c>
      <c r="K1556" s="21">
        <v>576</v>
      </c>
      <c r="M1556" s="19">
        <v>45941</v>
      </c>
      <c r="N1556" s="19">
        <v>45940</v>
      </c>
      <c r="O1556" s="16" t="s">
        <v>3734</v>
      </c>
      <c r="P1556" s="20">
        <v>232846.67</v>
      </c>
      <c r="Q1556" s="108" t="s">
        <v>37</v>
      </c>
      <c r="R1556" s="21" t="s">
        <v>3735</v>
      </c>
      <c r="S1556" s="28" t="s">
        <v>39</v>
      </c>
      <c r="T1556" s="16">
        <v>9</v>
      </c>
      <c r="U1556" s="16">
        <v>67.8</v>
      </c>
      <c r="V1556" s="16" t="s">
        <v>101</v>
      </c>
      <c r="W1556" s="24" t="s">
        <v>2042</v>
      </c>
      <c r="AD1556" s="17">
        <f t="shared" ca="1" si="25"/>
        <v>14</v>
      </c>
      <c r="AF1556" s="15"/>
      <c r="AH1556" s="17" t="s">
        <v>668</v>
      </c>
      <c r="AI1556" s="16" t="s">
        <v>3736</v>
      </c>
    </row>
    <row r="1557" spans="1:35" x14ac:dyDescent="0.3">
      <c r="A1557" s="16" t="s">
        <v>54</v>
      </c>
      <c r="B1557" s="124" t="s">
        <v>3737</v>
      </c>
      <c r="C1557" s="16" t="s">
        <v>354</v>
      </c>
      <c r="D1557" s="19">
        <v>45939</v>
      </c>
      <c r="E1557" s="19">
        <v>46000</v>
      </c>
      <c r="F1557" s="20">
        <v>368920.38</v>
      </c>
      <c r="G1557" s="16">
        <v>1013</v>
      </c>
      <c r="I1557" s="16" t="s">
        <v>102</v>
      </c>
      <c r="J1557" s="21" t="s">
        <v>3738</v>
      </c>
      <c r="K1557" s="21">
        <v>560</v>
      </c>
      <c r="M1557" s="19">
        <v>45941</v>
      </c>
      <c r="N1557" s="19">
        <v>45940</v>
      </c>
      <c r="O1557" s="16" t="s">
        <v>3739</v>
      </c>
      <c r="P1557" s="20">
        <v>229340.11</v>
      </c>
      <c r="Q1557" s="108" t="s">
        <v>37</v>
      </c>
      <c r="R1557" s="21" t="s">
        <v>3740</v>
      </c>
      <c r="S1557" s="28" t="s">
        <v>39</v>
      </c>
      <c r="T1557" s="16">
        <v>10</v>
      </c>
      <c r="U1557" s="16">
        <v>72.099999999999994</v>
      </c>
      <c r="V1557" s="16" t="s">
        <v>101</v>
      </c>
      <c r="W1557" s="24" t="s">
        <v>2042</v>
      </c>
      <c r="AD1557" s="17">
        <f t="shared" ca="1" si="25"/>
        <v>14</v>
      </c>
      <c r="AF1557" s="15"/>
      <c r="AH1557" s="17" t="s">
        <v>668</v>
      </c>
    </row>
    <row r="1558" spans="1:35" x14ac:dyDescent="0.3">
      <c r="A1558" s="16" t="s">
        <v>54</v>
      </c>
      <c r="B1558" s="16" t="s">
        <v>3741</v>
      </c>
      <c r="C1558" s="16" t="s">
        <v>384</v>
      </c>
      <c r="D1558" s="19">
        <v>45939</v>
      </c>
      <c r="E1558" s="19">
        <v>46000</v>
      </c>
      <c r="F1558" s="20">
        <v>748906.45</v>
      </c>
      <c r="G1558" s="16">
        <v>2424</v>
      </c>
      <c r="I1558" s="16" t="s">
        <v>102</v>
      </c>
      <c r="J1558" s="21" t="s">
        <v>3742</v>
      </c>
      <c r="K1558" s="21">
        <v>2208</v>
      </c>
      <c r="L1558" s="19">
        <v>45959</v>
      </c>
      <c r="M1558" s="19">
        <v>45943</v>
      </c>
      <c r="N1558" s="19">
        <v>45943</v>
      </c>
      <c r="O1558" s="16" t="s">
        <v>3743</v>
      </c>
      <c r="P1558" s="20">
        <v>699621.12</v>
      </c>
      <c r="Q1558" s="20" t="s">
        <v>37</v>
      </c>
      <c r="R1558" s="107" t="s">
        <v>3744</v>
      </c>
      <c r="S1558" s="16" t="s">
        <v>39</v>
      </c>
      <c r="T1558" s="16">
        <v>13</v>
      </c>
      <c r="U1558" s="16">
        <v>111.85</v>
      </c>
      <c r="V1558" s="16" t="s">
        <v>101</v>
      </c>
      <c r="W1558" s="16" t="s">
        <v>82</v>
      </c>
      <c r="AD1558" s="17">
        <f t="shared" ca="1" si="25"/>
        <v>14</v>
      </c>
      <c r="AF1558" s="15"/>
      <c r="AH1558" s="17" t="s">
        <v>668</v>
      </c>
    </row>
    <row r="1559" spans="1:35" x14ac:dyDescent="0.3">
      <c r="A1559" s="16" t="s">
        <v>54</v>
      </c>
      <c r="B1559" s="124" t="s">
        <v>3745</v>
      </c>
      <c r="C1559" s="16" t="s">
        <v>374</v>
      </c>
      <c r="D1559" s="19">
        <v>45939</v>
      </c>
      <c r="E1559" s="19">
        <v>46000</v>
      </c>
      <c r="F1559" s="20">
        <v>1106995.3500000001</v>
      </c>
      <c r="G1559" s="16">
        <v>3729</v>
      </c>
      <c r="I1559" s="16" t="s">
        <v>102</v>
      </c>
      <c r="J1559" s="21" t="s">
        <v>3746</v>
      </c>
      <c r="K1559" s="21">
        <v>3262</v>
      </c>
      <c r="M1559" s="19">
        <v>45944</v>
      </c>
      <c r="N1559" s="19">
        <v>45943</v>
      </c>
      <c r="O1559" s="16" t="s">
        <v>3747</v>
      </c>
      <c r="P1559" s="20">
        <v>983007.39</v>
      </c>
      <c r="Q1559" s="108" t="s">
        <v>37</v>
      </c>
      <c r="R1559" s="21" t="s">
        <v>3748</v>
      </c>
      <c r="S1559" s="28" t="s">
        <v>39</v>
      </c>
      <c r="T1559" s="16">
        <v>27</v>
      </c>
      <c r="U1559" s="16">
        <v>182.45</v>
      </c>
      <c r="V1559" s="16" t="s">
        <v>101</v>
      </c>
      <c r="W1559" s="16" t="s">
        <v>82</v>
      </c>
      <c r="AD1559" s="17">
        <f t="shared" ca="1" si="25"/>
        <v>14</v>
      </c>
      <c r="AF1559" s="15"/>
      <c r="AH1559" s="17" t="s">
        <v>668</v>
      </c>
    </row>
    <row r="1560" spans="1:35" x14ac:dyDescent="0.3">
      <c r="A1560" s="16" t="s">
        <v>54</v>
      </c>
      <c r="B1560" s="124" t="s">
        <v>3749</v>
      </c>
      <c r="C1560" s="16" t="s">
        <v>379</v>
      </c>
      <c r="D1560" s="19">
        <v>45939</v>
      </c>
      <c r="E1560" s="19">
        <v>46000</v>
      </c>
      <c r="F1560" s="20">
        <v>53871.51</v>
      </c>
      <c r="G1560" s="16">
        <v>196</v>
      </c>
      <c r="I1560" s="16" t="s">
        <v>102</v>
      </c>
      <c r="J1560" s="21" t="s">
        <v>3750</v>
      </c>
      <c r="K1560" s="21">
        <v>196</v>
      </c>
      <c r="M1560" s="19">
        <v>45940</v>
      </c>
      <c r="N1560" s="19">
        <v>45940</v>
      </c>
      <c r="O1560" s="16" t="s">
        <v>3751</v>
      </c>
      <c r="P1560" s="20">
        <v>53961.84</v>
      </c>
      <c r="Q1560" s="108" t="s">
        <v>37</v>
      </c>
      <c r="R1560" s="107" t="s">
        <v>3752</v>
      </c>
      <c r="S1560" s="28" t="s">
        <v>39</v>
      </c>
      <c r="T1560" s="16">
        <v>2</v>
      </c>
      <c r="U1560" s="16">
        <v>13.1</v>
      </c>
      <c r="V1560" s="16" t="s">
        <v>101</v>
      </c>
      <c r="W1560" s="16" t="s">
        <v>80</v>
      </c>
      <c r="AD1560" s="17">
        <f t="shared" ca="1" si="25"/>
        <v>14</v>
      </c>
      <c r="AF1560" s="15"/>
      <c r="AH1560" s="17" t="s">
        <v>668</v>
      </c>
    </row>
    <row r="1561" spans="1:35" x14ac:dyDescent="0.3">
      <c r="A1561" s="16" t="s">
        <v>54</v>
      </c>
      <c r="B1561" s="16" t="s">
        <v>3753</v>
      </c>
      <c r="C1561" s="16" t="s">
        <v>394</v>
      </c>
      <c r="D1561" s="19">
        <v>45939</v>
      </c>
      <c r="E1561" s="19">
        <v>46000</v>
      </c>
      <c r="F1561" s="20">
        <v>1219190.3500000001</v>
      </c>
      <c r="G1561" s="16">
        <v>4000</v>
      </c>
      <c r="I1561" s="16" t="s">
        <v>102</v>
      </c>
      <c r="J1561" s="21" t="s">
        <v>3754</v>
      </c>
      <c r="K1561" s="21">
        <v>3904</v>
      </c>
      <c r="L1561" s="19">
        <v>45947</v>
      </c>
      <c r="M1561" s="19">
        <v>45947</v>
      </c>
      <c r="N1561" s="19">
        <v>45943</v>
      </c>
      <c r="O1561" s="16" t="s">
        <v>3755</v>
      </c>
      <c r="P1561" s="20">
        <v>1187620.3400000001</v>
      </c>
      <c r="Q1561" s="108" t="s">
        <v>1469</v>
      </c>
      <c r="R1561" s="108" t="s">
        <v>1469</v>
      </c>
      <c r="S1561" s="28" t="s">
        <v>39</v>
      </c>
      <c r="T1561" s="16">
        <v>29</v>
      </c>
      <c r="U1561" s="16">
        <v>245</v>
      </c>
      <c r="V1561" s="16" t="s">
        <v>101</v>
      </c>
      <c r="W1561" s="16" t="s">
        <v>81</v>
      </c>
      <c r="X1561" s="19">
        <v>45947</v>
      </c>
      <c r="AD1561" s="17">
        <f t="shared" ca="1" si="25"/>
        <v>14</v>
      </c>
      <c r="AF1561" s="15"/>
      <c r="AH1561" s="17" t="s">
        <v>668</v>
      </c>
    </row>
    <row r="1562" spans="1:35" x14ac:dyDescent="0.3">
      <c r="A1562" s="16" t="s">
        <v>54</v>
      </c>
      <c r="B1562" s="16" t="s">
        <v>3756</v>
      </c>
      <c r="C1562" s="16" t="s">
        <v>389</v>
      </c>
      <c r="D1562" s="19">
        <v>45939</v>
      </c>
      <c r="E1562" s="19">
        <v>46000</v>
      </c>
      <c r="F1562" s="20">
        <v>256224.84</v>
      </c>
      <c r="G1562" s="16">
        <v>845</v>
      </c>
      <c r="I1562" s="16" t="s">
        <v>102</v>
      </c>
      <c r="J1562" s="21" t="s">
        <v>3757</v>
      </c>
      <c r="K1562" s="21">
        <v>628</v>
      </c>
      <c r="L1562" s="19">
        <v>45961</v>
      </c>
      <c r="M1562" s="19">
        <v>45941</v>
      </c>
      <c r="N1562" s="19">
        <v>45940</v>
      </c>
      <c r="O1562" s="16" t="s">
        <v>3758</v>
      </c>
      <c r="P1562" s="20">
        <v>201432.25</v>
      </c>
      <c r="Q1562" s="108" t="s">
        <v>37</v>
      </c>
      <c r="R1562" s="34" t="s">
        <v>3759</v>
      </c>
      <c r="S1562" s="28" t="s">
        <v>39</v>
      </c>
      <c r="T1562" s="16">
        <v>4</v>
      </c>
      <c r="U1562" s="16">
        <v>28</v>
      </c>
      <c r="V1562" s="16" t="s">
        <v>101</v>
      </c>
      <c r="W1562" s="16" t="s">
        <v>82</v>
      </c>
      <c r="AD1562" s="17">
        <f t="shared" ca="1" si="25"/>
        <v>14</v>
      </c>
      <c r="AF1562" s="15"/>
      <c r="AH1562" s="17" t="s">
        <v>668</v>
      </c>
    </row>
    <row r="1563" spans="1:35" x14ac:dyDescent="0.3">
      <c r="A1563" s="16" t="s">
        <v>54</v>
      </c>
      <c r="B1563" s="124" t="s">
        <v>3760</v>
      </c>
      <c r="C1563" s="16" t="s">
        <v>399</v>
      </c>
      <c r="D1563" s="19">
        <v>45939</v>
      </c>
      <c r="E1563" s="19">
        <v>46000</v>
      </c>
      <c r="F1563" s="20">
        <v>1158509.1499999999</v>
      </c>
      <c r="G1563" s="16">
        <v>3897</v>
      </c>
      <c r="I1563" s="16" t="s">
        <v>102</v>
      </c>
      <c r="J1563" s="21" t="s">
        <v>3761</v>
      </c>
      <c r="K1563" s="21">
        <v>3696</v>
      </c>
      <c r="M1563" s="19">
        <v>45940</v>
      </c>
      <c r="N1563" s="19">
        <v>45940</v>
      </c>
      <c r="O1563" s="16" t="s">
        <v>3762</v>
      </c>
      <c r="P1563" s="20">
        <v>1103351.04</v>
      </c>
      <c r="Q1563" s="108" t="s">
        <v>37</v>
      </c>
      <c r="R1563" s="21" t="s">
        <v>3763</v>
      </c>
      <c r="S1563" s="28" t="s">
        <v>39</v>
      </c>
      <c r="T1563" s="16">
        <v>15</v>
      </c>
      <c r="U1563" s="16">
        <v>151</v>
      </c>
      <c r="V1563" s="16" t="s">
        <v>101</v>
      </c>
      <c r="W1563" s="24" t="s">
        <v>2042</v>
      </c>
      <c r="AD1563" s="17">
        <f t="shared" ca="1" si="25"/>
        <v>14</v>
      </c>
      <c r="AF1563" s="15"/>
      <c r="AH1563" s="17" t="s">
        <v>668</v>
      </c>
      <c r="AI1563" s="16" t="s">
        <v>3764</v>
      </c>
    </row>
    <row r="1564" spans="1:35" x14ac:dyDescent="0.3">
      <c r="A1564" s="16" t="s">
        <v>54</v>
      </c>
      <c r="B1564" s="16" t="s">
        <v>3765</v>
      </c>
      <c r="C1564" s="16" t="s">
        <v>348</v>
      </c>
      <c r="D1564" s="19">
        <v>45939</v>
      </c>
      <c r="E1564" s="19">
        <v>46000</v>
      </c>
      <c r="F1564" s="20">
        <v>563220.46</v>
      </c>
      <c r="G1564" s="16">
        <v>1800</v>
      </c>
      <c r="I1564" s="16" t="s">
        <v>102</v>
      </c>
      <c r="J1564" s="21" t="s">
        <v>3766</v>
      </c>
      <c r="K1564" s="21">
        <v>1704</v>
      </c>
      <c r="L1564" s="19">
        <v>45946</v>
      </c>
      <c r="M1564" s="19">
        <v>45940</v>
      </c>
      <c r="N1564" s="19">
        <v>45940</v>
      </c>
      <c r="O1564" s="16" t="s">
        <v>3767</v>
      </c>
      <c r="P1564" s="20">
        <v>538000.57999999996</v>
      </c>
      <c r="Q1564" s="20" t="s">
        <v>265</v>
      </c>
      <c r="R1564" s="107">
        <v>100073826</v>
      </c>
      <c r="S1564" s="16" t="s">
        <v>39</v>
      </c>
      <c r="T1564" s="16">
        <v>13</v>
      </c>
      <c r="U1564" s="16">
        <v>99.8</v>
      </c>
      <c r="V1564" s="16" t="s">
        <v>101</v>
      </c>
      <c r="W1564" s="16" t="s">
        <v>81</v>
      </c>
      <c r="X1564" s="19">
        <v>45946</v>
      </c>
      <c r="AD1564" s="17">
        <f t="shared" ca="1" si="25"/>
        <v>14</v>
      </c>
      <c r="AF1564" s="15"/>
      <c r="AH1564" s="17" t="s">
        <v>668</v>
      </c>
      <c r="AI1564" s="16" t="s">
        <v>3768</v>
      </c>
    </row>
    <row r="1565" spans="1:35" x14ac:dyDescent="0.3">
      <c r="A1565" s="16" t="s">
        <v>54</v>
      </c>
      <c r="B1565" s="124" t="s">
        <v>3769</v>
      </c>
      <c r="C1565" s="16" t="s">
        <v>413</v>
      </c>
      <c r="D1565" s="19">
        <v>45939</v>
      </c>
      <c r="E1565" s="19">
        <v>46000</v>
      </c>
      <c r="F1565" s="20">
        <v>30790.69</v>
      </c>
      <c r="G1565" s="16">
        <v>164</v>
      </c>
      <c r="I1565" s="16" t="s">
        <v>102</v>
      </c>
      <c r="J1565" s="21" t="s">
        <v>3770</v>
      </c>
      <c r="K1565" s="21">
        <v>160</v>
      </c>
      <c r="M1565" s="19">
        <v>45940</v>
      </c>
      <c r="N1565" s="19">
        <v>45940</v>
      </c>
      <c r="O1565" s="16" t="s">
        <v>3771</v>
      </c>
      <c r="P1565" s="20">
        <v>29472.97</v>
      </c>
      <c r="Q1565" s="108" t="s">
        <v>37</v>
      </c>
      <c r="R1565" s="21" t="s">
        <v>3772</v>
      </c>
      <c r="S1565" s="28" t="s">
        <v>39</v>
      </c>
      <c r="T1565" s="16">
        <v>1</v>
      </c>
      <c r="U1565" s="16">
        <v>8.8000000000000007</v>
      </c>
      <c r="V1565" s="16" t="s">
        <v>101</v>
      </c>
      <c r="W1565" s="16" t="s">
        <v>81</v>
      </c>
      <c r="X1565" s="19">
        <v>45950</v>
      </c>
      <c r="AD1565" s="17">
        <f t="shared" ca="1" si="25"/>
        <v>14</v>
      </c>
      <c r="AF1565" s="15"/>
      <c r="AH1565" s="17" t="s">
        <v>668</v>
      </c>
    </row>
    <row r="1566" spans="1:35" x14ac:dyDescent="0.3">
      <c r="A1566" s="16" t="s">
        <v>54</v>
      </c>
      <c r="B1566" s="124" t="s">
        <v>3773</v>
      </c>
      <c r="C1566" s="16" t="s">
        <v>359</v>
      </c>
      <c r="D1566" s="19">
        <v>45939</v>
      </c>
      <c r="E1566" s="19">
        <v>46000</v>
      </c>
      <c r="F1566" s="20">
        <v>242102.58</v>
      </c>
      <c r="G1566" s="16">
        <v>816</v>
      </c>
      <c r="I1566" s="16" t="s">
        <v>102</v>
      </c>
      <c r="J1566" s="21" t="s">
        <v>3774</v>
      </c>
      <c r="K1566" s="21">
        <v>816</v>
      </c>
      <c r="M1566" s="19">
        <v>45940</v>
      </c>
      <c r="N1566" s="19">
        <v>45940</v>
      </c>
      <c r="O1566" s="16" t="s">
        <v>3775</v>
      </c>
      <c r="P1566" s="20">
        <v>246945.62</v>
      </c>
      <c r="Q1566" s="108" t="s">
        <v>37</v>
      </c>
      <c r="R1566" s="21" t="s">
        <v>3776</v>
      </c>
      <c r="S1566" s="28" t="s">
        <v>39</v>
      </c>
      <c r="T1566" s="16">
        <v>3</v>
      </c>
      <c r="U1566" s="16">
        <v>40.75</v>
      </c>
      <c r="V1566" s="16" t="s">
        <v>101</v>
      </c>
      <c r="W1566" s="24" t="s">
        <v>2042</v>
      </c>
      <c r="AD1566" s="17">
        <f t="shared" ca="1" si="25"/>
        <v>14</v>
      </c>
      <c r="AF1566" s="15"/>
      <c r="AH1566" s="17" t="s">
        <v>668</v>
      </c>
    </row>
    <row r="1567" spans="1:35" x14ac:dyDescent="0.3">
      <c r="A1567" s="16" t="s">
        <v>54</v>
      </c>
      <c r="B1567" s="124" t="s">
        <v>3777</v>
      </c>
      <c r="C1567" s="16" t="s">
        <v>369</v>
      </c>
      <c r="D1567" s="19">
        <v>45939</v>
      </c>
      <c r="E1567" s="19">
        <v>46000</v>
      </c>
      <c r="F1567" s="20">
        <v>795208.5</v>
      </c>
      <c r="G1567" s="16">
        <v>2648</v>
      </c>
      <c r="I1567" s="16" t="s">
        <v>102</v>
      </c>
      <c r="J1567" s="21" t="s">
        <v>3778</v>
      </c>
      <c r="K1567" s="21">
        <v>2252</v>
      </c>
      <c r="M1567" s="19">
        <v>45943</v>
      </c>
      <c r="N1567" s="19">
        <v>45943</v>
      </c>
      <c r="O1567" s="16" t="s">
        <v>3779</v>
      </c>
      <c r="P1567" s="20">
        <v>694194.5</v>
      </c>
      <c r="Q1567" s="20" t="s">
        <v>37</v>
      </c>
      <c r="R1567" s="34" t="s">
        <v>3780</v>
      </c>
      <c r="S1567" s="16" t="s">
        <v>39</v>
      </c>
      <c r="T1567" s="16">
        <v>23</v>
      </c>
      <c r="U1567" s="16">
        <v>132.19999999999999</v>
      </c>
      <c r="V1567" s="16" t="s">
        <v>101</v>
      </c>
      <c r="W1567" s="16" t="s">
        <v>82</v>
      </c>
      <c r="AD1567" s="17">
        <f t="shared" ca="1" si="25"/>
        <v>14</v>
      </c>
      <c r="AF1567" s="15"/>
      <c r="AH1567" s="17" t="s">
        <v>668</v>
      </c>
    </row>
    <row r="1568" spans="1:35" x14ac:dyDescent="0.3">
      <c r="A1568" s="16" t="s">
        <v>54</v>
      </c>
      <c r="B1568" s="124" t="s">
        <v>3781</v>
      </c>
      <c r="C1568" s="16" t="s">
        <v>433</v>
      </c>
      <c r="D1568" s="19">
        <v>45939</v>
      </c>
      <c r="E1568" s="19">
        <v>46000</v>
      </c>
      <c r="F1568" s="20">
        <v>1238709.04</v>
      </c>
      <c r="G1568" s="16">
        <v>4418</v>
      </c>
      <c r="I1568" s="16" t="s">
        <v>102</v>
      </c>
      <c r="J1568" s="21" t="s">
        <v>3782</v>
      </c>
      <c r="K1568" s="21">
        <v>3188</v>
      </c>
      <c r="M1568" s="19">
        <v>45943</v>
      </c>
      <c r="N1568" s="19">
        <v>45943</v>
      </c>
      <c r="O1568" s="16" t="s">
        <v>3783</v>
      </c>
      <c r="P1568" s="20">
        <v>1022929.36</v>
      </c>
      <c r="Q1568" s="20" t="s">
        <v>37</v>
      </c>
      <c r="R1568" s="38" t="s">
        <v>3784</v>
      </c>
      <c r="S1568" s="16" t="s">
        <v>39</v>
      </c>
      <c r="T1568" s="16">
        <v>23</v>
      </c>
      <c r="U1568" s="16">
        <v>161.85</v>
      </c>
      <c r="V1568" s="16" t="s">
        <v>101</v>
      </c>
      <c r="W1568" s="16" t="s">
        <v>82</v>
      </c>
      <c r="AD1568" s="17">
        <f t="shared" ca="1" si="25"/>
        <v>14</v>
      </c>
      <c r="AF1568" s="15"/>
      <c r="AH1568" s="17" t="s">
        <v>668</v>
      </c>
    </row>
    <row r="1569" spans="1:35" x14ac:dyDescent="0.3">
      <c r="A1569" s="16" t="s">
        <v>54</v>
      </c>
      <c r="B1569" s="16" t="s">
        <v>3785</v>
      </c>
      <c r="C1569" s="16" t="s">
        <v>423</v>
      </c>
      <c r="D1569" s="19">
        <v>45939</v>
      </c>
      <c r="E1569" s="19">
        <v>46000</v>
      </c>
      <c r="F1569" s="20">
        <v>1277790.08</v>
      </c>
      <c r="G1569" s="16">
        <v>4336</v>
      </c>
      <c r="I1569" s="16" t="s">
        <v>102</v>
      </c>
      <c r="J1569" s="21" t="s">
        <v>3786</v>
      </c>
      <c r="K1569" s="21">
        <v>3784</v>
      </c>
      <c r="L1569" s="19">
        <v>45962</v>
      </c>
      <c r="M1569" s="19">
        <v>45940</v>
      </c>
      <c r="N1569" s="19">
        <v>45940</v>
      </c>
      <c r="O1569" s="16" t="s">
        <v>3787</v>
      </c>
      <c r="P1569" s="20">
        <v>1150491.03</v>
      </c>
      <c r="Q1569" s="108" t="s">
        <v>37</v>
      </c>
      <c r="R1569" s="21" t="s">
        <v>3788</v>
      </c>
      <c r="S1569" s="28" t="s">
        <v>39</v>
      </c>
      <c r="T1569" s="16">
        <v>46</v>
      </c>
      <c r="U1569" s="16">
        <v>246.7</v>
      </c>
      <c r="V1569" s="16" t="s">
        <v>101</v>
      </c>
      <c r="W1569" s="24" t="s">
        <v>2042</v>
      </c>
      <c r="AD1569" s="17">
        <f t="shared" ca="1" si="25"/>
        <v>14</v>
      </c>
      <c r="AF1569" s="15"/>
      <c r="AH1569" s="17" t="s">
        <v>668</v>
      </c>
    </row>
    <row r="1570" spans="1:35" x14ac:dyDescent="0.3">
      <c r="A1570" s="16" t="s">
        <v>54</v>
      </c>
      <c r="B1570" s="124" t="s">
        <v>3789</v>
      </c>
      <c r="C1570" s="16" t="s">
        <v>354</v>
      </c>
      <c r="D1570" s="19">
        <v>45939</v>
      </c>
      <c r="E1570" s="19">
        <v>46000</v>
      </c>
      <c r="F1570" s="20">
        <v>1149427.21</v>
      </c>
      <c r="G1570" s="16">
        <v>3868</v>
      </c>
      <c r="I1570" s="16" t="s">
        <v>102</v>
      </c>
      <c r="J1570" s="21" t="s">
        <v>3790</v>
      </c>
      <c r="K1570" s="21">
        <v>3772</v>
      </c>
      <c r="M1570" s="19">
        <v>45941</v>
      </c>
      <c r="N1570" s="19">
        <v>45940</v>
      </c>
      <c r="O1570" s="16" t="s">
        <v>3791</v>
      </c>
      <c r="P1570" s="20">
        <v>1127332.23</v>
      </c>
      <c r="Q1570" s="108" t="s">
        <v>37</v>
      </c>
      <c r="R1570" s="21" t="s">
        <v>3792</v>
      </c>
      <c r="S1570" s="28" t="s">
        <v>39</v>
      </c>
      <c r="T1570" s="16">
        <v>31</v>
      </c>
      <c r="U1570" s="16">
        <v>213.75</v>
      </c>
      <c r="V1570" s="16" t="s">
        <v>101</v>
      </c>
      <c r="W1570" s="24" t="s">
        <v>2042</v>
      </c>
      <c r="AD1570" s="17">
        <f t="shared" ca="1" si="25"/>
        <v>14</v>
      </c>
      <c r="AF1570" s="15"/>
      <c r="AH1570" s="17" t="s">
        <v>668</v>
      </c>
    </row>
    <row r="1571" spans="1:35" x14ac:dyDescent="0.3">
      <c r="A1571" s="16" t="s">
        <v>54</v>
      </c>
      <c r="B1571" s="124" t="s">
        <v>3793</v>
      </c>
      <c r="C1571" s="16" t="s">
        <v>364</v>
      </c>
      <c r="D1571" s="19">
        <v>45939</v>
      </c>
      <c r="E1571" s="19">
        <v>46000</v>
      </c>
      <c r="F1571" s="20">
        <v>1019280.4</v>
      </c>
      <c r="G1571" s="16">
        <v>3505</v>
      </c>
      <c r="I1571" s="16" t="s">
        <v>102</v>
      </c>
      <c r="J1571" s="21" t="s">
        <v>3794</v>
      </c>
      <c r="K1571" s="21">
        <v>3180</v>
      </c>
      <c r="M1571" s="19">
        <v>45944</v>
      </c>
      <c r="N1571" s="19">
        <v>45943</v>
      </c>
      <c r="O1571" s="16" t="s">
        <v>3795</v>
      </c>
      <c r="P1571" s="20">
        <v>964556.4</v>
      </c>
      <c r="Q1571" s="20" t="s">
        <v>37</v>
      </c>
      <c r="R1571" s="34" t="s">
        <v>3796</v>
      </c>
      <c r="S1571" s="16" t="s">
        <v>39</v>
      </c>
      <c r="T1571" s="16">
        <v>24</v>
      </c>
      <c r="U1571" s="16">
        <v>190</v>
      </c>
      <c r="V1571" s="16" t="s">
        <v>101</v>
      </c>
      <c r="W1571" s="16" t="s">
        <v>82</v>
      </c>
      <c r="AD1571" s="17">
        <f t="shared" ca="1" si="25"/>
        <v>14</v>
      </c>
      <c r="AF1571" s="15"/>
      <c r="AH1571" s="17" t="s">
        <v>668</v>
      </c>
    </row>
    <row r="1572" spans="1:35" x14ac:dyDescent="0.3">
      <c r="A1572" s="16" t="s">
        <v>54</v>
      </c>
      <c r="B1572" s="16" t="s">
        <v>3797</v>
      </c>
      <c r="C1572" s="16" t="s">
        <v>423</v>
      </c>
      <c r="D1572" s="19">
        <v>45939</v>
      </c>
      <c r="E1572" s="19">
        <v>46000</v>
      </c>
      <c r="F1572" s="20">
        <v>1491877.04</v>
      </c>
      <c r="G1572" s="16">
        <v>4632</v>
      </c>
      <c r="I1572" s="16" t="s">
        <v>102</v>
      </c>
      <c r="J1572" s="21" t="s">
        <v>3798</v>
      </c>
      <c r="K1572" s="21">
        <v>4512</v>
      </c>
      <c r="L1572" s="19">
        <v>45962</v>
      </c>
      <c r="M1572" s="19">
        <v>45943</v>
      </c>
      <c r="N1572" s="19">
        <v>45943</v>
      </c>
      <c r="O1572" s="16" t="s">
        <v>3799</v>
      </c>
      <c r="P1572" s="20">
        <v>1472644.8</v>
      </c>
      <c r="Q1572" s="20" t="s">
        <v>37</v>
      </c>
      <c r="R1572" s="38" t="s">
        <v>3800</v>
      </c>
      <c r="S1572" s="16" t="s">
        <v>39</v>
      </c>
      <c r="T1572" s="16">
        <v>24</v>
      </c>
      <c r="U1572" s="16">
        <v>237.6</v>
      </c>
      <c r="V1572" s="16" t="s">
        <v>101</v>
      </c>
      <c r="W1572" s="16" t="s">
        <v>82</v>
      </c>
      <c r="AD1572" s="17">
        <f t="shared" ca="1" si="25"/>
        <v>14</v>
      </c>
      <c r="AF1572" s="15"/>
      <c r="AH1572" s="17" t="s">
        <v>668</v>
      </c>
    </row>
    <row r="1573" spans="1:35" x14ac:dyDescent="0.3">
      <c r="A1573" s="16" t="s">
        <v>54</v>
      </c>
      <c r="B1573" s="124" t="s">
        <v>3801</v>
      </c>
      <c r="C1573" s="16" t="s">
        <v>408</v>
      </c>
      <c r="D1573" s="19">
        <v>45939</v>
      </c>
      <c r="E1573" s="19">
        <v>46000</v>
      </c>
      <c r="F1573" s="20">
        <v>383592.58</v>
      </c>
      <c r="G1573" s="16">
        <v>1427</v>
      </c>
      <c r="I1573" s="16" t="s">
        <v>102</v>
      </c>
      <c r="J1573" s="21" t="s">
        <v>3802</v>
      </c>
      <c r="K1573" s="21">
        <v>1016</v>
      </c>
      <c r="M1573" s="19">
        <v>45940</v>
      </c>
      <c r="N1573" s="19">
        <v>45940</v>
      </c>
      <c r="O1573" s="16" t="s">
        <v>3803</v>
      </c>
      <c r="P1573" s="20">
        <v>285743.53999999998</v>
      </c>
      <c r="Q1573" s="108" t="s">
        <v>37</v>
      </c>
      <c r="R1573" s="16" t="s">
        <v>3804</v>
      </c>
      <c r="S1573" s="28" t="s">
        <v>39</v>
      </c>
      <c r="T1573" s="16">
        <v>2</v>
      </c>
      <c r="U1573" s="16">
        <v>39.6</v>
      </c>
      <c r="V1573" s="16" t="s">
        <v>101</v>
      </c>
      <c r="W1573" s="24" t="s">
        <v>2042</v>
      </c>
      <c r="AD1573" s="17">
        <f t="shared" ca="1" si="25"/>
        <v>14</v>
      </c>
      <c r="AF1573" s="15"/>
      <c r="AH1573" s="17" t="s">
        <v>668</v>
      </c>
      <c r="AI1573" s="16" t="s">
        <v>3805</v>
      </c>
    </row>
    <row r="1574" spans="1:35" ht="16.8" customHeight="1" x14ac:dyDescent="0.4">
      <c r="A1574" s="16" t="s">
        <v>54</v>
      </c>
      <c r="B1574" s="124" t="s">
        <v>3806</v>
      </c>
      <c r="C1574" s="16" t="s">
        <v>433</v>
      </c>
      <c r="D1574" s="19">
        <v>45939</v>
      </c>
      <c r="E1574" s="19">
        <v>46000</v>
      </c>
      <c r="F1574" s="20">
        <v>1289130.44</v>
      </c>
      <c r="G1574" s="16">
        <v>4292</v>
      </c>
      <c r="I1574" s="16" t="s">
        <v>102</v>
      </c>
      <c r="J1574" s="21" t="s">
        <v>3807</v>
      </c>
      <c r="K1574" s="21">
        <v>4177</v>
      </c>
      <c r="M1574" s="19">
        <v>45940</v>
      </c>
      <c r="N1574" s="19">
        <v>45940</v>
      </c>
      <c r="O1574" s="16" t="s">
        <v>3808</v>
      </c>
      <c r="P1574" s="117">
        <v>1260969.98</v>
      </c>
      <c r="Q1574" s="108" t="s">
        <v>37</v>
      </c>
      <c r="R1574" s="16" t="s">
        <v>3809</v>
      </c>
      <c r="S1574" s="28" t="s">
        <v>39</v>
      </c>
      <c r="T1574" s="16">
        <v>17</v>
      </c>
      <c r="U1574" s="16">
        <v>183.6</v>
      </c>
      <c r="V1574" s="16" t="s">
        <v>101</v>
      </c>
      <c r="W1574" s="16" t="s">
        <v>86</v>
      </c>
      <c r="AD1574" s="17">
        <f t="shared" ca="1" si="25"/>
        <v>14</v>
      </c>
      <c r="AF1574" s="15"/>
      <c r="AH1574" s="17" t="s">
        <v>668</v>
      </c>
      <c r="AI1574" s="16" t="s">
        <v>3810</v>
      </c>
    </row>
    <row r="1575" spans="1:35" x14ac:dyDescent="0.3">
      <c r="A1575" s="16" t="s">
        <v>54</v>
      </c>
      <c r="B1575" s="124" t="s">
        <v>3811</v>
      </c>
      <c r="C1575" s="16" t="s">
        <v>399</v>
      </c>
      <c r="D1575" s="19">
        <v>45939</v>
      </c>
      <c r="E1575" s="19">
        <v>46000</v>
      </c>
      <c r="F1575" s="20">
        <v>982765.86</v>
      </c>
      <c r="G1575" s="16">
        <v>3340</v>
      </c>
      <c r="I1575" s="16" t="s">
        <v>102</v>
      </c>
      <c r="J1575" s="21" t="s">
        <v>3812</v>
      </c>
      <c r="K1575" s="21">
        <v>3244</v>
      </c>
      <c r="M1575" s="19">
        <v>45940</v>
      </c>
      <c r="N1575" s="19">
        <v>45940</v>
      </c>
      <c r="O1575" s="16" t="s">
        <v>3813</v>
      </c>
      <c r="P1575" s="20">
        <v>944875.56</v>
      </c>
      <c r="Q1575" s="108" t="s">
        <v>37</v>
      </c>
      <c r="R1575" s="21" t="s">
        <v>3814</v>
      </c>
      <c r="S1575" s="28" t="s">
        <v>39</v>
      </c>
      <c r="T1575" s="16">
        <v>37</v>
      </c>
      <c r="U1575" s="16">
        <v>264.75</v>
      </c>
      <c r="V1575" s="16" t="s">
        <v>101</v>
      </c>
      <c r="W1575" s="24" t="s">
        <v>2042</v>
      </c>
      <c r="AD1575" s="17">
        <f t="shared" ca="1" si="25"/>
        <v>14</v>
      </c>
      <c r="AF1575" s="15"/>
      <c r="AH1575" s="17" t="s">
        <v>668</v>
      </c>
      <c r="AI1575" s="16" t="s">
        <v>3815</v>
      </c>
    </row>
    <row r="1576" spans="1:35" x14ac:dyDescent="0.3">
      <c r="A1576" s="16" t="s">
        <v>54</v>
      </c>
      <c r="B1576" s="16" t="s">
        <v>3816</v>
      </c>
      <c r="C1576" s="16" t="s">
        <v>384</v>
      </c>
      <c r="D1576" s="19">
        <v>45939</v>
      </c>
      <c r="E1576" s="19">
        <v>46000</v>
      </c>
      <c r="F1576" s="20">
        <v>743137.52</v>
      </c>
      <c r="G1576" s="16">
        <v>2552</v>
      </c>
      <c r="I1576" s="16" t="s">
        <v>102</v>
      </c>
      <c r="J1576" s="21" t="s">
        <v>3817</v>
      </c>
      <c r="K1576" s="21">
        <v>2476</v>
      </c>
      <c r="L1576" s="19">
        <v>45959</v>
      </c>
      <c r="M1576" s="19">
        <v>45940</v>
      </c>
      <c r="N1576" s="19">
        <v>45940</v>
      </c>
      <c r="O1576" s="16" t="s">
        <v>3818</v>
      </c>
      <c r="P1576" s="20">
        <v>723414.03</v>
      </c>
      <c r="Q1576" s="108" t="s">
        <v>37</v>
      </c>
      <c r="R1576" s="16" t="s">
        <v>3819</v>
      </c>
      <c r="S1576" s="28" t="s">
        <v>39</v>
      </c>
      <c r="T1576" s="16">
        <v>26</v>
      </c>
      <c r="U1576" s="16">
        <v>79</v>
      </c>
      <c r="V1576" s="16" t="s">
        <v>101</v>
      </c>
      <c r="W1576" s="24" t="s">
        <v>2042</v>
      </c>
      <c r="AD1576" s="17">
        <f t="shared" ca="1" si="25"/>
        <v>14</v>
      </c>
      <c r="AF1576" s="15"/>
      <c r="AH1576" s="17" t="s">
        <v>668</v>
      </c>
    </row>
    <row r="1577" spans="1:35" x14ac:dyDescent="0.3">
      <c r="A1577" s="16" t="s">
        <v>54</v>
      </c>
      <c r="B1577" s="16" t="s">
        <v>3820</v>
      </c>
      <c r="C1577" s="16" t="s">
        <v>394</v>
      </c>
      <c r="D1577" s="19">
        <v>45939</v>
      </c>
      <c r="E1577" s="19">
        <v>46000</v>
      </c>
      <c r="F1577" s="20">
        <v>1203660.8799999999</v>
      </c>
      <c r="G1577" s="16">
        <v>3789</v>
      </c>
      <c r="I1577" s="16" t="s">
        <v>102</v>
      </c>
      <c r="J1577" s="21" t="s">
        <v>3754</v>
      </c>
      <c r="K1577" s="21">
        <v>2815</v>
      </c>
      <c r="L1577" s="19">
        <v>45947</v>
      </c>
      <c r="M1577" s="19">
        <v>45947</v>
      </c>
      <c r="N1577" s="19">
        <v>45943</v>
      </c>
      <c r="O1577" s="16" t="s">
        <v>3821</v>
      </c>
      <c r="P1577" s="20">
        <v>963335.76</v>
      </c>
      <c r="Q1577" s="20" t="s">
        <v>1469</v>
      </c>
      <c r="R1577" s="20" t="s">
        <v>1469</v>
      </c>
      <c r="S1577" s="16" t="s">
        <v>39</v>
      </c>
      <c r="T1577" s="16">
        <v>24</v>
      </c>
      <c r="U1577" s="16">
        <v>163.75</v>
      </c>
      <c r="V1577" s="16" t="s">
        <v>101</v>
      </c>
      <c r="W1577" s="16" t="s">
        <v>81</v>
      </c>
      <c r="X1577" s="19">
        <v>45947</v>
      </c>
      <c r="AD1577" s="17">
        <f t="shared" ca="1" si="25"/>
        <v>14</v>
      </c>
      <c r="AF1577" s="15"/>
      <c r="AH1577" s="17" t="s">
        <v>668</v>
      </c>
    </row>
    <row r="1578" spans="1:35" x14ac:dyDescent="0.3">
      <c r="A1578" s="16" t="s">
        <v>54</v>
      </c>
      <c r="B1578" s="124" t="s">
        <v>3822</v>
      </c>
      <c r="C1578" s="16" t="s">
        <v>354</v>
      </c>
      <c r="D1578" s="19">
        <v>45939</v>
      </c>
      <c r="E1578" s="19">
        <v>46000</v>
      </c>
      <c r="F1578" s="20">
        <v>1062214.8799999999</v>
      </c>
      <c r="G1578" s="16">
        <v>3793</v>
      </c>
      <c r="I1578" s="16" t="s">
        <v>102</v>
      </c>
      <c r="J1578" s="21" t="s">
        <v>3823</v>
      </c>
      <c r="K1578" s="21">
        <v>3089</v>
      </c>
      <c r="M1578" s="19">
        <v>45943</v>
      </c>
      <c r="N1578" s="19">
        <v>45943</v>
      </c>
      <c r="O1578" s="16" t="s">
        <v>3824</v>
      </c>
      <c r="P1578" s="20">
        <v>927392.64</v>
      </c>
      <c r="Q1578" s="20" t="s">
        <v>37</v>
      </c>
      <c r="R1578" s="21" t="s">
        <v>3825</v>
      </c>
      <c r="S1578" s="16" t="s">
        <v>39</v>
      </c>
      <c r="T1578" s="16">
        <v>26</v>
      </c>
      <c r="U1578" s="16">
        <v>190</v>
      </c>
      <c r="V1578" s="16" t="s">
        <v>101</v>
      </c>
      <c r="W1578" s="16" t="s">
        <v>82</v>
      </c>
      <c r="AD1578" s="17">
        <f t="shared" ca="1" si="25"/>
        <v>14</v>
      </c>
      <c r="AF1578" s="15"/>
      <c r="AH1578" s="17" t="s">
        <v>668</v>
      </c>
    </row>
    <row r="1579" spans="1:35" x14ac:dyDescent="0.3">
      <c r="A1579" s="16" t="s">
        <v>54</v>
      </c>
      <c r="B1579" s="124" t="s">
        <v>3826</v>
      </c>
      <c r="C1579" s="16" t="s">
        <v>399</v>
      </c>
      <c r="D1579" s="19">
        <v>45939</v>
      </c>
      <c r="E1579" s="19">
        <v>46000</v>
      </c>
      <c r="F1579" s="20">
        <v>1112074.24</v>
      </c>
      <c r="G1579" s="16">
        <v>3884</v>
      </c>
      <c r="I1579" s="16" t="s">
        <v>102</v>
      </c>
      <c r="J1579" s="21" t="s">
        <v>3827</v>
      </c>
      <c r="K1579" s="21">
        <v>2950</v>
      </c>
      <c r="M1579" s="19">
        <v>45943</v>
      </c>
      <c r="N1579" s="19">
        <v>45943</v>
      </c>
      <c r="O1579" s="16" t="s">
        <v>3828</v>
      </c>
      <c r="P1579" s="20">
        <v>911044.54</v>
      </c>
      <c r="Q1579" s="20" t="s">
        <v>37</v>
      </c>
      <c r="R1579" s="21" t="s">
        <v>3829</v>
      </c>
      <c r="S1579" s="16" t="s">
        <v>39</v>
      </c>
      <c r="T1579" s="16">
        <v>26</v>
      </c>
      <c r="U1579" s="16">
        <v>176.2</v>
      </c>
      <c r="V1579" s="16" t="s">
        <v>101</v>
      </c>
      <c r="W1579" s="16" t="s">
        <v>82</v>
      </c>
      <c r="AD1579" s="17">
        <f t="shared" ca="1" si="25"/>
        <v>14</v>
      </c>
      <c r="AF1579" s="15"/>
      <c r="AH1579" s="17" t="s">
        <v>668</v>
      </c>
    </row>
    <row r="1580" spans="1:35" x14ac:dyDescent="0.3">
      <c r="A1580" s="16" t="s">
        <v>54</v>
      </c>
      <c r="B1580" s="124" t="s">
        <v>3830</v>
      </c>
      <c r="C1580" s="16" t="s">
        <v>428</v>
      </c>
      <c r="D1580" s="19">
        <v>45939</v>
      </c>
      <c r="E1580" s="19">
        <v>46000</v>
      </c>
      <c r="F1580" s="20">
        <v>762500.3</v>
      </c>
      <c r="G1580" s="16">
        <v>2678</v>
      </c>
      <c r="I1580" s="16" t="s">
        <v>102</v>
      </c>
      <c r="J1580" s="21" t="s">
        <v>3831</v>
      </c>
      <c r="K1580" s="21">
        <v>2304</v>
      </c>
      <c r="M1580" s="19">
        <v>45943</v>
      </c>
      <c r="N1580" s="19">
        <v>45943</v>
      </c>
      <c r="O1580" s="16" t="s">
        <v>3832</v>
      </c>
      <c r="P1580" s="20">
        <v>677440.83</v>
      </c>
      <c r="Q1580" s="20" t="s">
        <v>37</v>
      </c>
      <c r="R1580" s="38" t="s">
        <v>3833</v>
      </c>
      <c r="S1580" s="16" t="s">
        <v>39</v>
      </c>
      <c r="T1580" s="16">
        <v>17</v>
      </c>
      <c r="U1580" s="16">
        <v>128</v>
      </c>
      <c r="V1580" s="16" t="s">
        <v>101</v>
      </c>
      <c r="W1580" s="16" t="s">
        <v>82</v>
      </c>
      <c r="AD1580" s="17">
        <f t="shared" ca="1" si="25"/>
        <v>14</v>
      </c>
      <c r="AF1580" s="15"/>
      <c r="AH1580" s="17" t="s">
        <v>668</v>
      </c>
    </row>
    <row r="1581" spans="1:35" x14ac:dyDescent="0.3">
      <c r="A1581" s="16" t="s">
        <v>54</v>
      </c>
      <c r="B1581" s="124" t="s">
        <v>3834</v>
      </c>
      <c r="C1581" s="16" t="s">
        <v>433</v>
      </c>
      <c r="D1581" s="19">
        <v>45939</v>
      </c>
      <c r="E1581" s="19">
        <v>46000</v>
      </c>
      <c r="F1581" s="20">
        <v>1141739.8600000001</v>
      </c>
      <c r="G1581" s="16">
        <v>4208</v>
      </c>
      <c r="I1581" s="16" t="s">
        <v>93</v>
      </c>
      <c r="J1581" s="21" t="s">
        <v>3835</v>
      </c>
      <c r="K1581" s="21">
        <v>3828</v>
      </c>
      <c r="M1581" s="19">
        <v>45941</v>
      </c>
      <c r="N1581" s="19">
        <v>45940</v>
      </c>
      <c r="O1581" s="19" t="s">
        <v>3836</v>
      </c>
      <c r="P1581" s="20">
        <v>1038089.89</v>
      </c>
      <c r="Q1581" s="108" t="s">
        <v>37</v>
      </c>
      <c r="R1581" s="21" t="s">
        <v>3837</v>
      </c>
      <c r="S1581" s="28" t="s">
        <v>39</v>
      </c>
      <c r="T1581" s="16">
        <v>28</v>
      </c>
      <c r="U1581" s="16">
        <v>242.3</v>
      </c>
      <c r="V1581" s="16" t="s">
        <v>101</v>
      </c>
      <c r="W1581" s="16" t="s">
        <v>80</v>
      </c>
      <c r="AD1581" s="17">
        <f t="shared" ca="1" si="25"/>
        <v>14</v>
      </c>
      <c r="AF1581" s="15"/>
      <c r="AH1581" s="17" t="s">
        <v>668</v>
      </c>
    </row>
    <row r="1582" spans="1:35" x14ac:dyDescent="0.3">
      <c r="A1582" s="16" t="s">
        <v>52</v>
      </c>
      <c r="B1582" s="103" t="s">
        <v>3838</v>
      </c>
      <c r="C1582" s="16" t="s">
        <v>275</v>
      </c>
      <c r="D1582" s="19">
        <v>45938</v>
      </c>
      <c r="E1582" s="19">
        <v>45950</v>
      </c>
      <c r="F1582" s="20">
        <v>11069.52</v>
      </c>
      <c r="G1582" s="16">
        <v>24</v>
      </c>
      <c r="I1582" s="16" t="s">
        <v>102</v>
      </c>
      <c r="L1582" s="19">
        <v>45947</v>
      </c>
      <c r="M1582" s="19">
        <v>45941</v>
      </c>
      <c r="N1582" s="19">
        <v>45941</v>
      </c>
      <c r="O1582" s="16" t="s">
        <v>3839</v>
      </c>
      <c r="P1582" s="20">
        <v>11069.52</v>
      </c>
      <c r="Q1582" s="20" t="s">
        <v>37</v>
      </c>
      <c r="R1582" s="107" t="s">
        <v>3840</v>
      </c>
      <c r="S1582" s="16" t="s">
        <v>39</v>
      </c>
      <c r="T1582" s="16">
        <v>1</v>
      </c>
      <c r="U1582" s="16">
        <v>6</v>
      </c>
      <c r="V1582" s="16" t="s">
        <v>101</v>
      </c>
      <c r="W1582" s="24" t="s">
        <v>86</v>
      </c>
      <c r="AD1582" s="17">
        <f t="shared" ca="1" si="25"/>
        <v>15</v>
      </c>
      <c r="AF1582" s="15"/>
      <c r="AH1582" s="17" t="s">
        <v>668</v>
      </c>
    </row>
    <row r="1583" spans="1:35" x14ac:dyDescent="0.3">
      <c r="A1583" s="16" t="s">
        <v>52</v>
      </c>
      <c r="B1583" s="103" t="s">
        <v>3841</v>
      </c>
      <c r="C1583" s="16" t="s">
        <v>275</v>
      </c>
      <c r="D1583" s="19">
        <v>45938</v>
      </c>
      <c r="E1583" s="19">
        <v>45950</v>
      </c>
      <c r="F1583" s="20">
        <v>374022</v>
      </c>
      <c r="G1583" s="16">
        <v>1064</v>
      </c>
      <c r="I1583" s="16" t="s">
        <v>102</v>
      </c>
      <c r="K1583" s="21">
        <v>598</v>
      </c>
      <c r="L1583" s="19">
        <v>45948</v>
      </c>
      <c r="M1583" s="19">
        <v>45941</v>
      </c>
      <c r="N1583" s="19">
        <v>45941</v>
      </c>
      <c r="O1583" s="16" t="s">
        <v>3842</v>
      </c>
      <c r="P1583" s="20">
        <v>238627.62</v>
      </c>
      <c r="Q1583" s="109" t="s">
        <v>37</v>
      </c>
      <c r="R1583" s="21" t="s">
        <v>3843</v>
      </c>
      <c r="S1583" s="28" t="s">
        <v>39</v>
      </c>
      <c r="T1583" s="16">
        <v>6</v>
      </c>
      <c r="U1583" s="16">
        <v>42.1</v>
      </c>
      <c r="V1583" s="16" t="s">
        <v>101</v>
      </c>
      <c r="W1583" s="24" t="s">
        <v>86</v>
      </c>
      <c r="AD1583" s="17">
        <f t="shared" ca="1" si="25"/>
        <v>15</v>
      </c>
      <c r="AF1583" s="15"/>
      <c r="AH1583" s="17" t="s">
        <v>668</v>
      </c>
    </row>
    <row r="1584" spans="1:35" x14ac:dyDescent="0.3">
      <c r="A1584" s="16" t="s">
        <v>52</v>
      </c>
      <c r="B1584" s="103" t="s">
        <v>3844</v>
      </c>
      <c r="C1584" s="16" t="s">
        <v>281</v>
      </c>
      <c r="D1584" s="19">
        <v>45938</v>
      </c>
      <c r="E1584" s="19">
        <v>45950</v>
      </c>
      <c r="F1584" s="20">
        <v>161974.12</v>
      </c>
      <c r="G1584" s="16">
        <v>462</v>
      </c>
      <c r="I1584" s="16" t="s">
        <v>102</v>
      </c>
      <c r="K1584" s="21">
        <v>206</v>
      </c>
      <c r="L1584" s="19">
        <v>45948</v>
      </c>
      <c r="M1584" s="19">
        <v>45943</v>
      </c>
      <c r="N1584" s="19">
        <v>45940</v>
      </c>
      <c r="O1584" s="16" t="s">
        <v>3845</v>
      </c>
      <c r="P1584" s="108">
        <v>88380.6</v>
      </c>
      <c r="Q1584" s="39" t="s">
        <v>265</v>
      </c>
      <c r="R1584" s="21">
        <v>100073805</v>
      </c>
      <c r="S1584" s="28" t="s">
        <v>39</v>
      </c>
      <c r="T1584" s="16">
        <v>2</v>
      </c>
      <c r="U1584" s="16">
        <v>14.65</v>
      </c>
      <c r="V1584" s="16" t="s">
        <v>101</v>
      </c>
      <c r="W1584" s="16" t="s">
        <v>82</v>
      </c>
      <c r="AD1584" s="17">
        <f t="shared" ca="1" si="25"/>
        <v>15</v>
      </c>
      <c r="AF1584" s="15"/>
      <c r="AH1584" s="17" t="s">
        <v>668</v>
      </c>
    </row>
    <row r="1585" spans="1:37" x14ac:dyDescent="0.3">
      <c r="A1585" s="16" t="s">
        <v>52</v>
      </c>
      <c r="B1585" s="16" t="s">
        <v>3846</v>
      </c>
      <c r="C1585" s="16" t="s">
        <v>289</v>
      </c>
      <c r="D1585" s="19">
        <v>45938</v>
      </c>
      <c r="E1585" s="19">
        <v>45952</v>
      </c>
      <c r="F1585" s="20">
        <v>98403.14</v>
      </c>
      <c r="G1585" s="16">
        <v>306</v>
      </c>
      <c r="I1585" s="16" t="s">
        <v>102</v>
      </c>
      <c r="K1585" s="21">
        <v>190</v>
      </c>
      <c r="L1585" s="19">
        <v>45948</v>
      </c>
      <c r="M1585" s="19">
        <v>45941</v>
      </c>
      <c r="N1585" s="19">
        <v>45940</v>
      </c>
      <c r="O1585" s="16" t="s">
        <v>3847</v>
      </c>
      <c r="P1585" s="20">
        <v>67863.19</v>
      </c>
      <c r="Q1585" s="39" t="s">
        <v>37</v>
      </c>
      <c r="R1585" s="107" t="s">
        <v>3848</v>
      </c>
      <c r="S1585" s="28" t="s">
        <v>39</v>
      </c>
      <c r="T1585" s="16">
        <v>3</v>
      </c>
      <c r="U1585" s="16">
        <v>14.45</v>
      </c>
      <c r="V1585" s="16" t="s">
        <v>101</v>
      </c>
      <c r="W1585" s="24" t="s">
        <v>81</v>
      </c>
      <c r="X1585" s="19">
        <v>45948</v>
      </c>
      <c r="AD1585" s="17">
        <f t="shared" ca="1" si="25"/>
        <v>15</v>
      </c>
      <c r="AF1585" s="15"/>
      <c r="AH1585" s="17" t="s">
        <v>668</v>
      </c>
    </row>
    <row r="1586" spans="1:37" x14ac:dyDescent="0.3">
      <c r="A1586" s="16" t="s">
        <v>52</v>
      </c>
      <c r="B1586" s="103" t="s">
        <v>3849</v>
      </c>
      <c r="C1586" s="16" t="s">
        <v>486</v>
      </c>
      <c r="D1586" s="19">
        <v>45938</v>
      </c>
      <c r="E1586" s="19">
        <v>45951</v>
      </c>
      <c r="F1586" s="20">
        <v>84612.88</v>
      </c>
      <c r="G1586" s="16">
        <v>260</v>
      </c>
      <c r="I1586" s="16" t="s">
        <v>102</v>
      </c>
      <c r="K1586" s="21">
        <v>168</v>
      </c>
      <c r="L1586" s="19">
        <v>45947</v>
      </c>
      <c r="M1586" s="19">
        <v>45941</v>
      </c>
      <c r="N1586" s="19">
        <v>45940</v>
      </c>
      <c r="O1586" s="16" t="s">
        <v>3850</v>
      </c>
      <c r="P1586" s="108">
        <v>60004.55</v>
      </c>
      <c r="Q1586" s="20" t="s">
        <v>37</v>
      </c>
      <c r="R1586" s="16" t="s">
        <v>3851</v>
      </c>
      <c r="S1586" s="28" t="s">
        <v>39</v>
      </c>
      <c r="T1586" s="16">
        <v>2</v>
      </c>
      <c r="U1586" s="16">
        <v>10.4</v>
      </c>
      <c r="V1586" s="16" t="s">
        <v>101</v>
      </c>
      <c r="W1586" s="24" t="s">
        <v>81</v>
      </c>
      <c r="X1586" s="19">
        <v>45947</v>
      </c>
      <c r="AD1586" s="17">
        <f t="shared" ca="1" si="25"/>
        <v>15</v>
      </c>
      <c r="AF1586" s="15"/>
      <c r="AH1586" s="17" t="s">
        <v>668</v>
      </c>
    </row>
    <row r="1587" spans="1:37" x14ac:dyDescent="0.3">
      <c r="A1587" s="16" t="s">
        <v>52</v>
      </c>
      <c r="B1587" s="103" t="s">
        <v>3852</v>
      </c>
      <c r="C1587" s="16" t="s">
        <v>493</v>
      </c>
      <c r="D1587" s="19">
        <v>45938</v>
      </c>
      <c r="E1587" s="19">
        <v>45954</v>
      </c>
      <c r="F1587" s="20">
        <v>34573</v>
      </c>
      <c r="G1587" s="16">
        <v>132</v>
      </c>
      <c r="I1587" s="16" t="s">
        <v>102</v>
      </c>
      <c r="K1587" s="21">
        <v>77</v>
      </c>
      <c r="L1587" s="19">
        <v>45953</v>
      </c>
      <c r="M1587" s="19">
        <v>45941</v>
      </c>
      <c r="N1587" s="19">
        <v>45941</v>
      </c>
      <c r="O1587" s="16" t="s">
        <v>3853</v>
      </c>
      <c r="P1587" s="20">
        <v>20896.259999999998</v>
      </c>
      <c r="Q1587" s="70" t="s">
        <v>37</v>
      </c>
      <c r="R1587" s="107" t="s">
        <v>3854</v>
      </c>
      <c r="S1587" s="16" t="s">
        <v>39</v>
      </c>
      <c r="T1587" s="16">
        <v>1</v>
      </c>
      <c r="U1587" s="16">
        <v>3.3</v>
      </c>
      <c r="V1587" s="16" t="s">
        <v>101</v>
      </c>
      <c r="W1587" s="24" t="s">
        <v>2042</v>
      </c>
      <c r="AD1587" s="17">
        <f t="shared" ca="1" si="25"/>
        <v>15</v>
      </c>
      <c r="AF1587" s="15"/>
      <c r="AH1587" s="17" t="s">
        <v>668</v>
      </c>
    </row>
    <row r="1588" spans="1:37" x14ac:dyDescent="0.3">
      <c r="A1588" s="16" t="s">
        <v>52</v>
      </c>
      <c r="B1588" s="103" t="s">
        <v>3855</v>
      </c>
      <c r="C1588" s="16" t="s">
        <v>275</v>
      </c>
      <c r="D1588" s="19">
        <v>45936</v>
      </c>
      <c r="E1588" s="19">
        <v>45948</v>
      </c>
      <c r="F1588" s="20">
        <v>7592</v>
      </c>
      <c r="G1588" s="16">
        <v>54</v>
      </c>
      <c r="I1588" s="16" t="s">
        <v>102</v>
      </c>
      <c r="K1588" s="21">
        <v>52</v>
      </c>
      <c r="L1588" s="19">
        <v>45948</v>
      </c>
      <c r="M1588" s="19">
        <v>45940</v>
      </c>
      <c r="N1588" s="19">
        <v>45940</v>
      </c>
      <c r="O1588" s="16" t="s">
        <v>3856</v>
      </c>
      <c r="P1588" s="108">
        <v>6437.21</v>
      </c>
      <c r="Q1588" s="39" t="s">
        <v>37</v>
      </c>
      <c r="R1588" s="16" t="s">
        <v>3857</v>
      </c>
      <c r="S1588" s="28" t="s">
        <v>39</v>
      </c>
      <c r="T1588" s="16">
        <v>1</v>
      </c>
      <c r="U1588" s="16">
        <v>2.65</v>
      </c>
      <c r="V1588" s="16" t="s">
        <v>101</v>
      </c>
      <c r="W1588" s="24" t="s">
        <v>86</v>
      </c>
      <c r="AD1588" s="17">
        <f t="shared" ca="1" si="25"/>
        <v>17</v>
      </c>
      <c r="AF1588" s="15"/>
      <c r="AH1588" s="17" t="s">
        <v>668</v>
      </c>
    </row>
    <row r="1589" spans="1:37" x14ac:dyDescent="0.3">
      <c r="A1589" s="16" t="s">
        <v>52</v>
      </c>
      <c r="B1589" s="43" t="s">
        <v>3858</v>
      </c>
      <c r="C1589" s="16" t="s">
        <v>275</v>
      </c>
      <c r="D1589" s="19">
        <v>45936</v>
      </c>
      <c r="E1589" s="19">
        <v>45948</v>
      </c>
      <c r="F1589" s="20">
        <v>0.59930555555555554</v>
      </c>
      <c r="G1589" s="16">
        <v>66</v>
      </c>
      <c r="I1589" s="16" t="s">
        <v>102</v>
      </c>
      <c r="K1589" s="21">
        <v>12</v>
      </c>
      <c r="L1589" s="19">
        <v>45948</v>
      </c>
      <c r="N1589" s="19">
        <v>45940</v>
      </c>
      <c r="O1589" s="16" t="s">
        <v>3859</v>
      </c>
      <c r="P1589" s="20">
        <v>991.76</v>
      </c>
      <c r="Q1589" s="33"/>
      <c r="R1589" s="34"/>
      <c r="T1589" s="16">
        <v>1</v>
      </c>
      <c r="U1589" s="16">
        <v>0.85</v>
      </c>
      <c r="V1589" s="16" t="s">
        <v>1221</v>
      </c>
      <c r="W1589" s="16" t="s">
        <v>118</v>
      </c>
      <c r="AD1589" s="17">
        <f t="shared" ca="1" si="25"/>
        <v>17</v>
      </c>
      <c r="AF1589" s="15"/>
      <c r="AH1589" s="17" t="s">
        <v>668</v>
      </c>
      <c r="AK1589" s="21" t="s">
        <v>3860</v>
      </c>
    </row>
    <row r="1590" spans="1:37" x14ac:dyDescent="0.3">
      <c r="A1590" s="16" t="s">
        <v>60</v>
      </c>
      <c r="B1590" s="21">
        <v>1735110003352</v>
      </c>
      <c r="C1590" s="16" t="s">
        <v>245</v>
      </c>
      <c r="D1590" s="19">
        <v>45938</v>
      </c>
      <c r="E1590" s="19">
        <v>45953</v>
      </c>
      <c r="F1590" s="20">
        <v>174.3</v>
      </c>
      <c r="G1590" s="16">
        <v>1</v>
      </c>
      <c r="V1590" s="16" t="s">
        <v>273</v>
      </c>
      <c r="AD1590" s="17">
        <f t="shared" ca="1" si="25"/>
        <v>15</v>
      </c>
      <c r="AF1590" s="15"/>
      <c r="AH1590" s="17" t="s">
        <v>668</v>
      </c>
    </row>
    <row r="1591" spans="1:37" x14ac:dyDescent="0.3">
      <c r="A1591" s="16" t="s">
        <v>60</v>
      </c>
      <c r="B1591" s="21">
        <v>3225610001841</v>
      </c>
      <c r="C1591" s="16" t="s">
        <v>251</v>
      </c>
      <c r="D1591" s="19">
        <v>45938</v>
      </c>
      <c r="E1591" s="19">
        <v>45953</v>
      </c>
      <c r="F1591" s="20">
        <v>525</v>
      </c>
      <c r="G1591" s="16">
        <v>1</v>
      </c>
      <c r="V1591" s="16" t="s">
        <v>273</v>
      </c>
      <c r="AD1591" s="17">
        <f t="shared" ca="1" si="25"/>
        <v>15</v>
      </c>
      <c r="AF1591" s="15"/>
      <c r="AH1591" s="17" t="s">
        <v>668</v>
      </c>
    </row>
    <row r="1592" spans="1:37" x14ac:dyDescent="0.3">
      <c r="A1592" s="16" t="s">
        <v>60</v>
      </c>
      <c r="B1592" s="21">
        <v>2549710002199</v>
      </c>
      <c r="C1592" s="16" t="s">
        <v>227</v>
      </c>
      <c r="D1592" s="19">
        <v>45938</v>
      </c>
      <c r="E1592" s="19">
        <v>45953</v>
      </c>
      <c r="F1592" s="20">
        <v>1260</v>
      </c>
      <c r="G1592" s="16">
        <v>4</v>
      </c>
      <c r="V1592" s="16" t="s">
        <v>273</v>
      </c>
      <c r="AD1592" s="17">
        <f t="shared" ca="1" si="25"/>
        <v>15</v>
      </c>
      <c r="AF1592" s="15"/>
      <c r="AH1592" s="17" t="s">
        <v>668</v>
      </c>
    </row>
    <row r="1593" spans="1:37" x14ac:dyDescent="0.3">
      <c r="A1593" s="16" t="s">
        <v>60</v>
      </c>
      <c r="B1593" s="21">
        <v>27828910001187</v>
      </c>
      <c r="C1593" s="16" t="s">
        <v>176</v>
      </c>
      <c r="D1593" s="19">
        <v>45938</v>
      </c>
      <c r="E1593" s="19">
        <v>45953</v>
      </c>
      <c r="F1593" s="20">
        <v>1398.6</v>
      </c>
      <c r="G1593" s="16">
        <v>4</v>
      </c>
      <c r="V1593" s="16" t="s">
        <v>273</v>
      </c>
      <c r="AD1593" s="17">
        <f t="shared" ca="1" si="25"/>
        <v>15</v>
      </c>
      <c r="AF1593" s="15"/>
      <c r="AH1593" s="17" t="s">
        <v>668</v>
      </c>
    </row>
    <row r="1594" spans="1:37" x14ac:dyDescent="0.3">
      <c r="A1594" s="16" t="s">
        <v>60</v>
      </c>
      <c r="B1594" s="21">
        <v>1735810003914</v>
      </c>
      <c r="C1594" s="16" t="s">
        <v>248</v>
      </c>
      <c r="D1594" s="19">
        <v>45938</v>
      </c>
      <c r="E1594" s="19">
        <v>45953</v>
      </c>
      <c r="F1594" s="20">
        <v>1575</v>
      </c>
      <c r="G1594" s="16">
        <v>3</v>
      </c>
      <c r="V1594" s="16" t="s">
        <v>273</v>
      </c>
      <c r="AD1594" s="17">
        <f t="shared" ca="1" si="25"/>
        <v>15</v>
      </c>
      <c r="AF1594" s="15"/>
      <c r="AH1594" s="17" t="s">
        <v>668</v>
      </c>
    </row>
    <row r="1595" spans="1:37" x14ac:dyDescent="0.3">
      <c r="A1595" s="16" t="s">
        <v>60</v>
      </c>
      <c r="B1595" s="21">
        <v>3226810002117</v>
      </c>
      <c r="C1595" s="16" t="s">
        <v>218</v>
      </c>
      <c r="D1595" s="19">
        <v>45938</v>
      </c>
      <c r="E1595" s="19">
        <v>45953</v>
      </c>
      <c r="F1595" s="20">
        <v>2625</v>
      </c>
      <c r="G1595" s="16">
        <v>5</v>
      </c>
      <c r="V1595" s="16" t="s">
        <v>273</v>
      </c>
      <c r="AD1595" s="17">
        <f t="shared" ca="1" si="25"/>
        <v>15</v>
      </c>
      <c r="AF1595" s="15"/>
      <c r="AH1595" s="17" t="s">
        <v>668</v>
      </c>
    </row>
    <row r="1596" spans="1:37" x14ac:dyDescent="0.3">
      <c r="A1596" s="16" t="s">
        <v>60</v>
      </c>
      <c r="B1596" s="21">
        <v>3226810002082</v>
      </c>
      <c r="C1596" s="16" t="s">
        <v>218</v>
      </c>
      <c r="D1596" s="19">
        <v>45937</v>
      </c>
      <c r="E1596" s="19">
        <v>45952</v>
      </c>
      <c r="F1596" s="20">
        <v>4725</v>
      </c>
      <c r="G1596" s="16">
        <v>9</v>
      </c>
      <c r="V1596" s="16" t="s">
        <v>273</v>
      </c>
      <c r="AD1596" s="17">
        <f t="shared" ca="1" si="25"/>
        <v>16</v>
      </c>
      <c r="AF1596" s="15"/>
      <c r="AH1596" s="17" t="s">
        <v>668</v>
      </c>
    </row>
    <row r="1597" spans="1:37" x14ac:dyDescent="0.3">
      <c r="A1597" s="16" t="s">
        <v>60</v>
      </c>
      <c r="B1597" s="21">
        <v>2940310001540</v>
      </c>
      <c r="C1597" s="16" t="s">
        <v>215</v>
      </c>
      <c r="D1597" s="19">
        <v>45937</v>
      </c>
      <c r="E1597" s="19">
        <v>45952</v>
      </c>
      <c r="F1597" s="20">
        <v>7350</v>
      </c>
      <c r="G1597" s="16">
        <v>14</v>
      </c>
      <c r="V1597" s="16" t="s">
        <v>273</v>
      </c>
      <c r="AD1597" s="17">
        <f t="shared" ca="1" si="25"/>
        <v>16</v>
      </c>
      <c r="AF1597" s="15"/>
      <c r="AH1597" s="17" t="s">
        <v>668</v>
      </c>
    </row>
    <row r="1598" spans="1:37" x14ac:dyDescent="0.3">
      <c r="A1598" s="16" t="s">
        <v>60</v>
      </c>
      <c r="B1598" s="21">
        <v>2896610001351</v>
      </c>
      <c r="C1598" s="16" t="s">
        <v>519</v>
      </c>
      <c r="D1598" s="19">
        <v>45938</v>
      </c>
      <c r="E1598" s="19">
        <v>45953</v>
      </c>
      <c r="F1598" s="20">
        <v>10500</v>
      </c>
      <c r="G1598" s="16">
        <v>20</v>
      </c>
      <c r="I1598" s="16" t="s">
        <v>102</v>
      </c>
      <c r="J1598" s="21" t="s">
        <v>3861</v>
      </c>
      <c r="K1598" s="21">
        <v>20</v>
      </c>
      <c r="L1598" s="19">
        <v>45952</v>
      </c>
      <c r="M1598" s="19">
        <v>45943</v>
      </c>
      <c r="N1598" s="19">
        <v>45943</v>
      </c>
      <c r="O1598" s="16" t="s">
        <v>3862</v>
      </c>
      <c r="P1598" s="20">
        <v>10500.01</v>
      </c>
      <c r="Q1598" s="20" t="s">
        <v>167</v>
      </c>
      <c r="R1598" s="21">
        <v>39937610360651</v>
      </c>
      <c r="S1598" s="16" t="s">
        <v>39</v>
      </c>
      <c r="T1598" s="16">
        <v>1</v>
      </c>
      <c r="U1598" s="16">
        <v>4.9000000000000004</v>
      </c>
      <c r="V1598" s="16" t="s">
        <v>101</v>
      </c>
      <c r="W1598" s="16" t="s">
        <v>82</v>
      </c>
      <c r="AD1598" s="17">
        <f t="shared" ca="1" si="25"/>
        <v>15</v>
      </c>
      <c r="AF1598" s="15"/>
      <c r="AH1598" s="17" t="s">
        <v>668</v>
      </c>
    </row>
    <row r="1599" spans="1:37" x14ac:dyDescent="0.3">
      <c r="A1599" s="16" t="s">
        <v>60</v>
      </c>
      <c r="B1599" s="21">
        <v>7165810000888</v>
      </c>
      <c r="C1599" s="16" t="s">
        <v>200</v>
      </c>
      <c r="D1599" s="19">
        <v>45938</v>
      </c>
      <c r="E1599" s="19">
        <v>45953</v>
      </c>
      <c r="F1599" s="20">
        <v>12075</v>
      </c>
      <c r="G1599" s="16">
        <v>23</v>
      </c>
      <c r="I1599" s="16" t="s">
        <v>102</v>
      </c>
      <c r="J1599" s="21" t="s">
        <v>3863</v>
      </c>
      <c r="K1599" s="21">
        <v>23</v>
      </c>
      <c r="L1599" s="19">
        <v>45955</v>
      </c>
      <c r="M1599" s="19">
        <v>45943</v>
      </c>
      <c r="N1599" s="19">
        <v>45943</v>
      </c>
      <c r="O1599" s="16" t="s">
        <v>3864</v>
      </c>
      <c r="P1599" s="20">
        <v>12075</v>
      </c>
      <c r="Q1599" s="20" t="s">
        <v>167</v>
      </c>
      <c r="R1599" s="21">
        <v>39937610360614</v>
      </c>
      <c r="S1599" s="16" t="s">
        <v>39</v>
      </c>
      <c r="T1599" s="16">
        <v>1</v>
      </c>
      <c r="U1599" s="16">
        <v>1.6</v>
      </c>
      <c r="V1599" s="16" t="s">
        <v>101</v>
      </c>
      <c r="W1599" s="16" t="s">
        <v>86</v>
      </c>
      <c r="AD1599" s="17">
        <f t="shared" ca="1" si="25"/>
        <v>15</v>
      </c>
      <c r="AF1599" s="15"/>
      <c r="AH1599" s="17" t="s">
        <v>668</v>
      </c>
    </row>
    <row r="1600" spans="1:37" x14ac:dyDescent="0.3">
      <c r="A1600" s="16" t="s">
        <v>60</v>
      </c>
      <c r="B1600" s="21">
        <v>2273910008862</v>
      </c>
      <c r="C1600" s="16" t="s">
        <v>221</v>
      </c>
      <c r="D1600" s="19">
        <v>45938</v>
      </c>
      <c r="E1600" s="19">
        <v>45953</v>
      </c>
      <c r="F1600" s="20">
        <v>12171.6</v>
      </c>
      <c r="G1600" s="16">
        <v>32</v>
      </c>
      <c r="I1600" s="16" t="s">
        <v>102</v>
      </c>
      <c r="J1600" s="21" t="s">
        <v>3865</v>
      </c>
      <c r="K1600" s="21">
        <v>32</v>
      </c>
      <c r="L1600" s="19">
        <v>45952</v>
      </c>
      <c r="M1600" s="19">
        <v>45943</v>
      </c>
      <c r="N1600" s="19">
        <v>45943</v>
      </c>
      <c r="O1600" s="16" t="s">
        <v>3866</v>
      </c>
      <c r="P1600" s="20">
        <v>12171.61</v>
      </c>
      <c r="Q1600" s="20" t="s">
        <v>167</v>
      </c>
      <c r="R1600" s="21">
        <v>39937610360570</v>
      </c>
      <c r="S1600" s="16" t="s">
        <v>39</v>
      </c>
      <c r="T1600" s="16">
        <v>1</v>
      </c>
      <c r="U1600" s="16">
        <v>1.85</v>
      </c>
      <c r="V1600" s="16" t="s">
        <v>101</v>
      </c>
      <c r="W1600" s="16" t="s">
        <v>82</v>
      </c>
      <c r="AD1600" s="17">
        <f t="shared" ca="1" si="25"/>
        <v>15</v>
      </c>
      <c r="AF1600" s="15"/>
      <c r="AH1600" s="17" t="s">
        <v>668</v>
      </c>
    </row>
    <row r="1601" spans="1:34" x14ac:dyDescent="0.3">
      <c r="A1601" s="16" t="s">
        <v>60</v>
      </c>
      <c r="B1601" s="21">
        <v>8525210003663</v>
      </c>
      <c r="C1601" s="16" t="s">
        <v>182</v>
      </c>
      <c r="D1601" s="19">
        <v>45938</v>
      </c>
      <c r="E1601" s="19">
        <v>45953</v>
      </c>
      <c r="F1601" s="20">
        <v>13125</v>
      </c>
      <c r="G1601" s="16">
        <v>25</v>
      </c>
      <c r="I1601" s="16" t="s">
        <v>102</v>
      </c>
      <c r="J1601" s="21" t="s">
        <v>3867</v>
      </c>
      <c r="L1601" s="19">
        <v>45952</v>
      </c>
      <c r="M1601" s="19">
        <v>45943</v>
      </c>
      <c r="N1601" s="19">
        <v>45943</v>
      </c>
      <c r="O1601" s="16" t="s">
        <v>3868</v>
      </c>
      <c r="P1601" s="20">
        <v>13125</v>
      </c>
      <c r="Q1601" s="20" t="s">
        <v>167</v>
      </c>
      <c r="R1601" s="21">
        <v>39937610360636</v>
      </c>
      <c r="S1601" s="16" t="s">
        <v>39</v>
      </c>
      <c r="T1601" s="16">
        <v>1</v>
      </c>
      <c r="U1601" s="16">
        <v>1.75</v>
      </c>
      <c r="V1601" s="16" t="s">
        <v>101</v>
      </c>
      <c r="W1601" s="16" t="s">
        <v>82</v>
      </c>
      <c r="AD1601" s="17">
        <f t="shared" ca="1" si="25"/>
        <v>15</v>
      </c>
      <c r="AF1601" s="15"/>
      <c r="AH1601" s="17" t="s">
        <v>668</v>
      </c>
    </row>
    <row r="1602" spans="1:34" x14ac:dyDescent="0.3">
      <c r="A1602" s="16" t="s">
        <v>60</v>
      </c>
      <c r="B1602" s="21">
        <v>43886110000281</v>
      </c>
      <c r="C1602" s="16" t="s">
        <v>1148</v>
      </c>
      <c r="D1602" s="19">
        <v>45936</v>
      </c>
      <c r="E1602" s="19">
        <v>45951</v>
      </c>
      <c r="F1602" s="20">
        <v>15019.2</v>
      </c>
      <c r="G1602" s="16">
        <v>147</v>
      </c>
      <c r="I1602" s="16" t="s">
        <v>102</v>
      </c>
      <c r="J1602" s="21" t="s">
        <v>3869</v>
      </c>
      <c r="K1602" s="21">
        <v>121</v>
      </c>
      <c r="L1602" s="19">
        <v>45951</v>
      </c>
      <c r="M1602" s="19">
        <v>45943</v>
      </c>
      <c r="N1602" s="19">
        <v>45943</v>
      </c>
      <c r="O1602" s="16" t="s">
        <v>3870</v>
      </c>
      <c r="P1602" s="20">
        <v>10942.4</v>
      </c>
      <c r="Q1602" s="20" t="s">
        <v>167</v>
      </c>
      <c r="R1602" s="21">
        <v>39937610360592</v>
      </c>
      <c r="S1602" s="16" t="s">
        <v>39</v>
      </c>
      <c r="T1602" s="16">
        <v>1</v>
      </c>
      <c r="U1602" s="16">
        <v>3.1</v>
      </c>
      <c r="V1602" s="16" t="s">
        <v>101</v>
      </c>
      <c r="W1602" s="16" t="s">
        <v>86</v>
      </c>
      <c r="AD1602" s="17">
        <f t="shared" ref="AD1602:AD1665" ca="1" si="26">_xlfn.DAYS(TODAY(),D1602)</f>
        <v>17</v>
      </c>
      <c r="AF1602" s="15"/>
      <c r="AH1602" s="17" t="s">
        <v>668</v>
      </c>
    </row>
    <row r="1603" spans="1:34" x14ac:dyDescent="0.3">
      <c r="A1603" s="16" t="s">
        <v>60</v>
      </c>
      <c r="B1603" s="21">
        <v>2296210005709</v>
      </c>
      <c r="C1603" s="16" t="s">
        <v>171</v>
      </c>
      <c r="D1603" s="19">
        <v>45938</v>
      </c>
      <c r="E1603" s="19">
        <v>45953</v>
      </c>
      <c r="F1603" s="20">
        <v>17325</v>
      </c>
      <c r="G1603" s="16">
        <v>33</v>
      </c>
      <c r="I1603" s="16" t="s">
        <v>102</v>
      </c>
      <c r="J1603" s="21" t="s">
        <v>3871</v>
      </c>
      <c r="K1603" s="21">
        <v>33</v>
      </c>
      <c r="L1603" s="19">
        <v>45952</v>
      </c>
      <c r="M1603" s="19">
        <v>45943</v>
      </c>
      <c r="N1603" s="19">
        <v>45943</v>
      </c>
      <c r="O1603" s="16" t="s">
        <v>3872</v>
      </c>
      <c r="P1603" s="20">
        <v>17325</v>
      </c>
      <c r="Q1603" s="20" t="s">
        <v>167</v>
      </c>
      <c r="R1603" s="21">
        <v>39937610355401</v>
      </c>
      <c r="S1603" s="16" t="s">
        <v>39</v>
      </c>
      <c r="T1603" s="16">
        <v>1</v>
      </c>
      <c r="U1603" s="16">
        <v>2.6</v>
      </c>
      <c r="V1603" s="16" t="s">
        <v>101</v>
      </c>
      <c r="W1603" s="16" t="s">
        <v>82</v>
      </c>
      <c r="AD1603" s="17">
        <f t="shared" ca="1" si="26"/>
        <v>15</v>
      </c>
      <c r="AF1603" s="15"/>
      <c r="AH1603" s="17" t="s">
        <v>668</v>
      </c>
    </row>
    <row r="1604" spans="1:34" x14ac:dyDescent="0.3">
      <c r="A1604" s="16" t="s">
        <v>60</v>
      </c>
      <c r="B1604" s="21">
        <v>2883810002076</v>
      </c>
      <c r="C1604" s="16" t="s">
        <v>185</v>
      </c>
      <c r="D1604" s="19">
        <v>45938</v>
      </c>
      <c r="E1604" s="19">
        <v>45953</v>
      </c>
      <c r="F1604" s="20">
        <v>17850</v>
      </c>
      <c r="G1604" s="16">
        <v>34</v>
      </c>
      <c r="I1604" s="16" t="s">
        <v>102</v>
      </c>
      <c r="J1604" s="21" t="s">
        <v>3873</v>
      </c>
      <c r="K1604" s="21">
        <v>34</v>
      </c>
      <c r="L1604" s="19">
        <v>45953</v>
      </c>
      <c r="M1604" s="19">
        <v>45943</v>
      </c>
      <c r="N1604" s="19">
        <v>45943</v>
      </c>
      <c r="O1604" s="16" t="s">
        <v>3874</v>
      </c>
      <c r="P1604" s="20">
        <v>17850</v>
      </c>
      <c r="Q1604" s="20" t="s">
        <v>167</v>
      </c>
      <c r="R1604" s="21">
        <v>39937610365503</v>
      </c>
      <c r="S1604" s="16" t="s">
        <v>39</v>
      </c>
      <c r="T1604" s="16">
        <v>1</v>
      </c>
      <c r="U1604" s="16">
        <v>5.0999999999999996</v>
      </c>
      <c r="V1604" s="16" t="s">
        <v>101</v>
      </c>
      <c r="W1604" s="16" t="s">
        <v>80</v>
      </c>
      <c r="AD1604" s="17">
        <f t="shared" ca="1" si="26"/>
        <v>15</v>
      </c>
      <c r="AF1604" s="15"/>
      <c r="AH1604" s="17" t="s">
        <v>668</v>
      </c>
    </row>
    <row r="1605" spans="1:34" x14ac:dyDescent="0.3">
      <c r="A1605" s="16" t="s">
        <v>60</v>
      </c>
      <c r="B1605" s="21">
        <v>6478710003307</v>
      </c>
      <c r="C1605" s="16" t="s">
        <v>206</v>
      </c>
      <c r="D1605" s="19">
        <v>45938</v>
      </c>
      <c r="E1605" s="19">
        <v>45953</v>
      </c>
      <c r="F1605" s="20">
        <v>19038.599999999999</v>
      </c>
      <c r="G1605" s="16">
        <v>38</v>
      </c>
      <c r="I1605" s="16" t="s">
        <v>102</v>
      </c>
      <c r="J1605" s="21" t="s">
        <v>3875</v>
      </c>
      <c r="K1605" s="21">
        <v>38</v>
      </c>
      <c r="L1605" s="19">
        <v>45952</v>
      </c>
      <c r="M1605" s="19">
        <v>45943</v>
      </c>
      <c r="N1605" s="19">
        <v>45943</v>
      </c>
      <c r="O1605" s="16" t="s">
        <v>3876</v>
      </c>
      <c r="P1605" s="20">
        <v>19038.61</v>
      </c>
      <c r="Q1605" s="20" t="s">
        <v>167</v>
      </c>
      <c r="R1605" s="21">
        <v>39937610365551</v>
      </c>
      <c r="S1605" s="16" t="s">
        <v>39</v>
      </c>
      <c r="T1605" s="16">
        <v>1</v>
      </c>
      <c r="U1605" s="16">
        <v>3</v>
      </c>
      <c r="V1605" s="16" t="s">
        <v>101</v>
      </c>
      <c r="W1605" s="16" t="s">
        <v>82</v>
      </c>
      <c r="AD1605" s="17">
        <f t="shared" ca="1" si="26"/>
        <v>15</v>
      </c>
      <c r="AF1605" s="15"/>
      <c r="AH1605" s="17" t="s">
        <v>668</v>
      </c>
    </row>
    <row r="1606" spans="1:34" x14ac:dyDescent="0.3">
      <c r="A1606" s="16" t="s">
        <v>60</v>
      </c>
      <c r="B1606" s="21">
        <v>2867410005398</v>
      </c>
      <c r="C1606" s="16" t="s">
        <v>230</v>
      </c>
      <c r="D1606" s="19">
        <v>45938</v>
      </c>
      <c r="E1606" s="19">
        <v>45953</v>
      </c>
      <c r="F1606" s="20">
        <v>19425</v>
      </c>
      <c r="G1606" s="16">
        <v>37</v>
      </c>
      <c r="I1606" s="16" t="s">
        <v>102</v>
      </c>
      <c r="J1606" s="21" t="s">
        <v>3877</v>
      </c>
      <c r="K1606" s="21">
        <v>34</v>
      </c>
      <c r="L1606" s="19">
        <v>45952</v>
      </c>
      <c r="M1606" s="19">
        <v>45943</v>
      </c>
      <c r="N1606" s="19">
        <v>45943</v>
      </c>
      <c r="O1606" s="16" t="s">
        <v>3878</v>
      </c>
      <c r="P1606" s="20">
        <v>19425.009999999998</v>
      </c>
      <c r="Q1606" s="20" t="s">
        <v>167</v>
      </c>
      <c r="R1606" s="21">
        <v>39937610365455</v>
      </c>
      <c r="S1606" s="16" t="s">
        <v>39</v>
      </c>
      <c r="T1606" s="16">
        <v>1</v>
      </c>
      <c r="U1606" s="16">
        <v>5.75</v>
      </c>
      <c r="V1606" s="16" t="s">
        <v>101</v>
      </c>
      <c r="W1606" s="16" t="s">
        <v>82</v>
      </c>
      <c r="AD1606" s="17">
        <f t="shared" ca="1" si="26"/>
        <v>15</v>
      </c>
      <c r="AF1606" s="15"/>
      <c r="AH1606" s="17" t="s">
        <v>668</v>
      </c>
    </row>
    <row r="1607" spans="1:34" x14ac:dyDescent="0.3">
      <c r="A1607" s="16" t="s">
        <v>60</v>
      </c>
      <c r="B1607" s="21">
        <v>2173110002157</v>
      </c>
      <c r="C1607" s="16" t="s">
        <v>499</v>
      </c>
      <c r="D1607" s="19">
        <v>45938</v>
      </c>
      <c r="E1607" s="19">
        <v>45953</v>
      </c>
      <c r="F1607" s="20">
        <v>21105</v>
      </c>
      <c r="G1607" s="16">
        <v>45</v>
      </c>
      <c r="K1607" s="21">
        <v>45</v>
      </c>
      <c r="M1607" s="19">
        <v>45943</v>
      </c>
      <c r="N1607" s="19">
        <v>45943</v>
      </c>
      <c r="O1607" s="16" t="s">
        <v>3879</v>
      </c>
      <c r="P1607" s="20">
        <v>21105</v>
      </c>
      <c r="Q1607" s="20" t="s">
        <v>167</v>
      </c>
      <c r="R1607" s="21">
        <v>39937610365573</v>
      </c>
      <c r="S1607" s="16" t="s">
        <v>39</v>
      </c>
      <c r="T1607" s="16">
        <v>2</v>
      </c>
      <c r="U1607" s="16">
        <v>8.9</v>
      </c>
      <c r="V1607" s="16" t="s">
        <v>101</v>
      </c>
      <c r="W1607" s="16" t="s">
        <v>87</v>
      </c>
      <c r="AD1607" s="17">
        <f t="shared" ca="1" si="26"/>
        <v>15</v>
      </c>
      <c r="AF1607" s="15"/>
      <c r="AH1607" s="17" t="s">
        <v>668</v>
      </c>
    </row>
    <row r="1608" spans="1:34" x14ac:dyDescent="0.3">
      <c r="A1608" s="16" t="s">
        <v>60</v>
      </c>
      <c r="B1608" s="21">
        <v>1994710001990</v>
      </c>
      <c r="C1608" s="16" t="s">
        <v>504</v>
      </c>
      <c r="D1608" s="19">
        <v>45939</v>
      </c>
      <c r="E1608" s="19">
        <v>45954</v>
      </c>
      <c r="F1608" s="20">
        <v>24019.8</v>
      </c>
      <c r="G1608" s="16">
        <v>171</v>
      </c>
      <c r="I1608" s="16" t="s">
        <v>102</v>
      </c>
      <c r="J1608" s="21" t="s">
        <v>3880</v>
      </c>
      <c r="K1608" s="21">
        <v>171</v>
      </c>
      <c r="L1608" s="19">
        <v>45951</v>
      </c>
      <c r="M1608" s="19">
        <v>45943</v>
      </c>
      <c r="N1608" s="19">
        <v>45943</v>
      </c>
      <c r="O1608" s="16" t="s">
        <v>3881</v>
      </c>
      <c r="P1608" s="20">
        <v>24019.81</v>
      </c>
      <c r="Q1608" s="20" t="s">
        <v>167</v>
      </c>
      <c r="R1608" s="21">
        <v>39937610365632</v>
      </c>
      <c r="S1608" s="16" t="s">
        <v>39</v>
      </c>
      <c r="T1608" s="16">
        <v>1</v>
      </c>
      <c r="U1608" s="16">
        <v>6</v>
      </c>
      <c r="V1608" s="16" t="s">
        <v>101</v>
      </c>
      <c r="W1608" s="16" t="s">
        <v>81</v>
      </c>
      <c r="X1608" s="19">
        <v>45949</v>
      </c>
      <c r="AD1608" s="17">
        <f t="shared" ca="1" si="26"/>
        <v>14</v>
      </c>
      <c r="AF1608" s="15"/>
      <c r="AH1608" s="17" t="s">
        <v>668</v>
      </c>
    </row>
    <row r="1609" spans="1:34" x14ac:dyDescent="0.3">
      <c r="A1609" s="16" t="s">
        <v>60</v>
      </c>
      <c r="B1609" s="21">
        <v>1723710005259</v>
      </c>
      <c r="C1609" s="16" t="s">
        <v>236</v>
      </c>
      <c r="D1609" s="19">
        <v>45938</v>
      </c>
      <c r="E1609" s="19">
        <v>45953</v>
      </c>
      <c r="F1609" s="20">
        <v>28387.8</v>
      </c>
      <c r="G1609" s="16">
        <v>177</v>
      </c>
      <c r="I1609" s="16" t="s">
        <v>102</v>
      </c>
      <c r="J1609" s="21" t="s">
        <v>3882</v>
      </c>
      <c r="K1609" s="21">
        <v>158</v>
      </c>
      <c r="L1609" s="19">
        <v>45948</v>
      </c>
      <c r="M1609" s="19">
        <v>45943</v>
      </c>
      <c r="N1609" s="19">
        <v>45943</v>
      </c>
      <c r="O1609" s="16" t="s">
        <v>3883</v>
      </c>
      <c r="P1609" s="20">
        <v>25076.1</v>
      </c>
      <c r="Q1609" s="20" t="s">
        <v>167</v>
      </c>
      <c r="R1609" s="21">
        <v>39937610365606</v>
      </c>
      <c r="S1609" s="16" t="s">
        <v>39</v>
      </c>
      <c r="T1609" s="16">
        <v>2</v>
      </c>
      <c r="U1609" s="16">
        <v>9.65</v>
      </c>
      <c r="V1609" s="16" t="s">
        <v>101</v>
      </c>
      <c r="W1609" s="16" t="s">
        <v>81</v>
      </c>
      <c r="X1609" s="19">
        <v>45948</v>
      </c>
      <c r="AD1609" s="17">
        <f t="shared" ca="1" si="26"/>
        <v>15</v>
      </c>
      <c r="AF1609" s="15"/>
      <c r="AH1609" s="17" t="s">
        <v>668</v>
      </c>
    </row>
    <row r="1610" spans="1:34" x14ac:dyDescent="0.3">
      <c r="A1610" s="16" t="s">
        <v>60</v>
      </c>
      <c r="B1610" s="21">
        <v>41315210000511</v>
      </c>
      <c r="C1610" s="16" t="s">
        <v>850</v>
      </c>
      <c r="D1610" s="19">
        <v>45939</v>
      </c>
      <c r="E1610" s="19">
        <v>45954</v>
      </c>
      <c r="F1610" s="20">
        <v>35042</v>
      </c>
      <c r="G1610" s="16">
        <v>126</v>
      </c>
      <c r="K1610" s="21">
        <v>95</v>
      </c>
      <c r="M1610" s="19">
        <v>45946</v>
      </c>
      <c r="N1610" s="19">
        <v>45946</v>
      </c>
      <c r="O1610" s="16" t="s">
        <v>3884</v>
      </c>
      <c r="P1610" s="20">
        <v>27312.58</v>
      </c>
      <c r="Q1610" s="20" t="s">
        <v>167</v>
      </c>
      <c r="R1610" s="21">
        <v>39937610408225</v>
      </c>
      <c r="S1610" s="16" t="s">
        <v>39</v>
      </c>
      <c r="T1610" s="16">
        <v>1</v>
      </c>
      <c r="U1610" s="16">
        <v>4</v>
      </c>
      <c r="V1610" s="16" t="s">
        <v>101</v>
      </c>
      <c r="W1610" s="16" t="s">
        <v>87</v>
      </c>
      <c r="AD1610" s="17">
        <f t="shared" ca="1" si="26"/>
        <v>14</v>
      </c>
      <c r="AF1610" s="15"/>
      <c r="AH1610" s="17" t="s">
        <v>668</v>
      </c>
    </row>
    <row r="1611" spans="1:34" x14ac:dyDescent="0.3">
      <c r="A1611" s="16" t="s">
        <v>60</v>
      </c>
      <c r="B1611" s="21">
        <v>3225610001816</v>
      </c>
      <c r="C1611" s="16" t="s">
        <v>251</v>
      </c>
      <c r="D1611" s="19">
        <v>45937</v>
      </c>
      <c r="E1611" s="19">
        <v>45952</v>
      </c>
      <c r="F1611" s="20">
        <v>39375</v>
      </c>
      <c r="G1611" s="16">
        <v>75</v>
      </c>
      <c r="I1611" s="16" t="s">
        <v>102</v>
      </c>
      <c r="J1611" s="21" t="s">
        <v>3885</v>
      </c>
      <c r="K1611" s="21">
        <v>75</v>
      </c>
      <c r="L1611" s="19">
        <v>45951</v>
      </c>
      <c r="M1611" s="19">
        <v>45944</v>
      </c>
      <c r="N1611" s="19">
        <v>45944</v>
      </c>
      <c r="O1611" s="16" t="s">
        <v>3886</v>
      </c>
      <c r="P1611" s="20">
        <v>39375</v>
      </c>
      <c r="Q1611" s="20" t="s">
        <v>167</v>
      </c>
      <c r="R1611" s="21">
        <v>39937610371173</v>
      </c>
      <c r="S1611" s="16" t="s">
        <v>39</v>
      </c>
      <c r="T1611" s="16">
        <v>1</v>
      </c>
      <c r="U1611" s="16">
        <v>4.25</v>
      </c>
      <c r="V1611" s="16" t="s">
        <v>101</v>
      </c>
      <c r="W1611" s="16" t="s">
        <v>81</v>
      </c>
      <c r="X1611" s="19">
        <v>45951</v>
      </c>
      <c r="AD1611" s="17">
        <f t="shared" ca="1" si="26"/>
        <v>16</v>
      </c>
      <c r="AF1611" s="15"/>
      <c r="AH1611" s="17" t="s">
        <v>668</v>
      </c>
    </row>
    <row r="1612" spans="1:34" x14ac:dyDescent="0.3">
      <c r="A1612" s="16" t="s">
        <v>60</v>
      </c>
      <c r="B1612" s="21">
        <v>2271310001083</v>
      </c>
      <c r="C1612" s="16" t="s">
        <v>197</v>
      </c>
      <c r="D1612" s="19">
        <v>45936</v>
      </c>
      <c r="E1612" s="19">
        <v>45951</v>
      </c>
      <c r="F1612" s="20">
        <v>79646.700000000012</v>
      </c>
      <c r="G1612" s="16">
        <v>261</v>
      </c>
      <c r="K1612" s="21">
        <v>201</v>
      </c>
      <c r="M1612" s="19">
        <v>45946</v>
      </c>
      <c r="N1612" s="19">
        <v>45946</v>
      </c>
      <c r="O1612" s="16" t="s">
        <v>3887</v>
      </c>
      <c r="P1612" s="20">
        <v>57815.11</v>
      </c>
      <c r="Q1612" s="20" t="s">
        <v>167</v>
      </c>
      <c r="R1612" s="21">
        <v>39937610408623</v>
      </c>
      <c r="S1612" s="16" t="s">
        <v>39</v>
      </c>
      <c r="T1612" s="16">
        <v>2</v>
      </c>
      <c r="U1612" s="16">
        <v>5.7</v>
      </c>
      <c r="V1612" s="16" t="s">
        <v>101</v>
      </c>
      <c r="W1612" s="16" t="s">
        <v>87</v>
      </c>
      <c r="AD1612" s="17">
        <f t="shared" ca="1" si="26"/>
        <v>17</v>
      </c>
      <c r="AF1612" s="15"/>
      <c r="AH1612" s="17" t="s">
        <v>668</v>
      </c>
    </row>
    <row r="1613" spans="1:34" x14ac:dyDescent="0.3">
      <c r="A1613" s="16" t="s">
        <v>60</v>
      </c>
      <c r="B1613" s="21">
        <v>2888510001787</v>
      </c>
      <c r="C1613" s="16" t="s">
        <v>254</v>
      </c>
      <c r="D1613" s="19">
        <v>45936</v>
      </c>
      <c r="E1613" s="19">
        <v>45951</v>
      </c>
      <c r="F1613" s="20">
        <v>85383.900000000023</v>
      </c>
      <c r="G1613" s="16">
        <v>409</v>
      </c>
      <c r="I1613" s="16" t="s">
        <v>102</v>
      </c>
      <c r="J1613" s="21" t="s">
        <v>3888</v>
      </c>
      <c r="K1613" s="21">
        <v>389</v>
      </c>
      <c r="L1613" s="19">
        <v>45953</v>
      </c>
      <c r="M1613" s="19">
        <v>45944</v>
      </c>
      <c r="N1613" s="19">
        <v>45944</v>
      </c>
      <c r="O1613" s="16" t="s">
        <v>3889</v>
      </c>
      <c r="P1613" s="20">
        <v>76881.69</v>
      </c>
      <c r="Q1613" s="20" t="s">
        <v>167</v>
      </c>
      <c r="R1613" s="21">
        <v>39937610371092</v>
      </c>
      <c r="S1613" s="16" t="s">
        <v>39</v>
      </c>
      <c r="T1613" s="16">
        <v>3</v>
      </c>
      <c r="U1613" s="16">
        <v>15.15</v>
      </c>
      <c r="V1613" s="16" t="s">
        <v>101</v>
      </c>
      <c r="W1613" s="16" t="s">
        <v>82</v>
      </c>
      <c r="AD1613" s="17">
        <f t="shared" ca="1" si="26"/>
        <v>17</v>
      </c>
      <c r="AF1613" s="15"/>
      <c r="AH1613" s="17" t="s">
        <v>668</v>
      </c>
    </row>
    <row r="1614" spans="1:34" x14ac:dyDescent="0.3">
      <c r="A1614" s="16" t="s">
        <v>60</v>
      </c>
      <c r="B1614" s="21">
        <v>27828910001152</v>
      </c>
      <c r="C1614" s="16" t="s">
        <v>176</v>
      </c>
      <c r="D1614" s="19">
        <v>45937</v>
      </c>
      <c r="E1614" s="19">
        <v>45952</v>
      </c>
      <c r="F1614" s="20">
        <v>93021.6</v>
      </c>
      <c r="G1614" s="16">
        <v>184</v>
      </c>
      <c r="I1614" s="16" t="s">
        <v>102</v>
      </c>
      <c r="J1614" s="21" t="s">
        <v>3890</v>
      </c>
      <c r="K1614" s="21">
        <v>172</v>
      </c>
      <c r="L1614" s="19">
        <v>45952</v>
      </c>
      <c r="M1614" s="19">
        <v>45944</v>
      </c>
      <c r="N1614" s="19">
        <v>45944</v>
      </c>
      <c r="O1614" s="16" t="s">
        <v>3891</v>
      </c>
      <c r="P1614" s="20">
        <v>90300</v>
      </c>
      <c r="Q1614" s="20" t="s">
        <v>167</v>
      </c>
      <c r="R1614" s="90">
        <v>39937610371033</v>
      </c>
      <c r="S1614" s="16" t="s">
        <v>39</v>
      </c>
      <c r="T1614" s="16">
        <v>2</v>
      </c>
      <c r="U1614" s="16">
        <v>8.5500000000000007</v>
      </c>
      <c r="V1614" s="16" t="s">
        <v>101</v>
      </c>
      <c r="W1614" s="16" t="s">
        <v>80</v>
      </c>
      <c r="AD1614" s="17">
        <f t="shared" ca="1" si="26"/>
        <v>16</v>
      </c>
      <c r="AF1614" s="15"/>
      <c r="AH1614" s="17" t="s">
        <v>668</v>
      </c>
    </row>
    <row r="1615" spans="1:34" x14ac:dyDescent="0.3">
      <c r="A1615" s="16" t="s">
        <v>60</v>
      </c>
      <c r="B1615" s="21">
        <v>5407610001111</v>
      </c>
      <c r="C1615" s="16" t="s">
        <v>179</v>
      </c>
      <c r="D1615" s="19">
        <v>45936</v>
      </c>
      <c r="E1615" s="19">
        <v>45951</v>
      </c>
      <c r="F1615" s="20">
        <v>94267.6</v>
      </c>
      <c r="G1615" s="16">
        <v>405</v>
      </c>
      <c r="I1615" s="16" t="s">
        <v>102</v>
      </c>
      <c r="K1615" s="21">
        <v>337</v>
      </c>
      <c r="L1615" s="19">
        <v>45953</v>
      </c>
      <c r="M1615" s="19">
        <v>45944</v>
      </c>
      <c r="N1615" s="19">
        <v>45944</v>
      </c>
      <c r="O1615" s="16" t="s">
        <v>3892</v>
      </c>
      <c r="P1615" s="20">
        <v>72919</v>
      </c>
      <c r="Q1615" s="20" t="s">
        <v>167</v>
      </c>
      <c r="R1615" s="21">
        <v>39937610376821</v>
      </c>
      <c r="S1615" s="16" t="s">
        <v>39</v>
      </c>
      <c r="T1615" s="16">
        <v>5</v>
      </c>
      <c r="U1615" s="16">
        <v>30.1</v>
      </c>
      <c r="V1615" s="16" t="s">
        <v>101</v>
      </c>
      <c r="W1615" s="16" t="s">
        <v>82</v>
      </c>
      <c r="AD1615" s="17">
        <f t="shared" ca="1" si="26"/>
        <v>17</v>
      </c>
      <c r="AF1615" s="15"/>
      <c r="AH1615" s="17" t="s">
        <v>668</v>
      </c>
    </row>
    <row r="1616" spans="1:34" x14ac:dyDescent="0.3">
      <c r="A1616" s="16" t="s">
        <v>60</v>
      </c>
      <c r="B1616" s="56">
        <v>43886010000413</v>
      </c>
      <c r="C1616" s="16" t="s">
        <v>853</v>
      </c>
      <c r="D1616" s="19">
        <v>45936</v>
      </c>
      <c r="E1616" s="19">
        <v>45951</v>
      </c>
      <c r="F1616" s="20">
        <v>117498.5</v>
      </c>
      <c r="G1616" s="16">
        <v>663</v>
      </c>
      <c r="I1616" s="16" t="s">
        <v>102</v>
      </c>
      <c r="J1616" s="21" t="s">
        <v>3893</v>
      </c>
      <c r="K1616" s="21">
        <v>632</v>
      </c>
      <c r="L1616" s="19">
        <v>45951</v>
      </c>
      <c r="M1616" s="19">
        <v>45944</v>
      </c>
      <c r="N1616" s="19">
        <v>45944</v>
      </c>
      <c r="O1616" s="16" t="s">
        <v>3894</v>
      </c>
      <c r="P1616" s="20">
        <v>105469.04</v>
      </c>
      <c r="Q1616" s="20" t="s">
        <v>167</v>
      </c>
      <c r="R1616" s="21">
        <v>39937610378711</v>
      </c>
      <c r="S1616" s="16" t="s">
        <v>39</v>
      </c>
      <c r="T1616" s="16">
        <v>5</v>
      </c>
      <c r="U1616" s="16">
        <v>24.95</v>
      </c>
      <c r="V1616" s="16" t="s">
        <v>101</v>
      </c>
      <c r="W1616" s="16" t="s">
        <v>86</v>
      </c>
      <c r="AD1616" s="17">
        <f t="shared" ca="1" si="26"/>
        <v>17</v>
      </c>
      <c r="AF1616" s="15"/>
      <c r="AH1616" s="17" t="s">
        <v>668</v>
      </c>
    </row>
    <row r="1617" spans="1:34" x14ac:dyDescent="0.3">
      <c r="A1617" s="16" t="s">
        <v>60</v>
      </c>
      <c r="B1617" s="21">
        <v>1735810003861</v>
      </c>
      <c r="C1617" s="16" t="s">
        <v>248</v>
      </c>
      <c r="D1617" s="19">
        <v>45937</v>
      </c>
      <c r="E1617" s="19">
        <v>45952</v>
      </c>
      <c r="F1617" s="20">
        <v>129227.7</v>
      </c>
      <c r="G1617" s="16">
        <v>274</v>
      </c>
      <c r="I1617" s="16" t="s">
        <v>102</v>
      </c>
      <c r="J1617" s="21" t="s">
        <v>3895</v>
      </c>
      <c r="K1617" s="21">
        <v>256</v>
      </c>
      <c r="L1617" s="19">
        <v>45951</v>
      </c>
      <c r="M1617" s="19">
        <v>45944</v>
      </c>
      <c r="N1617" s="19">
        <v>45944</v>
      </c>
      <c r="O1617" s="16" t="s">
        <v>3896</v>
      </c>
      <c r="P1617" s="20">
        <v>124830.31</v>
      </c>
      <c r="Q1617" s="20" t="s">
        <v>167</v>
      </c>
      <c r="R1617" s="21">
        <v>39937610371136</v>
      </c>
      <c r="S1617" s="16" t="s">
        <v>39</v>
      </c>
      <c r="T1617" s="16">
        <v>3</v>
      </c>
      <c r="U1617" s="16">
        <v>17.149999999999999</v>
      </c>
      <c r="V1617" s="16" t="s">
        <v>101</v>
      </c>
      <c r="W1617" s="16" t="s">
        <v>83</v>
      </c>
      <c r="AD1617" s="17">
        <f t="shared" ca="1" si="26"/>
        <v>16</v>
      </c>
      <c r="AF1617" s="15"/>
      <c r="AH1617" s="17" t="s">
        <v>668</v>
      </c>
    </row>
    <row r="1618" spans="1:34" x14ac:dyDescent="0.3">
      <c r="A1618" s="16" t="s">
        <v>60</v>
      </c>
      <c r="B1618" s="21">
        <v>2202010002897</v>
      </c>
      <c r="C1618" s="16" t="s">
        <v>239</v>
      </c>
      <c r="D1618" s="19">
        <v>45938</v>
      </c>
      <c r="E1618" s="19">
        <v>45953</v>
      </c>
      <c r="F1618" s="20">
        <v>149100</v>
      </c>
      <c r="G1618" s="16">
        <v>284</v>
      </c>
      <c r="I1618" s="16" t="s">
        <v>102</v>
      </c>
      <c r="J1618" s="21" t="s">
        <v>3897</v>
      </c>
      <c r="K1618" s="21">
        <v>284</v>
      </c>
      <c r="L1618" s="19">
        <v>45951</v>
      </c>
      <c r="M1618" s="19">
        <v>45944</v>
      </c>
      <c r="N1618" s="19">
        <v>45944</v>
      </c>
      <c r="O1618" s="16" t="s">
        <v>3898</v>
      </c>
      <c r="P1618" s="20">
        <v>149100</v>
      </c>
      <c r="Q1618" s="20" t="s">
        <v>167</v>
      </c>
      <c r="R1618" s="90">
        <v>39937610371066</v>
      </c>
      <c r="S1618" s="16" t="s">
        <v>39</v>
      </c>
      <c r="T1618" s="16">
        <v>2</v>
      </c>
      <c r="U1618" s="16">
        <v>13.45</v>
      </c>
      <c r="V1618" s="16" t="s">
        <v>101</v>
      </c>
      <c r="W1618" s="16" t="s">
        <v>83</v>
      </c>
      <c r="AD1618" s="17">
        <f t="shared" ca="1" si="26"/>
        <v>15</v>
      </c>
      <c r="AF1618" s="15"/>
      <c r="AH1618" s="17" t="s">
        <v>668</v>
      </c>
    </row>
    <row r="1619" spans="1:34" x14ac:dyDescent="0.3">
      <c r="A1619" s="16" t="s">
        <v>60</v>
      </c>
      <c r="B1619" s="21">
        <v>2549710002086</v>
      </c>
      <c r="C1619" s="16" t="s">
        <v>227</v>
      </c>
      <c r="D1619" s="19">
        <v>45936</v>
      </c>
      <c r="E1619" s="19">
        <v>45951</v>
      </c>
      <c r="F1619" s="20">
        <v>153020</v>
      </c>
      <c r="G1619" s="16">
        <v>640</v>
      </c>
      <c r="I1619" s="16" t="s">
        <v>102</v>
      </c>
      <c r="J1619" s="21" t="s">
        <v>3899</v>
      </c>
      <c r="K1619" s="21">
        <v>555</v>
      </c>
      <c r="L1619" s="19">
        <v>45951</v>
      </c>
      <c r="M1619" s="19">
        <v>45944</v>
      </c>
      <c r="N1619" s="19">
        <v>45944</v>
      </c>
      <c r="O1619" s="16" t="s">
        <v>3900</v>
      </c>
      <c r="P1619" s="20">
        <v>119924.71</v>
      </c>
      <c r="Q1619" s="20" t="s">
        <v>167</v>
      </c>
      <c r="R1619" s="21">
        <v>39937610370963</v>
      </c>
      <c r="S1619" s="16" t="s">
        <v>39</v>
      </c>
      <c r="T1619" s="16">
        <v>6</v>
      </c>
      <c r="U1619" s="16">
        <v>31.5</v>
      </c>
      <c r="V1619" s="16" t="s">
        <v>101</v>
      </c>
      <c r="W1619" s="16" t="s">
        <v>81</v>
      </c>
      <c r="X1619" s="19">
        <v>45951</v>
      </c>
      <c r="AD1619" s="17">
        <f t="shared" ca="1" si="26"/>
        <v>17</v>
      </c>
      <c r="AF1619" s="15"/>
      <c r="AH1619" s="17" t="s">
        <v>668</v>
      </c>
    </row>
    <row r="1620" spans="1:34" x14ac:dyDescent="0.3">
      <c r="A1620" s="16" t="s">
        <v>60</v>
      </c>
      <c r="B1620" s="56">
        <v>6478710003103</v>
      </c>
      <c r="C1620" s="16" t="s">
        <v>206</v>
      </c>
      <c r="D1620" s="19">
        <v>45936</v>
      </c>
      <c r="E1620" s="19">
        <v>45951</v>
      </c>
      <c r="F1620" s="20">
        <v>177546.6</v>
      </c>
      <c r="G1620" s="16">
        <v>798</v>
      </c>
      <c r="I1620" s="16" t="s">
        <v>102</v>
      </c>
      <c r="J1620" s="21" t="s">
        <v>3901</v>
      </c>
      <c r="K1620" s="21">
        <v>709</v>
      </c>
      <c r="L1620" s="19">
        <v>45951</v>
      </c>
      <c r="M1620" s="19">
        <v>45944</v>
      </c>
      <c r="N1620" s="19">
        <v>45943</v>
      </c>
      <c r="O1620" s="16" t="s">
        <v>3902</v>
      </c>
      <c r="P1620" s="20">
        <v>144281.19</v>
      </c>
      <c r="Q1620" s="20" t="s">
        <v>167</v>
      </c>
      <c r="R1620" s="21">
        <v>39937610377053</v>
      </c>
      <c r="S1620" s="16" t="s">
        <v>39</v>
      </c>
      <c r="T1620" s="16">
        <v>6</v>
      </c>
      <c r="U1620" s="16">
        <v>36.299999999999997</v>
      </c>
      <c r="V1620" s="16" t="s">
        <v>101</v>
      </c>
      <c r="W1620" s="16" t="s">
        <v>81</v>
      </c>
      <c r="X1620" s="19">
        <v>45951</v>
      </c>
      <c r="AD1620" s="17">
        <f t="shared" ca="1" si="26"/>
        <v>17</v>
      </c>
      <c r="AF1620" s="15"/>
      <c r="AH1620" s="17" t="s">
        <v>668</v>
      </c>
    </row>
    <row r="1621" spans="1:34" x14ac:dyDescent="0.3">
      <c r="A1621" s="16" t="s">
        <v>60</v>
      </c>
      <c r="B1621" s="21">
        <v>2202010002768</v>
      </c>
      <c r="C1621" s="16" t="s">
        <v>239</v>
      </c>
      <c r="D1621" s="19">
        <v>45936</v>
      </c>
      <c r="E1621" s="19">
        <v>45951</v>
      </c>
      <c r="F1621" s="20">
        <v>188436.5</v>
      </c>
      <c r="G1621" s="16">
        <v>788</v>
      </c>
      <c r="I1621" s="16" t="s">
        <v>102</v>
      </c>
      <c r="J1621" s="21" t="s">
        <v>3903</v>
      </c>
      <c r="K1621" s="21">
        <v>720</v>
      </c>
      <c r="L1621" s="19">
        <v>45951</v>
      </c>
      <c r="M1621" s="19">
        <v>45944</v>
      </c>
      <c r="N1621" s="19">
        <v>45944</v>
      </c>
      <c r="O1621" s="16" t="s">
        <v>3904</v>
      </c>
      <c r="P1621" s="20">
        <v>168978.6</v>
      </c>
      <c r="Q1621" s="20" t="s">
        <v>167</v>
      </c>
      <c r="R1621" s="21">
        <v>39937610370672</v>
      </c>
      <c r="S1621" s="16" t="s">
        <v>39</v>
      </c>
      <c r="T1621" s="16">
        <v>9</v>
      </c>
      <c r="U1621" s="16">
        <v>49.7</v>
      </c>
      <c r="V1621" s="16" t="s">
        <v>101</v>
      </c>
      <c r="W1621" s="16" t="s">
        <v>83</v>
      </c>
      <c r="AD1621" s="17">
        <f t="shared" ca="1" si="26"/>
        <v>17</v>
      </c>
      <c r="AF1621" s="15"/>
      <c r="AH1621" s="17" t="s">
        <v>668</v>
      </c>
    </row>
    <row r="1622" spans="1:34" x14ac:dyDescent="0.3">
      <c r="A1622" s="16" t="s">
        <v>60</v>
      </c>
      <c r="B1622" s="21">
        <v>2940310001464</v>
      </c>
      <c r="C1622" s="16" t="s">
        <v>215</v>
      </c>
      <c r="D1622" s="19">
        <v>45936</v>
      </c>
      <c r="E1622" s="19">
        <v>45951</v>
      </c>
      <c r="F1622" s="20">
        <v>219315.6</v>
      </c>
      <c r="G1622" s="16">
        <v>1078</v>
      </c>
      <c r="I1622" s="16" t="s">
        <v>102</v>
      </c>
      <c r="J1622" s="21" t="s">
        <v>3905</v>
      </c>
      <c r="K1622" s="21">
        <v>942</v>
      </c>
      <c r="L1622" s="19">
        <v>45951</v>
      </c>
      <c r="M1622" s="19">
        <v>45943</v>
      </c>
      <c r="N1622" s="19">
        <v>45943</v>
      </c>
      <c r="O1622" s="16" t="s">
        <v>3906</v>
      </c>
      <c r="P1622" s="20">
        <v>174883.11</v>
      </c>
      <c r="Q1622" s="20" t="s">
        <v>167</v>
      </c>
      <c r="R1622" s="21">
        <v>39937610355235</v>
      </c>
      <c r="S1622" s="16" t="s">
        <v>39</v>
      </c>
      <c r="T1622" s="16">
        <v>8</v>
      </c>
      <c r="U1622" s="16">
        <v>48.8</v>
      </c>
      <c r="V1622" s="16" t="s">
        <v>101</v>
      </c>
      <c r="W1622" s="16" t="s">
        <v>81</v>
      </c>
      <c r="X1622" s="19">
        <v>45951</v>
      </c>
      <c r="AD1622" s="17">
        <f t="shared" ca="1" si="26"/>
        <v>17</v>
      </c>
      <c r="AF1622" s="15"/>
      <c r="AH1622" s="17" t="s">
        <v>668</v>
      </c>
    </row>
    <row r="1623" spans="1:34" x14ac:dyDescent="0.3">
      <c r="A1623" s="16" t="s">
        <v>60</v>
      </c>
      <c r="B1623" s="21">
        <v>2738110003965</v>
      </c>
      <c r="C1623" s="16" t="s">
        <v>164</v>
      </c>
      <c r="D1623" s="19">
        <v>45936</v>
      </c>
      <c r="E1623" s="19">
        <v>45951</v>
      </c>
      <c r="F1623" s="20">
        <v>325444</v>
      </c>
      <c r="G1623" s="16">
        <v>1071</v>
      </c>
      <c r="I1623" s="16" t="s">
        <v>102</v>
      </c>
      <c r="J1623" s="21" t="s">
        <v>3907</v>
      </c>
      <c r="K1623" s="21">
        <v>1036</v>
      </c>
      <c r="L1623" s="19">
        <v>45948</v>
      </c>
      <c r="M1623" s="19">
        <v>45943</v>
      </c>
      <c r="N1623" s="19">
        <v>45943</v>
      </c>
      <c r="O1623" s="16" t="s">
        <v>3908</v>
      </c>
      <c r="P1623" s="20">
        <v>309701.71999999997</v>
      </c>
      <c r="Q1623" s="20" t="s">
        <v>167</v>
      </c>
      <c r="R1623" s="21">
        <v>39937610355423</v>
      </c>
      <c r="S1623" s="16" t="s">
        <v>39</v>
      </c>
      <c r="T1623" s="16">
        <v>16</v>
      </c>
      <c r="U1623" s="16">
        <v>103.15</v>
      </c>
      <c r="V1623" s="16" t="s">
        <v>101</v>
      </c>
      <c r="W1623" s="16" t="s">
        <v>81</v>
      </c>
      <c r="X1623" s="19">
        <v>45948</v>
      </c>
      <c r="AD1623" s="17">
        <f t="shared" ca="1" si="26"/>
        <v>17</v>
      </c>
      <c r="AF1623" s="15"/>
      <c r="AH1623" s="17" t="s">
        <v>668</v>
      </c>
    </row>
    <row r="1624" spans="1:34" x14ac:dyDescent="0.3">
      <c r="A1624" s="16" t="s">
        <v>60</v>
      </c>
      <c r="B1624" s="21">
        <v>2011710006372</v>
      </c>
      <c r="C1624" s="16" t="s">
        <v>212</v>
      </c>
      <c r="D1624" s="19">
        <v>45938</v>
      </c>
      <c r="E1624" s="19">
        <v>45953</v>
      </c>
      <c r="F1624" s="20">
        <v>331275</v>
      </c>
      <c r="G1624" s="16">
        <v>631</v>
      </c>
      <c r="I1624" s="16" t="s">
        <v>102</v>
      </c>
      <c r="J1624" s="21" t="s">
        <v>3909</v>
      </c>
      <c r="K1624" s="21">
        <v>631</v>
      </c>
      <c r="L1624" s="19">
        <v>45950</v>
      </c>
      <c r="M1624" s="19">
        <v>45943</v>
      </c>
      <c r="N1624" s="19">
        <v>45943</v>
      </c>
      <c r="O1624" s="16" t="s">
        <v>3910</v>
      </c>
      <c r="P1624" s="20">
        <v>331275</v>
      </c>
      <c r="Q1624" s="20" t="s">
        <v>167</v>
      </c>
      <c r="R1624" s="21">
        <v>39937610354826</v>
      </c>
      <c r="S1624" s="16" t="s">
        <v>39</v>
      </c>
      <c r="T1624" s="16">
        <v>8</v>
      </c>
      <c r="U1624" s="16">
        <v>50.85</v>
      </c>
      <c r="V1624" s="16" t="s">
        <v>101</v>
      </c>
      <c r="W1624" s="16" t="s">
        <v>81</v>
      </c>
      <c r="X1624" s="19">
        <v>45950</v>
      </c>
      <c r="AD1624" s="17">
        <f t="shared" ca="1" si="26"/>
        <v>15</v>
      </c>
      <c r="AF1624" s="15"/>
      <c r="AH1624" s="17" t="s">
        <v>668</v>
      </c>
    </row>
    <row r="1625" spans="1:34" x14ac:dyDescent="0.3">
      <c r="A1625" s="16" t="s">
        <v>60</v>
      </c>
      <c r="B1625" s="21">
        <v>2867410005113</v>
      </c>
      <c r="C1625" s="16" t="s">
        <v>230</v>
      </c>
      <c r="D1625" s="19">
        <v>45936</v>
      </c>
      <c r="E1625" s="19">
        <v>45951</v>
      </c>
      <c r="F1625" s="20">
        <v>769780.89999999991</v>
      </c>
      <c r="G1625" s="16">
        <v>3083</v>
      </c>
      <c r="I1625" s="16" t="s">
        <v>102</v>
      </c>
      <c r="J1625" s="21" t="s">
        <v>3911</v>
      </c>
      <c r="K1625" s="21">
        <v>2812</v>
      </c>
      <c r="L1625" s="19">
        <v>45951</v>
      </c>
      <c r="M1625" s="19">
        <v>45943</v>
      </c>
      <c r="N1625" s="19">
        <v>45943</v>
      </c>
      <c r="O1625" s="16" t="s">
        <v>3912</v>
      </c>
      <c r="P1625" s="20">
        <v>701066.07</v>
      </c>
      <c r="Q1625" s="20" t="s">
        <v>167</v>
      </c>
      <c r="R1625" s="21">
        <v>39937610354911</v>
      </c>
      <c r="S1625" s="16" t="s">
        <v>39</v>
      </c>
      <c r="T1625" s="16">
        <v>31</v>
      </c>
      <c r="U1625" s="16">
        <v>196.35</v>
      </c>
      <c r="V1625" s="16" t="s">
        <v>101</v>
      </c>
      <c r="W1625" s="16" t="s">
        <v>81</v>
      </c>
      <c r="X1625" s="19">
        <v>45951</v>
      </c>
      <c r="AD1625" s="17">
        <f t="shared" ca="1" si="26"/>
        <v>17</v>
      </c>
      <c r="AF1625" s="15"/>
      <c r="AH1625" s="17" t="s">
        <v>668</v>
      </c>
    </row>
    <row r="1626" spans="1:34" x14ac:dyDescent="0.3">
      <c r="A1626" s="16" t="s">
        <v>55</v>
      </c>
      <c r="B1626" s="16" t="s">
        <v>3913</v>
      </c>
      <c r="C1626" s="16" t="s">
        <v>262</v>
      </c>
      <c r="D1626" s="19">
        <v>45940</v>
      </c>
      <c r="E1626" s="19">
        <f>D1626+15</f>
        <v>45955</v>
      </c>
      <c r="F1626" s="20">
        <v>1367857.4513999999</v>
      </c>
      <c r="G1626" s="16">
        <v>4727</v>
      </c>
      <c r="I1626" s="16" t="s">
        <v>102</v>
      </c>
      <c r="J1626" s="21" t="s">
        <v>3914</v>
      </c>
      <c r="K1626" s="21">
        <v>1162</v>
      </c>
      <c r="L1626" s="19">
        <v>45951</v>
      </c>
      <c r="M1626" s="19">
        <v>45948</v>
      </c>
      <c r="N1626" s="19">
        <v>45946</v>
      </c>
      <c r="O1626" s="16" t="s">
        <v>3915</v>
      </c>
      <c r="P1626" s="20">
        <v>300341.25</v>
      </c>
      <c r="Q1626" s="20" t="s">
        <v>3091</v>
      </c>
      <c r="R1626" s="21">
        <v>100074736</v>
      </c>
      <c r="S1626" s="16" t="s">
        <v>39</v>
      </c>
      <c r="T1626" s="16">
        <v>11</v>
      </c>
      <c r="U1626" s="16">
        <v>67.349999999999994</v>
      </c>
      <c r="V1626" s="16" t="s">
        <v>101</v>
      </c>
      <c r="W1626" s="16" t="s">
        <v>40</v>
      </c>
      <c r="AD1626" s="17">
        <f t="shared" ca="1" si="26"/>
        <v>13</v>
      </c>
      <c r="AF1626" s="15"/>
      <c r="AH1626" s="17" t="s">
        <v>668</v>
      </c>
    </row>
    <row r="1627" spans="1:34" x14ac:dyDescent="0.3">
      <c r="A1627" s="16" t="s">
        <v>55</v>
      </c>
      <c r="B1627" s="16" t="s">
        <v>3916</v>
      </c>
      <c r="C1627" s="16" t="s">
        <v>258</v>
      </c>
      <c r="D1627" s="19">
        <v>45940</v>
      </c>
      <c r="E1627" s="19">
        <f>D1627+15</f>
        <v>45955</v>
      </c>
      <c r="F1627" s="20">
        <v>113279.55160000001</v>
      </c>
      <c r="G1627" s="16">
        <v>535</v>
      </c>
      <c r="I1627" s="16" t="s">
        <v>102</v>
      </c>
      <c r="J1627" s="21" t="s">
        <v>3917</v>
      </c>
      <c r="K1627" s="21">
        <v>346</v>
      </c>
      <c r="L1627" s="19">
        <v>45949</v>
      </c>
      <c r="M1627" s="19">
        <v>45948</v>
      </c>
      <c r="N1627" s="19">
        <v>45947</v>
      </c>
      <c r="O1627" s="16" t="s">
        <v>3918</v>
      </c>
      <c r="P1627" s="20">
        <v>40296.89</v>
      </c>
      <c r="Q1627" s="20" t="s">
        <v>1469</v>
      </c>
      <c r="R1627" s="21" t="s">
        <v>2173</v>
      </c>
      <c r="S1627" s="16" t="s">
        <v>39</v>
      </c>
      <c r="T1627" s="16">
        <v>2</v>
      </c>
      <c r="U1627" s="16">
        <v>16</v>
      </c>
      <c r="V1627" s="16" t="s">
        <v>101</v>
      </c>
      <c r="AD1627" s="17">
        <f t="shared" ca="1" si="26"/>
        <v>13</v>
      </c>
      <c r="AF1627" s="15"/>
      <c r="AH1627" s="17" t="s">
        <v>668</v>
      </c>
    </row>
    <row r="1628" spans="1:34" x14ac:dyDescent="0.3">
      <c r="A1628" s="16" t="s">
        <v>55</v>
      </c>
      <c r="B1628" s="16" t="s">
        <v>3919</v>
      </c>
      <c r="C1628" s="16" t="s">
        <v>262</v>
      </c>
      <c r="D1628" s="19">
        <v>45940</v>
      </c>
      <c r="E1628" s="19">
        <f>D1628+15</f>
        <v>45955</v>
      </c>
      <c r="F1628" s="20">
        <v>7980.0096000000003</v>
      </c>
      <c r="G1628" s="16">
        <v>12</v>
      </c>
      <c r="I1628" s="16" t="s">
        <v>102</v>
      </c>
      <c r="J1628" s="21" t="s">
        <v>3914</v>
      </c>
      <c r="L1628" s="19">
        <v>45945</v>
      </c>
      <c r="V1628" s="16" t="s">
        <v>273</v>
      </c>
      <c r="AD1628" s="17">
        <f t="shared" ca="1" si="26"/>
        <v>13</v>
      </c>
      <c r="AF1628" s="15"/>
      <c r="AH1628" s="17" t="s">
        <v>668</v>
      </c>
    </row>
    <row r="1629" spans="1:34" x14ac:dyDescent="0.3">
      <c r="A1629" s="16" t="s">
        <v>55</v>
      </c>
      <c r="B1629" s="16" t="s">
        <v>3920</v>
      </c>
      <c r="C1629" s="16" t="s">
        <v>262</v>
      </c>
      <c r="D1629" s="19">
        <v>45940</v>
      </c>
      <c r="E1629" s="19">
        <f>D1629+15</f>
        <v>45955</v>
      </c>
      <c r="F1629" s="20">
        <v>5775.0616</v>
      </c>
      <c r="G1629" s="16">
        <v>11</v>
      </c>
      <c r="I1629" s="16" t="s">
        <v>102</v>
      </c>
      <c r="J1629" s="21" t="s">
        <v>3914</v>
      </c>
      <c r="L1629" s="19">
        <v>45945</v>
      </c>
      <c r="V1629" s="16" t="s">
        <v>273</v>
      </c>
      <c r="AD1629" s="17">
        <f t="shared" ca="1" si="26"/>
        <v>13</v>
      </c>
      <c r="AF1629" s="15"/>
      <c r="AH1629" s="17" t="s">
        <v>668</v>
      </c>
    </row>
    <row r="1630" spans="1:34" x14ac:dyDescent="0.3">
      <c r="A1630" s="16" t="s">
        <v>55</v>
      </c>
      <c r="B1630" s="16" t="s">
        <v>3921</v>
      </c>
      <c r="C1630" s="16" t="s">
        <v>258</v>
      </c>
      <c r="D1630" s="19">
        <v>45940</v>
      </c>
      <c r="E1630" s="19">
        <f>D1630+15</f>
        <v>45955</v>
      </c>
      <c r="F1630" s="20">
        <v>20159.875199999999</v>
      </c>
      <c r="G1630" s="16">
        <v>24</v>
      </c>
      <c r="I1630" s="16" t="s">
        <v>102</v>
      </c>
      <c r="J1630" s="21" t="s">
        <v>3917</v>
      </c>
      <c r="L1630" s="19">
        <v>45949</v>
      </c>
      <c r="V1630" s="16" t="s">
        <v>1810</v>
      </c>
      <c r="AD1630" s="17">
        <f t="shared" ca="1" si="26"/>
        <v>13</v>
      </c>
      <c r="AF1630" s="15"/>
      <c r="AH1630" s="17" t="s">
        <v>668</v>
      </c>
    </row>
    <row r="1631" spans="1:34" x14ac:dyDescent="0.3">
      <c r="A1631" s="16" t="s">
        <v>61</v>
      </c>
      <c r="B1631" s="16" t="s">
        <v>3922</v>
      </c>
      <c r="C1631" s="16" t="s">
        <v>2572</v>
      </c>
      <c r="D1631" s="19">
        <v>45937.582638888889</v>
      </c>
      <c r="E1631" s="19">
        <v>45960.999305555553</v>
      </c>
      <c r="F1631" s="20">
        <v>54112.800000000003</v>
      </c>
      <c r="G1631" s="16">
        <v>156</v>
      </c>
      <c r="I1631" s="16" t="s">
        <v>102</v>
      </c>
      <c r="K1631" s="21">
        <v>108</v>
      </c>
      <c r="L1631" s="19">
        <v>45952</v>
      </c>
      <c r="M1631" s="19">
        <v>45944</v>
      </c>
      <c r="N1631" s="19">
        <v>45944</v>
      </c>
      <c r="O1631" s="16" t="s">
        <v>3923</v>
      </c>
      <c r="P1631" s="20">
        <v>33986.400000000001</v>
      </c>
      <c r="Q1631" s="20" t="s">
        <v>167</v>
      </c>
      <c r="R1631" s="21">
        <v>39937610377941</v>
      </c>
      <c r="S1631" s="16" t="s">
        <v>39</v>
      </c>
      <c r="T1631" s="16">
        <v>2</v>
      </c>
      <c r="U1631" s="16">
        <v>11.3</v>
      </c>
      <c r="V1631" s="16" t="s">
        <v>101</v>
      </c>
      <c r="W1631" s="16" t="s">
        <v>82</v>
      </c>
      <c r="Z1631" s="16" t="s">
        <v>3924</v>
      </c>
      <c r="AD1631" s="17">
        <f t="shared" ca="1" si="26"/>
        <v>16</v>
      </c>
      <c r="AF1631" s="15"/>
      <c r="AH1631" s="17" t="s">
        <v>668</v>
      </c>
    </row>
    <row r="1632" spans="1:34" x14ac:dyDescent="0.3">
      <c r="A1632" s="16" t="s">
        <v>61</v>
      </c>
      <c r="B1632" s="16" t="s">
        <v>3925</v>
      </c>
      <c r="C1632" s="16" t="s">
        <v>3926</v>
      </c>
      <c r="D1632" s="19">
        <v>45937.594444444447</v>
      </c>
      <c r="E1632" s="19">
        <v>45960.999305555553</v>
      </c>
      <c r="F1632" s="20">
        <v>360964.8</v>
      </c>
      <c r="G1632" s="16">
        <v>1056</v>
      </c>
      <c r="K1632" s="21">
        <v>1056</v>
      </c>
      <c r="M1632" s="19">
        <v>45944</v>
      </c>
      <c r="N1632" s="19">
        <v>45944</v>
      </c>
      <c r="O1632" s="16" t="s">
        <v>3927</v>
      </c>
      <c r="P1632" s="20">
        <v>360964.8</v>
      </c>
      <c r="Q1632" s="20" t="s">
        <v>167</v>
      </c>
      <c r="R1632" s="21">
        <v>39937610380424</v>
      </c>
      <c r="S1632" s="16" t="s">
        <v>39</v>
      </c>
      <c r="T1632" s="16">
        <v>10</v>
      </c>
      <c r="U1632" s="16">
        <v>75.2</v>
      </c>
      <c r="V1632" s="16" t="s">
        <v>101</v>
      </c>
      <c r="W1632" s="16" t="s">
        <v>87</v>
      </c>
      <c r="AD1632" s="17">
        <f t="shared" ca="1" si="26"/>
        <v>16</v>
      </c>
      <c r="AF1632" s="15"/>
      <c r="AH1632" s="17" t="s">
        <v>668</v>
      </c>
    </row>
    <row r="1633" spans="1:35" x14ac:dyDescent="0.3">
      <c r="A1633" s="16" t="s">
        <v>61</v>
      </c>
      <c r="B1633" s="16" t="s">
        <v>3928</v>
      </c>
      <c r="C1633" s="16" t="s">
        <v>320</v>
      </c>
      <c r="D1633" s="19">
        <v>45938.487500000003</v>
      </c>
      <c r="E1633" s="19">
        <v>45963.999305555553</v>
      </c>
      <c r="F1633" s="20">
        <v>34423.199999999997</v>
      </c>
      <c r="G1633" s="16">
        <v>96</v>
      </c>
      <c r="I1633" s="16" t="s">
        <v>102</v>
      </c>
      <c r="K1633" s="21">
        <v>96</v>
      </c>
      <c r="L1633" s="19">
        <v>45952</v>
      </c>
      <c r="M1633" s="19">
        <v>45944</v>
      </c>
      <c r="N1633" s="19">
        <v>45944</v>
      </c>
      <c r="O1633" s="16" t="s">
        <v>3929</v>
      </c>
      <c r="P1633" s="20">
        <v>34423.199999999997</v>
      </c>
      <c r="Q1633" s="20" t="s">
        <v>167</v>
      </c>
      <c r="R1633" s="21">
        <v>39937610377915</v>
      </c>
      <c r="S1633" s="16" t="s">
        <v>39</v>
      </c>
      <c r="T1633" s="16">
        <v>2</v>
      </c>
      <c r="U1633" s="16">
        <v>6.65</v>
      </c>
      <c r="V1633" s="16" t="s">
        <v>101</v>
      </c>
      <c r="W1633" s="16" t="s">
        <v>82</v>
      </c>
      <c r="Z1633" s="16" t="s">
        <v>3930</v>
      </c>
      <c r="AD1633" s="17">
        <f t="shared" ca="1" si="26"/>
        <v>15</v>
      </c>
      <c r="AF1633" s="15"/>
      <c r="AH1633" s="17" t="s">
        <v>668</v>
      </c>
    </row>
    <row r="1634" spans="1:35" x14ac:dyDescent="0.3">
      <c r="A1634" s="16" t="s">
        <v>61</v>
      </c>
      <c r="B1634" s="16" t="s">
        <v>3931</v>
      </c>
      <c r="C1634" s="16" t="s">
        <v>304</v>
      </c>
      <c r="D1634" s="19">
        <v>45938.488194444442</v>
      </c>
      <c r="E1634" s="19">
        <v>45983.999305555553</v>
      </c>
      <c r="F1634" s="20">
        <v>34011.599999999999</v>
      </c>
      <c r="G1634" s="16">
        <v>96</v>
      </c>
      <c r="I1634" s="16" t="s">
        <v>102</v>
      </c>
      <c r="K1634" s="21">
        <v>96</v>
      </c>
      <c r="L1634" s="19">
        <v>45952</v>
      </c>
      <c r="M1634" s="19">
        <v>45944</v>
      </c>
      <c r="N1634" s="19">
        <v>45944</v>
      </c>
      <c r="O1634" s="16" t="s">
        <v>3932</v>
      </c>
      <c r="P1634" s="20">
        <v>34011.599999999999</v>
      </c>
      <c r="Q1634" s="20" t="s">
        <v>167</v>
      </c>
      <c r="R1634" s="21">
        <v>39937610378265</v>
      </c>
      <c r="S1634" s="16" t="s">
        <v>39</v>
      </c>
      <c r="T1634" s="16">
        <v>1</v>
      </c>
      <c r="U1634" s="16">
        <v>6.6</v>
      </c>
      <c r="V1634" s="16" t="s">
        <v>101</v>
      </c>
      <c r="W1634" s="16" t="s">
        <v>82</v>
      </c>
      <c r="Z1634" s="16" t="s">
        <v>3933</v>
      </c>
      <c r="AD1634" s="17">
        <f t="shared" ca="1" si="26"/>
        <v>15</v>
      </c>
      <c r="AF1634" s="15"/>
      <c r="AH1634" s="17" t="s">
        <v>668</v>
      </c>
    </row>
    <row r="1635" spans="1:35" x14ac:dyDescent="0.3">
      <c r="A1635" s="16" t="s">
        <v>61</v>
      </c>
      <c r="B1635" s="16" t="s">
        <v>3934</v>
      </c>
      <c r="C1635" s="16" t="s">
        <v>332</v>
      </c>
      <c r="D1635" s="19">
        <v>45938.488194444442</v>
      </c>
      <c r="E1635" s="19">
        <v>45983.999305555553</v>
      </c>
      <c r="F1635" s="20">
        <v>93634.8</v>
      </c>
      <c r="G1635" s="16">
        <v>264</v>
      </c>
      <c r="I1635" s="16" t="s">
        <v>102</v>
      </c>
      <c r="K1635" s="21">
        <v>264</v>
      </c>
      <c r="L1635" s="19">
        <v>45954</v>
      </c>
      <c r="M1635" s="19">
        <v>45944</v>
      </c>
      <c r="N1635" s="19">
        <v>45944</v>
      </c>
      <c r="O1635" s="16" t="s">
        <v>3935</v>
      </c>
      <c r="P1635" s="20">
        <v>93634.8</v>
      </c>
      <c r="Q1635" s="20" t="s">
        <v>167</v>
      </c>
      <c r="R1635" s="21">
        <v>39937610380030</v>
      </c>
      <c r="S1635" s="16" t="s">
        <v>39</v>
      </c>
      <c r="T1635" s="16">
        <v>4</v>
      </c>
      <c r="U1635" s="16">
        <v>10.95</v>
      </c>
      <c r="V1635" s="16" t="s">
        <v>101</v>
      </c>
      <c r="W1635" s="16" t="s">
        <v>82</v>
      </c>
      <c r="Z1635" s="16" t="s">
        <v>3936</v>
      </c>
      <c r="AD1635" s="17">
        <f t="shared" ca="1" si="26"/>
        <v>15</v>
      </c>
      <c r="AF1635" s="15"/>
      <c r="AH1635" s="17" t="s">
        <v>668</v>
      </c>
    </row>
    <row r="1636" spans="1:35" x14ac:dyDescent="0.3">
      <c r="A1636" s="16" t="s">
        <v>61</v>
      </c>
      <c r="B1636" s="16" t="s">
        <v>3937</v>
      </c>
      <c r="C1636" s="16" t="s">
        <v>340</v>
      </c>
      <c r="D1636" s="19">
        <v>45938.488194444442</v>
      </c>
      <c r="E1636" s="19">
        <v>45983.999305555553</v>
      </c>
      <c r="F1636" s="20">
        <v>54524.4</v>
      </c>
      <c r="G1636" s="16">
        <v>132</v>
      </c>
      <c r="I1636" s="16" t="s">
        <v>102</v>
      </c>
      <c r="K1636" s="21">
        <v>132</v>
      </c>
      <c r="L1636" s="19">
        <v>45954</v>
      </c>
      <c r="M1636" s="19">
        <v>45944</v>
      </c>
      <c r="N1636" s="19">
        <v>45944</v>
      </c>
      <c r="O1636" s="16" t="s">
        <v>3938</v>
      </c>
      <c r="P1636" s="20">
        <v>54524.4</v>
      </c>
      <c r="Q1636" s="20" t="s">
        <v>167</v>
      </c>
      <c r="R1636" s="21">
        <v>39937610380181</v>
      </c>
      <c r="S1636" s="16" t="s">
        <v>39</v>
      </c>
      <c r="T1636" s="16">
        <v>3</v>
      </c>
      <c r="U1636" s="16">
        <v>10.8</v>
      </c>
      <c r="V1636" s="16" t="s">
        <v>101</v>
      </c>
      <c r="W1636" s="16" t="s">
        <v>82</v>
      </c>
      <c r="Z1636" s="16" t="s">
        <v>3939</v>
      </c>
      <c r="AD1636" s="17">
        <f t="shared" ca="1" si="26"/>
        <v>15</v>
      </c>
      <c r="AF1636" s="15"/>
      <c r="AH1636" s="17" t="s">
        <v>668</v>
      </c>
    </row>
    <row r="1637" spans="1:35" x14ac:dyDescent="0.3">
      <c r="A1637" s="16" t="s">
        <v>61</v>
      </c>
      <c r="B1637" s="16" t="s">
        <v>3940</v>
      </c>
      <c r="C1637" s="16" t="s">
        <v>316</v>
      </c>
      <c r="D1637" s="19">
        <v>45938.488194444442</v>
      </c>
      <c r="E1637" s="19">
        <v>45983.999305555553</v>
      </c>
      <c r="F1637" s="20">
        <v>66721.2</v>
      </c>
      <c r="G1637" s="16">
        <v>192</v>
      </c>
      <c r="I1637" s="16" t="s">
        <v>102</v>
      </c>
      <c r="K1637" s="21">
        <v>192</v>
      </c>
      <c r="L1637" s="19">
        <v>45954</v>
      </c>
      <c r="M1637" s="19">
        <v>45944</v>
      </c>
      <c r="N1637" s="19">
        <v>45944</v>
      </c>
      <c r="O1637" s="16" t="s">
        <v>3941</v>
      </c>
      <c r="P1637" s="20">
        <v>66721.2</v>
      </c>
      <c r="Q1637" s="20" t="s">
        <v>167</v>
      </c>
      <c r="R1637" s="21">
        <v>39937610380085</v>
      </c>
      <c r="S1637" s="16" t="s">
        <v>39</v>
      </c>
      <c r="T1637" s="16">
        <v>4</v>
      </c>
      <c r="U1637" s="16">
        <v>13.45</v>
      </c>
      <c r="V1637" s="16" t="s">
        <v>101</v>
      </c>
      <c r="W1637" s="16" t="s">
        <v>82</v>
      </c>
      <c r="Z1637" s="16" t="s">
        <v>3942</v>
      </c>
      <c r="AD1637" s="17">
        <f t="shared" ca="1" si="26"/>
        <v>15</v>
      </c>
      <c r="AF1637" s="15"/>
      <c r="AH1637" s="17" t="s">
        <v>668</v>
      </c>
    </row>
    <row r="1638" spans="1:35" x14ac:dyDescent="0.3">
      <c r="A1638" s="16" t="s">
        <v>61</v>
      </c>
      <c r="B1638" s="16" t="s">
        <v>3943</v>
      </c>
      <c r="C1638" s="16" t="s">
        <v>645</v>
      </c>
      <c r="D1638" s="19">
        <v>45938.488888888889</v>
      </c>
      <c r="E1638" s="19">
        <v>45983.999305555553</v>
      </c>
      <c r="F1638" s="20">
        <v>17623.2</v>
      </c>
      <c r="G1638" s="16">
        <v>48</v>
      </c>
      <c r="I1638" s="16" t="s">
        <v>102</v>
      </c>
      <c r="K1638" s="21">
        <v>48</v>
      </c>
      <c r="L1638" s="19">
        <v>45952</v>
      </c>
      <c r="M1638" s="19">
        <v>45944</v>
      </c>
      <c r="N1638" s="19">
        <v>45944</v>
      </c>
      <c r="O1638" s="16" t="s">
        <v>3944</v>
      </c>
      <c r="P1638" s="20">
        <v>17623.2</v>
      </c>
      <c r="Q1638" s="20" t="s">
        <v>167</v>
      </c>
      <c r="R1638" s="21">
        <v>39937610380166</v>
      </c>
      <c r="S1638" s="16" t="s">
        <v>39</v>
      </c>
      <c r="T1638" s="16">
        <v>1</v>
      </c>
      <c r="U1638" s="16">
        <v>2.8</v>
      </c>
      <c r="V1638" s="16" t="s">
        <v>101</v>
      </c>
      <c r="W1638" s="16" t="s">
        <v>82</v>
      </c>
      <c r="AD1638" s="17">
        <f t="shared" ca="1" si="26"/>
        <v>15</v>
      </c>
      <c r="AF1638" s="15"/>
      <c r="AH1638" s="17" t="s">
        <v>668</v>
      </c>
    </row>
    <row r="1639" spans="1:35" x14ac:dyDescent="0.3">
      <c r="A1639" s="16" t="s">
        <v>61</v>
      </c>
      <c r="B1639" s="16" t="s">
        <v>3945</v>
      </c>
      <c r="C1639" s="16" t="s">
        <v>336</v>
      </c>
      <c r="D1639" s="19">
        <v>45938.488888888889</v>
      </c>
      <c r="E1639" s="19">
        <v>45983.999305555553</v>
      </c>
      <c r="F1639" s="20">
        <v>62983.199999999997</v>
      </c>
      <c r="G1639" s="16">
        <v>168</v>
      </c>
      <c r="I1639" s="16" t="s">
        <v>102</v>
      </c>
      <c r="K1639" s="21">
        <v>168</v>
      </c>
      <c r="L1639" s="19">
        <v>45954</v>
      </c>
      <c r="M1639" s="19">
        <v>45944</v>
      </c>
      <c r="N1639" s="19">
        <v>45944</v>
      </c>
      <c r="O1639" s="16" t="s">
        <v>3946</v>
      </c>
      <c r="P1639" s="20">
        <v>62983.199999999997</v>
      </c>
      <c r="Q1639" s="20" t="s">
        <v>167</v>
      </c>
      <c r="R1639" s="21">
        <v>39937610378836</v>
      </c>
      <c r="S1639" s="16" t="s">
        <v>39</v>
      </c>
      <c r="T1639" s="16">
        <v>3</v>
      </c>
      <c r="U1639" s="16">
        <v>13.15</v>
      </c>
      <c r="V1639" s="16" t="s">
        <v>101</v>
      </c>
      <c r="W1639" s="16" t="s">
        <v>82</v>
      </c>
      <c r="Z1639" s="16" t="s">
        <v>3947</v>
      </c>
      <c r="AD1639" s="17">
        <f t="shared" ca="1" si="26"/>
        <v>15</v>
      </c>
      <c r="AF1639" s="15"/>
      <c r="AH1639" s="17" t="s">
        <v>668</v>
      </c>
    </row>
    <row r="1640" spans="1:35" x14ac:dyDescent="0.3">
      <c r="A1640" s="16" t="s">
        <v>61</v>
      </c>
      <c r="B1640" s="16" t="s">
        <v>3948</v>
      </c>
      <c r="C1640" s="16" t="s">
        <v>324</v>
      </c>
      <c r="D1640" s="19">
        <v>45938.488888888889</v>
      </c>
      <c r="E1640" s="19">
        <v>45983.999305555553</v>
      </c>
      <c r="F1640" s="20">
        <v>63797.999999999993</v>
      </c>
      <c r="G1640" s="16">
        <v>156</v>
      </c>
      <c r="I1640" s="16" t="s">
        <v>102</v>
      </c>
      <c r="K1640" s="21">
        <v>156</v>
      </c>
      <c r="L1640" s="19">
        <v>45954</v>
      </c>
      <c r="M1640" s="19">
        <v>45944</v>
      </c>
      <c r="N1640" s="19">
        <v>45944</v>
      </c>
      <c r="O1640" s="16" t="s">
        <v>3949</v>
      </c>
      <c r="P1640" s="20">
        <v>63798</v>
      </c>
      <c r="Q1640" s="20" t="s">
        <v>167</v>
      </c>
      <c r="R1640" s="21">
        <v>39937610380133</v>
      </c>
      <c r="S1640" s="16" t="s">
        <v>39</v>
      </c>
      <c r="T1640" s="16">
        <v>2</v>
      </c>
      <c r="U1640" s="16">
        <v>10.3</v>
      </c>
      <c r="V1640" s="16" t="s">
        <v>101</v>
      </c>
      <c r="W1640" s="16" t="s">
        <v>82</v>
      </c>
      <c r="Z1640" s="16" t="s">
        <v>3950</v>
      </c>
      <c r="AD1640" s="17">
        <f t="shared" ca="1" si="26"/>
        <v>15</v>
      </c>
      <c r="AF1640" s="15"/>
      <c r="AH1640" s="17" t="s">
        <v>668</v>
      </c>
    </row>
    <row r="1641" spans="1:35" x14ac:dyDescent="0.3">
      <c r="A1641" s="16" t="s">
        <v>61</v>
      </c>
      <c r="B1641" s="16" t="s">
        <v>3951</v>
      </c>
      <c r="C1641" s="16" t="s">
        <v>328</v>
      </c>
      <c r="D1641" s="19">
        <v>45938.488888888889</v>
      </c>
      <c r="E1641" s="19">
        <v>45983.999305555553</v>
      </c>
      <c r="F1641" s="20">
        <v>56674.8</v>
      </c>
      <c r="G1641" s="16">
        <v>168</v>
      </c>
      <c r="I1641" s="16" t="s">
        <v>102</v>
      </c>
      <c r="K1641" s="21">
        <v>168</v>
      </c>
      <c r="L1641" s="19">
        <v>45954</v>
      </c>
      <c r="M1641" s="19">
        <v>45944</v>
      </c>
      <c r="N1641" s="19">
        <v>45944</v>
      </c>
      <c r="O1641" s="16" t="s">
        <v>3952</v>
      </c>
      <c r="P1641" s="20">
        <v>56674.8</v>
      </c>
      <c r="Q1641" s="20" t="s">
        <v>167</v>
      </c>
      <c r="R1641" s="21">
        <v>39937610377974</v>
      </c>
      <c r="S1641" s="16" t="s">
        <v>39</v>
      </c>
      <c r="T1641" s="16">
        <v>3</v>
      </c>
      <c r="U1641" s="16">
        <v>10</v>
      </c>
      <c r="V1641" s="16" t="s">
        <v>101</v>
      </c>
      <c r="W1641" s="16" t="s">
        <v>82</v>
      </c>
      <c r="Z1641" s="16" t="s">
        <v>3953</v>
      </c>
      <c r="AD1641" s="17">
        <f t="shared" ca="1" si="26"/>
        <v>15</v>
      </c>
      <c r="AF1641" s="15"/>
      <c r="AH1641" s="17" t="s">
        <v>668</v>
      </c>
    </row>
    <row r="1642" spans="1:35" x14ac:dyDescent="0.3">
      <c r="A1642" s="16" t="s">
        <v>61</v>
      </c>
      <c r="B1642" s="16" t="s">
        <v>3954</v>
      </c>
      <c r="C1642" s="16" t="s">
        <v>1402</v>
      </c>
      <c r="D1642" s="19">
        <v>45938.489583333343</v>
      </c>
      <c r="E1642" s="19">
        <v>45961.999305555553</v>
      </c>
      <c r="F1642" s="20">
        <v>82639.200000000012</v>
      </c>
      <c r="G1642" s="16">
        <v>228</v>
      </c>
      <c r="I1642" s="16" t="s">
        <v>102</v>
      </c>
      <c r="K1642" s="21">
        <v>228</v>
      </c>
      <c r="L1642" s="19">
        <v>45954</v>
      </c>
      <c r="M1642" s="19">
        <v>45944</v>
      </c>
      <c r="N1642" s="19">
        <v>45944</v>
      </c>
      <c r="O1642" s="16" t="s">
        <v>3955</v>
      </c>
      <c r="P1642" s="20">
        <v>82639.199999999997</v>
      </c>
      <c r="Q1642" s="20" t="s">
        <v>167</v>
      </c>
      <c r="R1642" s="21">
        <v>39937610378011</v>
      </c>
      <c r="S1642" s="16" t="s">
        <v>39</v>
      </c>
      <c r="T1642" s="16">
        <v>3</v>
      </c>
      <c r="U1642" s="16">
        <v>16.95</v>
      </c>
      <c r="V1642" s="16" t="s">
        <v>101</v>
      </c>
      <c r="W1642" s="16" t="s">
        <v>82</v>
      </c>
      <c r="Z1642" s="16" t="s">
        <v>3956</v>
      </c>
      <c r="AD1642" s="17">
        <f t="shared" ca="1" si="26"/>
        <v>15</v>
      </c>
      <c r="AF1642" s="15"/>
      <c r="AH1642" s="17" t="s">
        <v>668</v>
      </c>
    </row>
    <row r="1643" spans="1:35" x14ac:dyDescent="0.3">
      <c r="A1643" s="16" t="s">
        <v>61</v>
      </c>
      <c r="B1643" s="16" t="s">
        <v>3957</v>
      </c>
      <c r="C1643" s="16" t="s">
        <v>300</v>
      </c>
      <c r="D1643" s="19">
        <v>45938.489583333343</v>
      </c>
      <c r="E1643" s="19">
        <v>45983.999305555553</v>
      </c>
      <c r="F1643" s="20">
        <v>73054.799999999988</v>
      </c>
      <c r="G1643" s="16">
        <v>204</v>
      </c>
      <c r="I1643" s="16" t="s">
        <v>102</v>
      </c>
      <c r="K1643" s="21">
        <v>204</v>
      </c>
      <c r="L1643" s="19">
        <v>45954</v>
      </c>
      <c r="M1643" s="19">
        <v>45944</v>
      </c>
      <c r="N1643" s="19">
        <v>45944</v>
      </c>
      <c r="O1643" s="16" t="s">
        <v>3958</v>
      </c>
      <c r="P1643" s="20">
        <v>73054.8</v>
      </c>
      <c r="Q1643" s="20" t="s">
        <v>167</v>
      </c>
      <c r="R1643" s="21">
        <v>39937610380531</v>
      </c>
      <c r="S1643" s="16" t="s">
        <v>39</v>
      </c>
      <c r="T1643" s="16">
        <v>3</v>
      </c>
      <c r="U1643" s="16">
        <v>11.3</v>
      </c>
      <c r="V1643" s="16" t="s">
        <v>101</v>
      </c>
      <c r="W1643" s="16" t="s">
        <v>82</v>
      </c>
      <c r="Z1643" s="16" t="s">
        <v>3959</v>
      </c>
      <c r="AD1643" s="17">
        <f t="shared" ca="1" si="26"/>
        <v>15</v>
      </c>
      <c r="AF1643" s="15"/>
      <c r="AH1643" s="17" t="s">
        <v>668</v>
      </c>
    </row>
    <row r="1644" spans="1:35" s="122" customFormat="1" x14ac:dyDescent="0.3">
      <c r="A1644" s="104" t="s">
        <v>61</v>
      </c>
      <c r="B1644" s="104" t="s">
        <v>3960</v>
      </c>
      <c r="C1644" s="104" t="s">
        <v>748</v>
      </c>
      <c r="D1644" s="120">
        <v>45938.620138888888</v>
      </c>
      <c r="E1644" s="120">
        <v>45971.999305555553</v>
      </c>
      <c r="F1644" s="121">
        <v>3343.2</v>
      </c>
      <c r="G1644" s="104">
        <v>24</v>
      </c>
      <c r="H1644" s="104"/>
      <c r="I1644" s="104"/>
      <c r="J1644" s="56"/>
      <c r="K1644" s="56">
        <v>24</v>
      </c>
      <c r="L1644" s="120">
        <v>45946</v>
      </c>
      <c r="M1644" s="120">
        <v>45946</v>
      </c>
      <c r="N1644" s="120">
        <v>45944</v>
      </c>
      <c r="O1644" s="104" t="s">
        <v>3961</v>
      </c>
      <c r="P1644" s="121">
        <v>3343.2</v>
      </c>
      <c r="Q1644" s="20" t="s">
        <v>167</v>
      </c>
      <c r="R1644" s="56">
        <v>39937610403454</v>
      </c>
      <c r="S1644" s="104" t="s">
        <v>39</v>
      </c>
      <c r="T1644" s="104">
        <v>1</v>
      </c>
      <c r="U1644" s="104">
        <v>1.6</v>
      </c>
      <c r="V1644" s="16" t="s">
        <v>101</v>
      </c>
      <c r="W1644" s="16" t="s">
        <v>82</v>
      </c>
      <c r="X1644" s="104"/>
      <c r="Y1644" s="104"/>
      <c r="Z1644" s="104"/>
      <c r="AA1644" s="104"/>
      <c r="AB1644" s="56"/>
      <c r="AC1644" s="104"/>
      <c r="AD1644" s="122">
        <f t="shared" ca="1" si="26"/>
        <v>15</v>
      </c>
      <c r="AF1644" s="15"/>
      <c r="AH1644" s="122" t="s">
        <v>668</v>
      </c>
      <c r="AI1644" s="104"/>
    </row>
    <row r="1645" spans="1:35" x14ac:dyDescent="0.3">
      <c r="A1645" s="16" t="s">
        <v>61</v>
      </c>
      <c r="B1645" s="16" t="s">
        <v>3962</v>
      </c>
      <c r="C1645" s="16" t="s">
        <v>3963</v>
      </c>
      <c r="D1645" s="19">
        <v>45939.461111111108</v>
      </c>
      <c r="E1645" s="19">
        <v>45984.999305555553</v>
      </c>
      <c r="F1645" s="20">
        <v>212394</v>
      </c>
      <c r="G1645" s="16">
        <v>564</v>
      </c>
      <c r="I1645" s="16" t="s">
        <v>102</v>
      </c>
      <c r="K1645" s="21">
        <v>564</v>
      </c>
      <c r="L1645" s="19">
        <v>45954</v>
      </c>
      <c r="M1645" s="19">
        <v>45944</v>
      </c>
      <c r="N1645" s="19">
        <v>45944</v>
      </c>
      <c r="O1645" s="16" t="s">
        <v>3964</v>
      </c>
      <c r="P1645" s="20">
        <v>212394.01</v>
      </c>
      <c r="Q1645" s="20" t="s">
        <v>167</v>
      </c>
      <c r="R1645" s="21">
        <v>39937610380671</v>
      </c>
      <c r="S1645" s="16" t="s">
        <v>39</v>
      </c>
      <c r="T1645" s="16">
        <v>9</v>
      </c>
      <c r="U1645" s="16">
        <v>29.65</v>
      </c>
      <c r="V1645" s="16" t="s">
        <v>101</v>
      </c>
      <c r="W1645" s="16" t="s">
        <v>82</v>
      </c>
      <c r="AB1645" s="21" t="s">
        <v>3965</v>
      </c>
      <c r="AD1645" s="17">
        <f t="shared" ca="1" si="26"/>
        <v>14</v>
      </c>
      <c r="AF1645" s="15"/>
      <c r="AH1645" s="17" t="s">
        <v>668</v>
      </c>
    </row>
    <row r="1646" spans="1:35" x14ac:dyDescent="0.3">
      <c r="A1646" s="16" t="s">
        <v>61</v>
      </c>
      <c r="B1646" s="16" t="s">
        <v>3966</v>
      </c>
      <c r="C1646" s="16" t="s">
        <v>3967</v>
      </c>
      <c r="D1646" s="19">
        <v>45939.571527777778</v>
      </c>
      <c r="E1646" s="19">
        <v>45984.999305555553</v>
      </c>
      <c r="F1646" s="20">
        <v>360964.8</v>
      </c>
      <c r="G1646" s="16">
        <v>1056</v>
      </c>
      <c r="H1646" s="16">
        <v>1056</v>
      </c>
      <c r="I1646" s="16" t="s">
        <v>102</v>
      </c>
      <c r="K1646" s="21">
        <v>1056</v>
      </c>
      <c r="L1646" s="19">
        <v>45956</v>
      </c>
      <c r="M1646" s="19">
        <v>45944</v>
      </c>
      <c r="N1646" s="19">
        <v>45944</v>
      </c>
      <c r="O1646" s="16" t="s">
        <v>3968</v>
      </c>
      <c r="P1646" s="20">
        <v>360964.8</v>
      </c>
      <c r="Q1646" s="20" t="s">
        <v>167</v>
      </c>
      <c r="R1646" s="21">
        <v>39937610380822</v>
      </c>
      <c r="S1646" s="16" t="s">
        <v>39</v>
      </c>
      <c r="T1646" s="16">
        <v>9</v>
      </c>
      <c r="U1646" s="16">
        <v>67.900000000000006</v>
      </c>
      <c r="V1646" s="16" t="s">
        <v>101</v>
      </c>
      <c r="W1646" s="16" t="s">
        <v>82</v>
      </c>
      <c r="Z1646" s="16" t="s">
        <v>3969</v>
      </c>
      <c r="AD1646" s="17">
        <f t="shared" ca="1" si="26"/>
        <v>14</v>
      </c>
      <c r="AF1646" s="15"/>
      <c r="AH1646" s="17" t="s">
        <v>668</v>
      </c>
    </row>
    <row r="1647" spans="1:35" x14ac:dyDescent="0.3">
      <c r="A1647" s="16" t="s">
        <v>56</v>
      </c>
      <c r="B1647" s="16" t="s">
        <v>3970</v>
      </c>
      <c r="C1647" s="16" t="s">
        <v>687</v>
      </c>
      <c r="D1647" s="19">
        <v>45933.977534722217</v>
      </c>
      <c r="E1647" s="19">
        <v>45963</v>
      </c>
      <c r="F1647" s="20">
        <v>69070.92</v>
      </c>
      <c r="G1647" s="16">
        <v>288</v>
      </c>
      <c r="H1647" s="16">
        <v>288</v>
      </c>
      <c r="I1647" s="16" t="s">
        <v>102</v>
      </c>
      <c r="K1647" s="21">
        <v>132</v>
      </c>
      <c r="L1647" s="19">
        <v>45957</v>
      </c>
      <c r="M1647" s="19">
        <v>45948</v>
      </c>
      <c r="N1647" s="19">
        <v>45945</v>
      </c>
      <c r="O1647" s="16" t="s">
        <v>3971</v>
      </c>
      <c r="P1647" s="20">
        <v>38851.19</v>
      </c>
      <c r="Q1647" s="20" t="s">
        <v>37</v>
      </c>
      <c r="R1647" s="21" t="s">
        <v>3972</v>
      </c>
      <c r="S1647" s="16" t="s">
        <v>39</v>
      </c>
      <c r="T1647" s="16">
        <v>2</v>
      </c>
      <c r="U1647" s="16">
        <v>4.55</v>
      </c>
      <c r="V1647" s="16" t="s">
        <v>101</v>
      </c>
      <c r="W1647" s="16" t="s">
        <v>40</v>
      </c>
      <c r="AD1647" s="17">
        <f t="shared" ca="1" si="26"/>
        <v>20</v>
      </c>
      <c r="AF1647" s="15"/>
      <c r="AH1647" s="17" t="s">
        <v>668</v>
      </c>
    </row>
    <row r="1648" spans="1:35" x14ac:dyDescent="0.3">
      <c r="A1648" s="16" t="s">
        <v>56</v>
      </c>
      <c r="B1648" s="41" t="s">
        <v>3973</v>
      </c>
      <c r="C1648" s="16" t="s">
        <v>728</v>
      </c>
      <c r="D1648" s="19">
        <v>45933.979490740741</v>
      </c>
      <c r="E1648" s="19">
        <v>45965</v>
      </c>
      <c r="F1648" s="20">
        <v>61174.400000000009</v>
      </c>
      <c r="G1648" s="16">
        <v>196</v>
      </c>
      <c r="H1648" s="16">
        <v>196</v>
      </c>
      <c r="I1648" s="16" t="s">
        <v>102</v>
      </c>
      <c r="K1648" s="21">
        <v>66</v>
      </c>
      <c r="L1648" s="19">
        <v>45957</v>
      </c>
      <c r="M1648" s="19">
        <v>45945</v>
      </c>
      <c r="N1648" s="19">
        <v>45945</v>
      </c>
      <c r="O1648" s="16" t="s">
        <v>3974</v>
      </c>
      <c r="P1648" s="20">
        <v>9067.2000000000007</v>
      </c>
      <c r="Q1648" s="20" t="s">
        <v>37</v>
      </c>
      <c r="R1648" s="21" t="s">
        <v>3975</v>
      </c>
      <c r="S1648" s="16" t="s">
        <v>39</v>
      </c>
      <c r="T1648" s="16">
        <v>1</v>
      </c>
      <c r="U1648" s="16">
        <v>3.25</v>
      </c>
      <c r="V1648" s="16" t="s">
        <v>101</v>
      </c>
      <c r="W1648" s="16" t="s">
        <v>82</v>
      </c>
      <c r="AD1648" s="17">
        <f t="shared" ca="1" si="26"/>
        <v>20</v>
      </c>
      <c r="AF1648" s="15"/>
      <c r="AH1648" s="17" t="s">
        <v>668</v>
      </c>
    </row>
    <row r="1649" spans="1:34" x14ac:dyDescent="0.3">
      <c r="A1649" s="16" t="s">
        <v>56</v>
      </c>
      <c r="B1649" s="41" t="s">
        <v>3976</v>
      </c>
      <c r="C1649" s="16" t="s">
        <v>728</v>
      </c>
      <c r="D1649" s="19">
        <v>45936.935046296298</v>
      </c>
      <c r="E1649" s="19">
        <v>45968</v>
      </c>
      <c r="F1649" s="20">
        <v>30477.600000000009</v>
      </c>
      <c r="G1649" s="16">
        <v>203</v>
      </c>
      <c r="H1649" s="16">
        <v>203</v>
      </c>
      <c r="I1649" s="16" t="s">
        <v>102</v>
      </c>
      <c r="K1649" s="21">
        <v>158</v>
      </c>
      <c r="L1649" s="19">
        <v>45957</v>
      </c>
      <c r="M1649" s="19">
        <v>45945</v>
      </c>
      <c r="N1649" s="19">
        <v>45945</v>
      </c>
      <c r="O1649" s="16" t="s">
        <v>3977</v>
      </c>
      <c r="P1649" s="20">
        <v>21633.59</v>
      </c>
      <c r="Q1649" s="20" t="s">
        <v>37</v>
      </c>
      <c r="R1649" s="21" t="s">
        <v>3978</v>
      </c>
      <c r="S1649" s="16" t="s">
        <v>39</v>
      </c>
      <c r="T1649" s="16">
        <v>1</v>
      </c>
      <c r="U1649" s="16">
        <v>8.15</v>
      </c>
      <c r="V1649" s="16" t="s">
        <v>101</v>
      </c>
      <c r="W1649" s="16" t="s">
        <v>82</v>
      </c>
      <c r="AD1649" s="17">
        <f t="shared" ca="1" si="26"/>
        <v>17</v>
      </c>
      <c r="AF1649" s="15"/>
      <c r="AH1649" s="17" t="s">
        <v>668</v>
      </c>
    </row>
    <row r="1650" spans="1:34" x14ac:dyDescent="0.3">
      <c r="A1650" s="16" t="s">
        <v>56</v>
      </c>
      <c r="B1650" s="41" t="s">
        <v>3979</v>
      </c>
      <c r="C1650" s="16" t="s">
        <v>728</v>
      </c>
      <c r="D1650" s="19">
        <v>45938.971134259264</v>
      </c>
      <c r="E1650" s="19">
        <v>45970</v>
      </c>
      <c r="F1650" s="20">
        <v>48600</v>
      </c>
      <c r="G1650" s="16">
        <v>135</v>
      </c>
      <c r="H1650" s="16">
        <v>135</v>
      </c>
      <c r="I1650" s="16" t="s">
        <v>102</v>
      </c>
      <c r="K1650" s="21">
        <v>135</v>
      </c>
      <c r="L1650" s="19">
        <v>45957</v>
      </c>
      <c r="M1650" s="19">
        <v>45945</v>
      </c>
      <c r="N1650" s="19">
        <v>45945</v>
      </c>
      <c r="O1650" s="16" t="s">
        <v>3980</v>
      </c>
      <c r="P1650" s="20">
        <v>48600</v>
      </c>
      <c r="Q1650" s="20" t="s">
        <v>37</v>
      </c>
      <c r="R1650" s="21" t="s">
        <v>3981</v>
      </c>
      <c r="S1650" s="16" t="s">
        <v>39</v>
      </c>
      <c r="T1650" s="16">
        <v>3</v>
      </c>
      <c r="U1650" s="16">
        <v>4.7</v>
      </c>
      <c r="V1650" s="16" t="s">
        <v>101</v>
      </c>
      <c r="W1650" s="16" t="s">
        <v>82</v>
      </c>
      <c r="AD1650" s="17">
        <f t="shared" ca="1" si="26"/>
        <v>15</v>
      </c>
      <c r="AF1650" s="15"/>
      <c r="AH1650" s="17" t="s">
        <v>668</v>
      </c>
    </row>
    <row r="1651" spans="1:34" x14ac:dyDescent="0.3">
      <c r="A1651" s="16" t="s">
        <v>56</v>
      </c>
      <c r="B1651" s="16" t="s">
        <v>3982</v>
      </c>
      <c r="C1651" s="16" t="s">
        <v>728</v>
      </c>
      <c r="D1651" s="19">
        <v>45933.97693287037</v>
      </c>
      <c r="E1651" s="19">
        <v>45965</v>
      </c>
      <c r="F1651" s="20">
        <v>10358.4</v>
      </c>
      <c r="G1651" s="16">
        <v>36</v>
      </c>
      <c r="H1651" s="16">
        <v>36</v>
      </c>
      <c r="V1651" s="16" t="s">
        <v>273</v>
      </c>
      <c r="AD1651" s="17">
        <f t="shared" ca="1" si="26"/>
        <v>20</v>
      </c>
      <c r="AF1651" s="15"/>
      <c r="AH1651" s="17" t="s">
        <v>668</v>
      </c>
    </row>
    <row r="1652" spans="1:34" x14ac:dyDescent="0.3">
      <c r="A1652" s="16" t="s">
        <v>56</v>
      </c>
      <c r="B1652" s="16" t="s">
        <v>3983</v>
      </c>
      <c r="C1652" s="16" t="s">
        <v>728</v>
      </c>
      <c r="D1652" s="19">
        <v>45938.970833333333</v>
      </c>
      <c r="E1652" s="19">
        <v>45970</v>
      </c>
      <c r="F1652" s="20">
        <v>115113.60000000001</v>
      </c>
      <c r="G1652" s="16">
        <v>340</v>
      </c>
      <c r="H1652" s="16">
        <v>340</v>
      </c>
      <c r="I1652" s="16" t="s">
        <v>102</v>
      </c>
      <c r="K1652" s="21">
        <v>340</v>
      </c>
      <c r="L1652" s="19">
        <v>45957</v>
      </c>
      <c r="M1652" s="19">
        <v>45946</v>
      </c>
      <c r="N1652" s="19">
        <v>45945</v>
      </c>
      <c r="O1652" s="16" t="s">
        <v>3984</v>
      </c>
      <c r="P1652" s="20">
        <v>115113.61</v>
      </c>
      <c r="Q1652" s="20" t="s">
        <v>37</v>
      </c>
      <c r="R1652" s="21" t="s">
        <v>3985</v>
      </c>
      <c r="S1652" s="16" t="s">
        <v>39</v>
      </c>
      <c r="T1652" s="16">
        <v>6</v>
      </c>
      <c r="U1652" s="16">
        <v>14.45</v>
      </c>
      <c r="V1652" s="16" t="s">
        <v>101</v>
      </c>
      <c r="W1652" s="16" t="s">
        <v>82</v>
      </c>
      <c r="AD1652" s="17">
        <f t="shared" ca="1" si="26"/>
        <v>15</v>
      </c>
      <c r="AF1652" s="15"/>
      <c r="AH1652" s="17" t="s">
        <v>668</v>
      </c>
    </row>
    <row r="1653" spans="1:34" x14ac:dyDescent="0.3">
      <c r="A1653" s="16" t="s">
        <v>56</v>
      </c>
      <c r="B1653" s="16" t="s">
        <v>3986</v>
      </c>
      <c r="C1653" s="16" t="s">
        <v>728</v>
      </c>
      <c r="D1653" s="19">
        <v>45939.983946759261</v>
      </c>
      <c r="E1653" s="19">
        <v>45971</v>
      </c>
      <c r="F1653" s="20">
        <v>43200</v>
      </c>
      <c r="G1653" s="16">
        <v>120</v>
      </c>
      <c r="H1653" s="16">
        <v>120</v>
      </c>
      <c r="I1653" s="16" t="s">
        <v>102</v>
      </c>
      <c r="K1653" s="21">
        <v>120</v>
      </c>
      <c r="L1653" s="19">
        <v>45964</v>
      </c>
      <c r="M1653" s="19">
        <v>45947</v>
      </c>
      <c r="N1653" s="19">
        <v>45947</v>
      </c>
      <c r="O1653" s="16" t="s">
        <v>3987</v>
      </c>
      <c r="P1653" s="20">
        <v>43200</v>
      </c>
      <c r="Q1653" s="20" t="s">
        <v>37</v>
      </c>
      <c r="R1653" s="21" t="s">
        <v>3988</v>
      </c>
      <c r="S1653" s="16" t="s">
        <v>39</v>
      </c>
      <c r="T1653" s="16">
        <v>3</v>
      </c>
      <c r="U1653" s="16">
        <v>4.45</v>
      </c>
      <c r="V1653" s="16" t="s">
        <v>101</v>
      </c>
      <c r="W1653" s="16" t="s">
        <v>82</v>
      </c>
      <c r="AD1653" s="17">
        <f t="shared" ca="1" si="26"/>
        <v>14</v>
      </c>
      <c r="AF1653" s="15"/>
      <c r="AH1653" s="17" t="s">
        <v>668</v>
      </c>
    </row>
    <row r="1654" spans="1:34" x14ac:dyDescent="0.3">
      <c r="A1654" s="16" t="s">
        <v>56</v>
      </c>
      <c r="B1654" s="16" t="s">
        <v>3989</v>
      </c>
      <c r="C1654" s="16" t="s">
        <v>1829</v>
      </c>
      <c r="D1654" s="19">
        <v>45933.97519675926</v>
      </c>
      <c r="E1654" s="19">
        <v>45965</v>
      </c>
      <c r="F1654" s="20">
        <v>39024</v>
      </c>
      <c r="G1654" s="16">
        <v>156</v>
      </c>
      <c r="H1654" s="16">
        <v>156</v>
      </c>
      <c r="I1654" s="16" t="s">
        <v>93</v>
      </c>
      <c r="K1654" s="21">
        <v>156</v>
      </c>
      <c r="M1654" s="19">
        <v>45947</v>
      </c>
      <c r="N1654" s="19">
        <v>45947</v>
      </c>
      <c r="O1654" s="16" t="s">
        <v>3990</v>
      </c>
      <c r="P1654" s="20">
        <v>41212.800000000003</v>
      </c>
      <c r="Q1654" s="20" t="s">
        <v>37</v>
      </c>
      <c r="R1654" s="21" t="s">
        <v>3991</v>
      </c>
      <c r="S1654" s="16" t="s">
        <v>39</v>
      </c>
      <c r="T1654" s="16">
        <v>2</v>
      </c>
      <c r="U1654" s="16">
        <v>8.85</v>
      </c>
      <c r="V1654" s="16" t="s">
        <v>101</v>
      </c>
      <c r="W1654" s="16" t="s">
        <v>82</v>
      </c>
      <c r="AD1654" s="17">
        <f t="shared" ca="1" si="26"/>
        <v>20</v>
      </c>
      <c r="AF1654" s="15"/>
      <c r="AH1654" s="17" t="s">
        <v>668</v>
      </c>
    </row>
    <row r="1655" spans="1:34" x14ac:dyDescent="0.3">
      <c r="A1655" s="16" t="s">
        <v>56</v>
      </c>
      <c r="B1655" s="16" t="s">
        <v>3992</v>
      </c>
      <c r="C1655" s="16" t="s">
        <v>731</v>
      </c>
      <c r="D1655" s="19">
        <v>45933.978125000001</v>
      </c>
      <c r="E1655" s="19">
        <v>45965</v>
      </c>
      <c r="F1655" s="20">
        <v>60667.199999999997</v>
      </c>
      <c r="G1655" s="16">
        <v>150</v>
      </c>
      <c r="H1655" s="16">
        <v>150</v>
      </c>
      <c r="I1655" s="16" t="s">
        <v>102</v>
      </c>
      <c r="K1655" s="21">
        <v>150</v>
      </c>
      <c r="L1655" s="19">
        <v>45957</v>
      </c>
      <c r="M1655" s="19">
        <v>45947</v>
      </c>
      <c r="N1655" s="19">
        <v>45947</v>
      </c>
      <c r="O1655" s="16" t="s">
        <v>3993</v>
      </c>
      <c r="P1655" s="20">
        <v>60667.19</v>
      </c>
      <c r="Q1655" s="20" t="s">
        <v>37</v>
      </c>
      <c r="R1655" s="21" t="s">
        <v>3994</v>
      </c>
      <c r="S1655" s="16" t="s">
        <v>39</v>
      </c>
      <c r="T1655" s="16">
        <v>3</v>
      </c>
      <c r="U1655" s="16">
        <v>9.6</v>
      </c>
      <c r="V1655" s="16" t="s">
        <v>101</v>
      </c>
      <c r="W1655" s="16" t="s">
        <v>82</v>
      </c>
      <c r="AD1655" s="17">
        <f t="shared" ca="1" si="26"/>
        <v>20</v>
      </c>
      <c r="AF1655" s="15"/>
      <c r="AH1655" s="17" t="s">
        <v>668</v>
      </c>
    </row>
    <row r="1656" spans="1:34" x14ac:dyDescent="0.3">
      <c r="A1656" s="16" t="s">
        <v>56</v>
      </c>
      <c r="B1656" s="16" t="s">
        <v>3995</v>
      </c>
      <c r="C1656" s="16" t="s">
        <v>731</v>
      </c>
      <c r="D1656" s="19">
        <v>45936.934108796297</v>
      </c>
      <c r="E1656" s="19">
        <v>45968</v>
      </c>
      <c r="F1656" s="20">
        <v>76939.199999999997</v>
      </c>
      <c r="G1656" s="16">
        <v>234</v>
      </c>
      <c r="H1656" s="16">
        <v>234</v>
      </c>
      <c r="I1656" s="16" t="s">
        <v>102</v>
      </c>
      <c r="K1656" s="21">
        <v>234</v>
      </c>
      <c r="L1656" s="19">
        <v>45957</v>
      </c>
      <c r="M1656" s="19">
        <v>45948</v>
      </c>
      <c r="N1656" s="19">
        <v>45945</v>
      </c>
      <c r="O1656" s="16" t="s">
        <v>3996</v>
      </c>
      <c r="P1656" s="20">
        <v>76939.199999999997</v>
      </c>
      <c r="Q1656" s="20" t="s">
        <v>37</v>
      </c>
      <c r="R1656" s="21" t="s">
        <v>3997</v>
      </c>
      <c r="S1656" s="16" t="s">
        <v>39</v>
      </c>
      <c r="T1656" s="16">
        <v>4</v>
      </c>
      <c r="U1656" s="16">
        <v>14.5</v>
      </c>
      <c r="V1656" s="16" t="s">
        <v>101</v>
      </c>
      <c r="W1656" s="16" t="s">
        <v>40</v>
      </c>
      <c r="AD1656" s="17">
        <f t="shared" ca="1" si="26"/>
        <v>17</v>
      </c>
      <c r="AF1656" s="15"/>
      <c r="AH1656" s="17" t="s">
        <v>668</v>
      </c>
    </row>
    <row r="1657" spans="1:34" x14ac:dyDescent="0.3">
      <c r="A1657" s="16" t="s">
        <v>56</v>
      </c>
      <c r="B1657" s="43" t="s">
        <v>3998</v>
      </c>
      <c r="C1657" s="16" t="s">
        <v>731</v>
      </c>
      <c r="D1657" s="19">
        <v>45938.971550925933</v>
      </c>
      <c r="E1657" s="19">
        <v>45970</v>
      </c>
      <c r="F1657" s="20">
        <v>41203.199999999997</v>
      </c>
      <c r="G1657" s="16">
        <v>144</v>
      </c>
      <c r="H1657" s="16">
        <v>144</v>
      </c>
      <c r="I1657" s="16" t="s">
        <v>102</v>
      </c>
      <c r="K1657" s="21">
        <v>144</v>
      </c>
      <c r="L1657" s="19">
        <v>45957</v>
      </c>
      <c r="M1657" s="19">
        <v>45947</v>
      </c>
      <c r="N1657" s="19">
        <v>45947</v>
      </c>
      <c r="O1657" s="16" t="s">
        <v>3999</v>
      </c>
      <c r="P1657" s="20">
        <v>41203.199999999997</v>
      </c>
      <c r="Q1657" s="20" t="s">
        <v>37</v>
      </c>
      <c r="R1657" s="21" t="s">
        <v>4000</v>
      </c>
      <c r="S1657" s="16" t="s">
        <v>39</v>
      </c>
      <c r="T1657" s="16">
        <v>2</v>
      </c>
      <c r="U1657" s="16">
        <v>9.65</v>
      </c>
      <c r="V1657" s="16" t="s">
        <v>101</v>
      </c>
      <c r="W1657" s="16" t="s">
        <v>82</v>
      </c>
      <c r="AD1657" s="17">
        <f t="shared" ca="1" si="26"/>
        <v>15</v>
      </c>
      <c r="AF1657" s="15"/>
      <c r="AH1657" s="17" t="s">
        <v>668</v>
      </c>
    </row>
    <row r="1658" spans="1:34" x14ac:dyDescent="0.3">
      <c r="A1658" s="16" t="s">
        <v>56</v>
      </c>
      <c r="B1658" s="16" t="s">
        <v>4001</v>
      </c>
      <c r="C1658" s="16" t="s">
        <v>731</v>
      </c>
      <c r="D1658" s="19">
        <v>45939.982905092591</v>
      </c>
      <c r="E1658" s="19">
        <v>45971</v>
      </c>
      <c r="F1658" s="20">
        <v>72864</v>
      </c>
      <c r="G1658" s="16">
        <v>216</v>
      </c>
      <c r="H1658" s="16">
        <v>216</v>
      </c>
      <c r="I1658" s="16" t="s">
        <v>102</v>
      </c>
      <c r="K1658" s="21">
        <v>216</v>
      </c>
      <c r="L1658" s="19">
        <v>45957</v>
      </c>
      <c r="M1658" s="19">
        <v>45947</v>
      </c>
      <c r="N1658" s="19">
        <v>45945</v>
      </c>
      <c r="O1658" s="16" t="s">
        <v>4002</v>
      </c>
      <c r="P1658" s="20">
        <v>72864.02</v>
      </c>
      <c r="Q1658" s="20" t="s">
        <v>37</v>
      </c>
      <c r="R1658" s="21" t="s">
        <v>4003</v>
      </c>
      <c r="S1658" s="16" t="s">
        <v>39</v>
      </c>
      <c r="T1658" s="16">
        <v>4</v>
      </c>
      <c r="U1658" s="16">
        <v>11.4</v>
      </c>
      <c r="V1658" s="16" t="s">
        <v>101</v>
      </c>
      <c r="W1658" s="16" t="s">
        <v>82</v>
      </c>
      <c r="AD1658" s="17">
        <f t="shared" ca="1" si="26"/>
        <v>14</v>
      </c>
      <c r="AF1658" s="15"/>
      <c r="AH1658" s="17" t="s">
        <v>668</v>
      </c>
    </row>
    <row r="1659" spans="1:34" x14ac:dyDescent="0.3">
      <c r="A1659" s="16" t="s">
        <v>56</v>
      </c>
      <c r="B1659" s="16" t="s">
        <v>4004</v>
      </c>
      <c r="C1659" s="16" t="s">
        <v>889</v>
      </c>
      <c r="D1659" s="19">
        <v>45933.975370370368</v>
      </c>
      <c r="E1659" s="19">
        <v>45965</v>
      </c>
      <c r="F1659" s="20">
        <v>31660.799999999999</v>
      </c>
      <c r="G1659" s="16">
        <v>96</v>
      </c>
      <c r="H1659" s="16">
        <v>96</v>
      </c>
      <c r="I1659" s="16" t="s">
        <v>102</v>
      </c>
      <c r="K1659" s="21">
        <v>84</v>
      </c>
      <c r="L1659" s="19">
        <v>45957</v>
      </c>
      <c r="M1659" s="19">
        <v>45947</v>
      </c>
      <c r="N1659" s="19">
        <v>45947</v>
      </c>
      <c r="O1659" s="16" t="s">
        <v>4005</v>
      </c>
      <c r="P1659" s="20">
        <v>26870.400000000001</v>
      </c>
      <c r="Q1659" s="20" t="s">
        <v>37</v>
      </c>
      <c r="R1659" s="17" t="s">
        <v>4006</v>
      </c>
      <c r="S1659" s="16" t="s">
        <v>39</v>
      </c>
      <c r="T1659" s="16">
        <v>1</v>
      </c>
      <c r="U1659" s="16">
        <v>4.8499999999999996</v>
      </c>
      <c r="V1659" s="16" t="s">
        <v>101</v>
      </c>
      <c r="W1659" s="16" t="s">
        <v>82</v>
      </c>
      <c r="AD1659" s="17">
        <f t="shared" ca="1" si="26"/>
        <v>20</v>
      </c>
      <c r="AF1659" s="15"/>
      <c r="AH1659" s="17" t="s">
        <v>668</v>
      </c>
    </row>
    <row r="1660" spans="1:34" x14ac:dyDescent="0.3">
      <c r="A1660" s="16" t="s">
        <v>56</v>
      </c>
      <c r="B1660" s="16" t="s">
        <v>4007</v>
      </c>
      <c r="C1660" s="16" t="s">
        <v>1175</v>
      </c>
      <c r="D1660" s="19">
        <v>45933.979143518518</v>
      </c>
      <c r="E1660" s="19">
        <v>45960</v>
      </c>
      <c r="F1660" s="20">
        <v>79828.799999999988</v>
      </c>
      <c r="G1660" s="16">
        <v>234</v>
      </c>
      <c r="H1660" s="16">
        <v>234</v>
      </c>
      <c r="I1660" s="16" t="s">
        <v>102</v>
      </c>
      <c r="K1660" s="21">
        <v>186</v>
      </c>
      <c r="L1660" s="19">
        <v>45957</v>
      </c>
      <c r="M1660" s="19">
        <v>45946</v>
      </c>
      <c r="N1660" s="19">
        <v>45945</v>
      </c>
      <c r="O1660" s="16" t="s">
        <v>4008</v>
      </c>
      <c r="P1660" s="20">
        <v>60667.21</v>
      </c>
      <c r="Q1660" s="20" t="s">
        <v>37</v>
      </c>
      <c r="R1660" s="21" t="s">
        <v>4009</v>
      </c>
      <c r="S1660" s="16" t="s">
        <v>39</v>
      </c>
      <c r="T1660" s="16">
        <v>4</v>
      </c>
      <c r="U1660" s="16">
        <v>13</v>
      </c>
      <c r="V1660" s="16" t="s">
        <v>101</v>
      </c>
      <c r="W1660" s="16" t="s">
        <v>82</v>
      </c>
      <c r="AD1660" s="17">
        <f t="shared" ca="1" si="26"/>
        <v>20</v>
      </c>
      <c r="AF1660" s="15"/>
      <c r="AH1660" s="17" t="s">
        <v>668</v>
      </c>
    </row>
    <row r="1661" spans="1:34" x14ac:dyDescent="0.3">
      <c r="A1661" s="16" t="s">
        <v>56</v>
      </c>
      <c r="B1661" s="16" t="s">
        <v>4010</v>
      </c>
      <c r="C1661" s="16" t="s">
        <v>1175</v>
      </c>
      <c r="D1661" s="19">
        <v>45936.940879629627</v>
      </c>
      <c r="E1661" s="19">
        <v>45963</v>
      </c>
      <c r="F1661" s="20">
        <v>47001.599999999999</v>
      </c>
      <c r="G1661" s="16">
        <v>132</v>
      </c>
      <c r="H1661" s="16">
        <v>132</v>
      </c>
      <c r="I1661" s="16" t="s">
        <v>102</v>
      </c>
      <c r="K1661" s="21">
        <v>120</v>
      </c>
      <c r="L1661" s="19">
        <v>45957</v>
      </c>
      <c r="M1661" s="19">
        <v>45947</v>
      </c>
      <c r="N1661" s="19">
        <v>45947</v>
      </c>
      <c r="O1661" s="16" t="s">
        <v>4011</v>
      </c>
      <c r="P1661" s="20">
        <v>42211.19</v>
      </c>
      <c r="Q1661" s="20" t="s">
        <v>37</v>
      </c>
      <c r="R1661" s="21" t="s">
        <v>4012</v>
      </c>
      <c r="S1661" s="16" t="s">
        <v>39</v>
      </c>
      <c r="T1661" s="16">
        <v>3</v>
      </c>
      <c r="U1661" s="16">
        <v>10.25</v>
      </c>
      <c r="V1661" s="16" t="s">
        <v>101</v>
      </c>
      <c r="W1661" s="16" t="s">
        <v>40</v>
      </c>
      <c r="AD1661" s="17">
        <f t="shared" ca="1" si="26"/>
        <v>17</v>
      </c>
      <c r="AF1661" s="15"/>
      <c r="AH1661" s="17" t="s">
        <v>668</v>
      </c>
    </row>
    <row r="1662" spans="1:34" x14ac:dyDescent="0.3">
      <c r="A1662" s="16" t="s">
        <v>56</v>
      </c>
      <c r="B1662" s="41" t="s">
        <v>4013</v>
      </c>
      <c r="C1662" s="16" t="s">
        <v>1175</v>
      </c>
      <c r="D1662" s="19">
        <v>45939.98505787037</v>
      </c>
      <c r="E1662" s="19">
        <v>45966</v>
      </c>
      <c r="F1662" s="20">
        <v>125251.2</v>
      </c>
      <c r="G1662" s="16">
        <v>336</v>
      </c>
      <c r="H1662" s="16">
        <v>336</v>
      </c>
      <c r="I1662" s="16" t="s">
        <v>102</v>
      </c>
      <c r="K1662" s="21">
        <v>336</v>
      </c>
      <c r="L1662" s="19">
        <v>45957</v>
      </c>
      <c r="M1662" s="19">
        <v>45946</v>
      </c>
      <c r="N1662" s="19">
        <v>45945</v>
      </c>
      <c r="O1662" s="16" t="s">
        <v>4014</v>
      </c>
      <c r="P1662" s="20">
        <v>125251.2</v>
      </c>
      <c r="Q1662" s="20" t="s">
        <v>37</v>
      </c>
      <c r="R1662" s="21" t="s">
        <v>4015</v>
      </c>
      <c r="S1662" s="16" t="s">
        <v>39</v>
      </c>
      <c r="T1662" s="16">
        <v>7</v>
      </c>
      <c r="U1662" s="16">
        <v>21.65</v>
      </c>
      <c r="V1662" s="16" t="s">
        <v>101</v>
      </c>
      <c r="W1662" s="16" t="s">
        <v>82</v>
      </c>
      <c r="AD1662" s="17">
        <f t="shared" ca="1" si="26"/>
        <v>14</v>
      </c>
      <c r="AF1662" s="15"/>
      <c r="AH1662" s="17" t="s">
        <v>668</v>
      </c>
    </row>
    <row r="1663" spans="1:34" x14ac:dyDescent="0.3">
      <c r="A1663" s="16" t="s">
        <v>56</v>
      </c>
      <c r="B1663" s="16" t="s">
        <v>4016</v>
      </c>
      <c r="C1663" s="16" t="s">
        <v>531</v>
      </c>
      <c r="D1663" s="19">
        <v>45933.977175925917</v>
      </c>
      <c r="E1663" s="19">
        <v>45947</v>
      </c>
      <c r="F1663" s="20">
        <v>19008</v>
      </c>
      <c r="G1663" s="16">
        <v>96</v>
      </c>
      <c r="H1663" s="16">
        <v>96</v>
      </c>
      <c r="I1663" s="16" t="s">
        <v>93</v>
      </c>
      <c r="J1663" s="21" t="s">
        <v>4017</v>
      </c>
      <c r="K1663" s="21">
        <v>72</v>
      </c>
      <c r="N1663" s="19">
        <v>45947</v>
      </c>
      <c r="O1663" s="16" t="s">
        <v>4018</v>
      </c>
      <c r="P1663" s="20">
        <v>13382.4</v>
      </c>
      <c r="Q1663" s="20" t="s">
        <v>4019</v>
      </c>
      <c r="R1663" s="21">
        <v>39937610410874</v>
      </c>
      <c r="S1663" s="16" t="s">
        <v>39</v>
      </c>
      <c r="T1663" s="16">
        <v>1</v>
      </c>
      <c r="U1663" s="16">
        <v>4.0999999999999996</v>
      </c>
      <c r="V1663" s="16" t="s">
        <v>84</v>
      </c>
      <c r="W1663" s="16" t="s">
        <v>82</v>
      </c>
      <c r="AD1663" s="17">
        <f t="shared" ca="1" si="26"/>
        <v>20</v>
      </c>
      <c r="AF1663" s="15"/>
      <c r="AH1663" s="17" t="s">
        <v>668</v>
      </c>
    </row>
    <row r="1664" spans="1:34" x14ac:dyDescent="0.3">
      <c r="A1664" s="16" t="s">
        <v>56</v>
      </c>
      <c r="B1664" s="16" t="s">
        <v>4020</v>
      </c>
      <c r="C1664" s="16" t="s">
        <v>531</v>
      </c>
      <c r="D1664" s="19">
        <v>45934.824594907397</v>
      </c>
      <c r="E1664" s="19">
        <v>45948</v>
      </c>
      <c r="F1664" s="20">
        <v>16780.8</v>
      </c>
      <c r="G1664" s="16">
        <v>60</v>
      </c>
      <c r="H1664" s="16">
        <v>60</v>
      </c>
      <c r="I1664" s="16" t="s">
        <v>93</v>
      </c>
      <c r="J1664" s="21" t="s">
        <v>4017</v>
      </c>
      <c r="V1664" s="16" t="s">
        <v>1810</v>
      </c>
      <c r="AD1664" s="17">
        <f t="shared" ca="1" si="26"/>
        <v>19</v>
      </c>
      <c r="AF1664" s="15"/>
      <c r="AH1664" s="17" t="s">
        <v>668</v>
      </c>
    </row>
    <row r="1665" spans="1:34" x14ac:dyDescent="0.3">
      <c r="A1665" s="16" t="s">
        <v>56</v>
      </c>
      <c r="B1665" s="16" t="s">
        <v>4021</v>
      </c>
      <c r="C1665" s="16" t="s">
        <v>531</v>
      </c>
      <c r="D1665" s="19">
        <v>45938.973402777781</v>
      </c>
      <c r="E1665" s="19">
        <v>45952</v>
      </c>
      <c r="F1665" s="20">
        <v>26860.799999999999</v>
      </c>
      <c r="G1665" s="16">
        <v>88</v>
      </c>
      <c r="H1665" s="16">
        <v>88</v>
      </c>
      <c r="I1665" s="16" t="s">
        <v>102</v>
      </c>
      <c r="J1665" s="21" t="s">
        <v>4017</v>
      </c>
      <c r="K1665" s="21">
        <v>88</v>
      </c>
      <c r="L1665" s="19">
        <v>45957</v>
      </c>
      <c r="M1665" s="19">
        <v>45947</v>
      </c>
      <c r="N1665" s="19">
        <v>45947</v>
      </c>
      <c r="O1665" s="16" t="s">
        <v>4022</v>
      </c>
      <c r="P1665" s="20">
        <v>26860.799999999999</v>
      </c>
      <c r="Q1665" s="20" t="s">
        <v>37</v>
      </c>
      <c r="R1665" s="21" t="s">
        <v>4023</v>
      </c>
      <c r="S1665" s="16" t="s">
        <v>39</v>
      </c>
      <c r="T1665" s="16">
        <v>2</v>
      </c>
      <c r="U1665" s="16">
        <v>3.45</v>
      </c>
      <c r="V1665" s="16" t="s">
        <v>101</v>
      </c>
      <c r="W1665" s="16" t="s">
        <v>82</v>
      </c>
      <c r="AD1665" s="17">
        <f t="shared" ca="1" si="26"/>
        <v>15</v>
      </c>
      <c r="AF1665" s="15"/>
      <c r="AH1665" s="17" t="s">
        <v>668</v>
      </c>
    </row>
    <row r="1666" spans="1:34" x14ac:dyDescent="0.3">
      <c r="A1666" s="16" t="s">
        <v>56</v>
      </c>
      <c r="B1666" s="16" t="s">
        <v>4024</v>
      </c>
      <c r="C1666" s="16" t="s">
        <v>531</v>
      </c>
      <c r="D1666" s="19">
        <v>45939.982673611114</v>
      </c>
      <c r="E1666" s="19">
        <v>45953</v>
      </c>
      <c r="F1666" s="20">
        <v>48865.94</v>
      </c>
      <c r="G1666" s="16">
        <v>190</v>
      </c>
      <c r="H1666" s="16">
        <v>190</v>
      </c>
      <c r="I1666" s="16" t="s">
        <v>102</v>
      </c>
      <c r="J1666" s="21" t="s">
        <v>4017</v>
      </c>
      <c r="K1666" s="21">
        <v>190</v>
      </c>
      <c r="L1666" s="19">
        <v>45957</v>
      </c>
      <c r="M1666" s="19">
        <v>45947</v>
      </c>
      <c r="N1666" s="19">
        <v>45947</v>
      </c>
      <c r="O1666" s="16" t="s">
        <v>4025</v>
      </c>
      <c r="P1666" s="20">
        <v>49326.400000000001</v>
      </c>
      <c r="Q1666" s="20" t="s">
        <v>37</v>
      </c>
      <c r="R1666" s="21" t="s">
        <v>4026</v>
      </c>
      <c r="S1666" s="16" t="s">
        <v>39</v>
      </c>
      <c r="T1666" s="16">
        <v>3</v>
      </c>
      <c r="U1666" s="16">
        <v>10.15</v>
      </c>
      <c r="V1666" s="16" t="s">
        <v>101</v>
      </c>
      <c r="W1666" s="16" t="s">
        <v>82</v>
      </c>
      <c r="AD1666" s="17">
        <f t="shared" ref="AD1666:AD1729" ca="1" si="27">_xlfn.DAYS(TODAY(),D1666)</f>
        <v>14</v>
      </c>
      <c r="AF1666" s="15"/>
      <c r="AH1666" s="17" t="s">
        <v>668</v>
      </c>
    </row>
    <row r="1667" spans="1:34" x14ac:dyDescent="0.3">
      <c r="A1667" s="16" t="s">
        <v>56</v>
      </c>
      <c r="B1667" s="16" t="s">
        <v>4027</v>
      </c>
      <c r="C1667" s="16" t="s">
        <v>1452</v>
      </c>
      <c r="D1667" s="19">
        <v>45939.024571759262</v>
      </c>
      <c r="E1667" s="19">
        <v>45966</v>
      </c>
      <c r="F1667" s="20">
        <v>17260.8</v>
      </c>
      <c r="G1667" s="16">
        <v>48</v>
      </c>
      <c r="H1667" s="16">
        <v>48</v>
      </c>
      <c r="I1667" s="16" t="s">
        <v>102</v>
      </c>
      <c r="K1667" s="21">
        <v>36</v>
      </c>
      <c r="L1667" s="19">
        <v>45957</v>
      </c>
      <c r="M1667" s="19">
        <v>45947</v>
      </c>
      <c r="N1667" s="19">
        <v>45947</v>
      </c>
      <c r="O1667" s="16" t="s">
        <v>4028</v>
      </c>
      <c r="P1667" s="20">
        <v>13430.4</v>
      </c>
      <c r="Q1667" s="20" t="s">
        <v>37</v>
      </c>
      <c r="R1667" s="21" t="s">
        <v>4029</v>
      </c>
      <c r="S1667" s="16" t="s">
        <v>39</v>
      </c>
      <c r="T1667" s="16">
        <v>1</v>
      </c>
      <c r="U1667" s="16">
        <v>2.2000000000000002</v>
      </c>
      <c r="V1667" s="16" t="s">
        <v>101</v>
      </c>
      <c r="W1667" s="16" t="s">
        <v>82</v>
      </c>
      <c r="AD1667" s="17">
        <f t="shared" ca="1" si="27"/>
        <v>14</v>
      </c>
      <c r="AF1667" s="15"/>
      <c r="AH1667" s="17" t="s">
        <v>668</v>
      </c>
    </row>
    <row r="1668" spans="1:34" x14ac:dyDescent="0.3">
      <c r="A1668" s="16" t="s">
        <v>56</v>
      </c>
      <c r="B1668" s="16" t="s">
        <v>4030</v>
      </c>
      <c r="C1668" s="16" t="s">
        <v>528</v>
      </c>
      <c r="D1668" s="19">
        <v>45936.938680555562</v>
      </c>
      <c r="E1668" s="19">
        <v>45966</v>
      </c>
      <c r="F1668" s="20">
        <v>59481.599999999999</v>
      </c>
      <c r="G1668" s="16">
        <v>168</v>
      </c>
      <c r="H1668" s="16">
        <v>168</v>
      </c>
      <c r="I1668" s="16" t="s">
        <v>102</v>
      </c>
      <c r="K1668" s="21">
        <v>156</v>
      </c>
      <c r="L1668" s="19">
        <v>45957</v>
      </c>
      <c r="M1668" s="19">
        <v>45947</v>
      </c>
      <c r="N1668" s="19">
        <v>45947</v>
      </c>
      <c r="O1668" s="16" t="s">
        <v>4031</v>
      </c>
      <c r="P1668" s="20">
        <v>52281.599999999999</v>
      </c>
      <c r="Q1668" s="20" t="s">
        <v>37</v>
      </c>
      <c r="R1668" s="21" t="s">
        <v>4032</v>
      </c>
      <c r="S1668" s="16" t="s">
        <v>39</v>
      </c>
      <c r="T1668" s="16">
        <v>3</v>
      </c>
      <c r="U1668" s="16">
        <v>7</v>
      </c>
      <c r="V1668" s="16" t="s">
        <v>101</v>
      </c>
      <c r="W1668" s="16" t="s">
        <v>40</v>
      </c>
      <c r="AD1668" s="17">
        <f t="shared" ca="1" si="27"/>
        <v>17</v>
      </c>
      <c r="AF1668" s="15"/>
      <c r="AH1668" s="17" t="s">
        <v>668</v>
      </c>
    </row>
    <row r="1669" spans="1:34" x14ac:dyDescent="0.3">
      <c r="A1669" s="16" t="s">
        <v>56</v>
      </c>
      <c r="B1669" s="16" t="s">
        <v>4033</v>
      </c>
      <c r="C1669" s="16" t="s">
        <v>528</v>
      </c>
      <c r="D1669" s="19">
        <v>45938.971990740742</v>
      </c>
      <c r="E1669" s="19">
        <v>45968</v>
      </c>
      <c r="F1669" s="20">
        <v>25891.200000000001</v>
      </c>
      <c r="G1669" s="16">
        <v>84</v>
      </c>
      <c r="H1669" s="16">
        <v>84</v>
      </c>
      <c r="I1669" s="16" t="s">
        <v>102</v>
      </c>
      <c r="K1669" s="21">
        <v>84</v>
      </c>
      <c r="L1669" s="19">
        <v>45957</v>
      </c>
      <c r="M1669" s="19">
        <v>45947</v>
      </c>
      <c r="N1669" s="19">
        <v>45947</v>
      </c>
      <c r="O1669" s="16" t="s">
        <v>4034</v>
      </c>
      <c r="P1669" s="20">
        <v>25891.200000000001</v>
      </c>
      <c r="Q1669" s="20" t="s">
        <v>37</v>
      </c>
      <c r="R1669" s="21" t="s">
        <v>4035</v>
      </c>
      <c r="S1669" s="16" t="s">
        <v>39</v>
      </c>
      <c r="T1669" s="16">
        <v>2</v>
      </c>
      <c r="U1669" s="16">
        <v>3</v>
      </c>
      <c r="V1669" s="16" t="s">
        <v>101</v>
      </c>
      <c r="W1669" s="16" t="s">
        <v>82</v>
      </c>
      <c r="AD1669" s="17">
        <f t="shared" ca="1" si="27"/>
        <v>15</v>
      </c>
      <c r="AF1669" s="15"/>
      <c r="AH1669" s="17" t="s">
        <v>668</v>
      </c>
    </row>
    <row r="1670" spans="1:34" x14ac:dyDescent="0.3">
      <c r="A1670" s="16" t="s">
        <v>56</v>
      </c>
      <c r="B1670" s="16" t="s">
        <v>4036</v>
      </c>
      <c r="C1670" s="16" t="s">
        <v>528</v>
      </c>
      <c r="D1670" s="19">
        <v>45939.982615740737</v>
      </c>
      <c r="E1670" s="19">
        <v>45969</v>
      </c>
      <c r="F1670" s="20">
        <v>71020.800000000003</v>
      </c>
      <c r="G1670" s="16">
        <v>168</v>
      </c>
      <c r="H1670" s="16">
        <v>168</v>
      </c>
      <c r="I1670" s="16" t="s">
        <v>102</v>
      </c>
      <c r="K1670" s="21">
        <v>168</v>
      </c>
      <c r="L1670" s="19">
        <v>45957</v>
      </c>
      <c r="M1670" s="19">
        <v>45947</v>
      </c>
      <c r="N1670" s="19">
        <v>45945</v>
      </c>
      <c r="O1670" s="16" t="s">
        <v>4037</v>
      </c>
      <c r="P1670" s="20">
        <v>71020.81</v>
      </c>
      <c r="Q1670" s="20" t="s">
        <v>37</v>
      </c>
      <c r="R1670" s="21" t="s">
        <v>4038</v>
      </c>
      <c r="S1670" s="16" t="s">
        <v>39</v>
      </c>
      <c r="T1670" s="16">
        <v>4</v>
      </c>
      <c r="U1670" s="16">
        <v>13.9</v>
      </c>
      <c r="V1670" s="16" t="s">
        <v>101</v>
      </c>
      <c r="W1670" s="16" t="s">
        <v>82</v>
      </c>
      <c r="AD1670" s="17">
        <f t="shared" ca="1" si="27"/>
        <v>14</v>
      </c>
      <c r="AF1670" s="15"/>
      <c r="AH1670" s="17" t="s">
        <v>668</v>
      </c>
    </row>
    <row r="1671" spans="1:34" x14ac:dyDescent="0.3">
      <c r="A1671" s="16" t="s">
        <v>56</v>
      </c>
      <c r="B1671" s="16" t="s">
        <v>4039</v>
      </c>
      <c r="C1671" s="16" t="s">
        <v>528</v>
      </c>
      <c r="D1671" s="19">
        <v>45933.977083333331</v>
      </c>
      <c r="E1671" s="19">
        <v>45963</v>
      </c>
      <c r="F1671" s="20">
        <v>51782.400000000009</v>
      </c>
      <c r="G1671" s="16">
        <v>144</v>
      </c>
      <c r="H1671" s="16">
        <v>144</v>
      </c>
      <c r="I1671" s="16" t="s">
        <v>102</v>
      </c>
      <c r="K1671" s="21">
        <v>120</v>
      </c>
      <c r="L1671" s="19">
        <v>45957</v>
      </c>
      <c r="M1671" s="19">
        <v>45947</v>
      </c>
      <c r="N1671" s="19">
        <v>45947</v>
      </c>
      <c r="O1671" s="16" t="s">
        <v>4040</v>
      </c>
      <c r="P1671" s="20">
        <v>41712</v>
      </c>
      <c r="Q1671" s="20" t="s">
        <v>37</v>
      </c>
      <c r="R1671" s="21" t="s">
        <v>4041</v>
      </c>
      <c r="S1671" s="16" t="s">
        <v>39</v>
      </c>
      <c r="T1671" s="16">
        <v>2</v>
      </c>
      <c r="U1671" s="16">
        <v>7.3</v>
      </c>
      <c r="V1671" s="16" t="s">
        <v>101</v>
      </c>
      <c r="W1671" s="16" t="s">
        <v>82</v>
      </c>
      <c r="AD1671" s="17">
        <f t="shared" ca="1" si="27"/>
        <v>20</v>
      </c>
      <c r="AF1671" s="15"/>
      <c r="AH1671" s="17" t="s">
        <v>668</v>
      </c>
    </row>
    <row r="1672" spans="1:34" x14ac:dyDescent="0.3">
      <c r="A1672" s="16" t="s">
        <v>56</v>
      </c>
      <c r="B1672" s="16" t="s">
        <v>4042</v>
      </c>
      <c r="C1672" s="16" t="s">
        <v>528</v>
      </c>
      <c r="D1672" s="19">
        <v>45936.934224537043</v>
      </c>
      <c r="E1672" s="19">
        <v>45966</v>
      </c>
      <c r="F1672" s="20">
        <v>61213.600000000013</v>
      </c>
      <c r="G1672" s="16">
        <v>203</v>
      </c>
      <c r="H1672" s="16">
        <v>203</v>
      </c>
      <c r="I1672" s="16" t="s">
        <v>102</v>
      </c>
      <c r="K1672" s="21">
        <v>153</v>
      </c>
      <c r="L1672" s="19">
        <v>45957</v>
      </c>
      <c r="M1672" s="19">
        <v>45947</v>
      </c>
      <c r="N1672" s="19">
        <v>45945</v>
      </c>
      <c r="O1672" s="16" t="s">
        <v>4043</v>
      </c>
      <c r="P1672" s="20">
        <v>47162.400000000001</v>
      </c>
      <c r="Q1672" s="20" t="s">
        <v>37</v>
      </c>
      <c r="R1672" s="21" t="s">
        <v>4044</v>
      </c>
      <c r="S1672" s="16" t="s">
        <v>39</v>
      </c>
      <c r="T1672" s="16">
        <v>4</v>
      </c>
      <c r="U1672" s="16">
        <v>11.15</v>
      </c>
      <c r="V1672" s="16" t="s">
        <v>101</v>
      </c>
      <c r="W1672" s="16" t="s">
        <v>82</v>
      </c>
      <c r="AD1672" s="17">
        <f t="shared" ca="1" si="27"/>
        <v>17</v>
      </c>
      <c r="AF1672" s="15"/>
      <c r="AH1672" s="17" t="s">
        <v>668</v>
      </c>
    </row>
    <row r="1673" spans="1:34" x14ac:dyDescent="0.3">
      <c r="A1673" s="16" t="s">
        <v>56</v>
      </c>
      <c r="B1673" s="16" t="s">
        <v>4045</v>
      </c>
      <c r="C1673" s="16" t="s">
        <v>528</v>
      </c>
      <c r="D1673" s="19">
        <v>45939.98364583333</v>
      </c>
      <c r="E1673" s="19">
        <v>45969</v>
      </c>
      <c r="F1673" s="20">
        <v>43200</v>
      </c>
      <c r="G1673" s="16">
        <v>120</v>
      </c>
      <c r="H1673" s="16">
        <v>120</v>
      </c>
      <c r="I1673" s="16" t="s">
        <v>102</v>
      </c>
      <c r="K1673" s="21">
        <v>120</v>
      </c>
      <c r="L1673" s="19">
        <v>45957</v>
      </c>
      <c r="M1673" s="19">
        <v>45947</v>
      </c>
      <c r="N1673" s="19">
        <v>45947</v>
      </c>
      <c r="O1673" s="16" t="s">
        <v>4046</v>
      </c>
      <c r="P1673" s="20">
        <v>43200</v>
      </c>
      <c r="Q1673" s="20" t="s">
        <v>37</v>
      </c>
      <c r="R1673" s="21" t="s">
        <v>4047</v>
      </c>
      <c r="S1673" s="16" t="s">
        <v>39</v>
      </c>
      <c r="T1673" s="16">
        <v>3</v>
      </c>
      <c r="U1673" s="16">
        <v>4.45</v>
      </c>
      <c r="V1673" s="16" t="s">
        <v>101</v>
      </c>
      <c r="W1673" s="16" t="s">
        <v>82</v>
      </c>
      <c r="AD1673" s="17">
        <f t="shared" ca="1" si="27"/>
        <v>14</v>
      </c>
      <c r="AF1673" s="15"/>
      <c r="AH1673" s="17" t="s">
        <v>668</v>
      </c>
    </row>
    <row r="1674" spans="1:34" x14ac:dyDescent="0.3">
      <c r="A1674" s="16" t="s">
        <v>56</v>
      </c>
      <c r="B1674" s="16" t="s">
        <v>4048</v>
      </c>
      <c r="C1674" s="16" t="s">
        <v>537</v>
      </c>
      <c r="D1674" s="19">
        <v>45939.984722222223</v>
      </c>
      <c r="E1674" s="19">
        <v>45966</v>
      </c>
      <c r="F1674" s="20">
        <v>25920</v>
      </c>
      <c r="G1674" s="16">
        <v>72</v>
      </c>
      <c r="H1674" s="16">
        <v>72</v>
      </c>
      <c r="I1674" s="16" t="s">
        <v>102</v>
      </c>
      <c r="K1674" s="21">
        <v>72</v>
      </c>
      <c r="L1674" s="19">
        <v>45957</v>
      </c>
      <c r="M1674" s="19">
        <v>45947</v>
      </c>
      <c r="N1674" s="19">
        <v>45947</v>
      </c>
      <c r="O1674" s="16" t="s">
        <v>4049</v>
      </c>
      <c r="P1674" s="20">
        <v>25920</v>
      </c>
      <c r="Q1674" s="20" t="s">
        <v>37</v>
      </c>
      <c r="R1674" s="21" t="s">
        <v>4050</v>
      </c>
      <c r="S1674" s="16" t="s">
        <v>39</v>
      </c>
      <c r="T1674" s="16">
        <v>1</v>
      </c>
      <c r="U1674" s="16">
        <v>2.7</v>
      </c>
      <c r="V1674" s="16" t="s">
        <v>101</v>
      </c>
      <c r="W1674" s="16" t="s">
        <v>82</v>
      </c>
      <c r="AD1674" s="17">
        <f t="shared" ca="1" si="27"/>
        <v>14</v>
      </c>
      <c r="AF1674" s="15"/>
      <c r="AH1674" s="17" t="s">
        <v>668</v>
      </c>
    </row>
    <row r="1675" spans="1:34" x14ac:dyDescent="0.3">
      <c r="A1675" s="16" t="s">
        <v>56</v>
      </c>
      <c r="B1675" s="16" t="s">
        <v>4051</v>
      </c>
      <c r="C1675" s="16" t="s">
        <v>720</v>
      </c>
      <c r="D1675" s="19">
        <v>45936.939409722218</v>
      </c>
      <c r="E1675" s="19">
        <v>45963</v>
      </c>
      <c r="F1675" s="20">
        <v>25179.72</v>
      </c>
      <c r="G1675" s="16">
        <v>162</v>
      </c>
      <c r="H1675" s="16">
        <v>162</v>
      </c>
      <c r="I1675" s="16" t="s">
        <v>102</v>
      </c>
      <c r="K1675" s="21">
        <v>36</v>
      </c>
      <c r="L1675" s="19">
        <v>45957</v>
      </c>
      <c r="M1675" s="19">
        <v>45947</v>
      </c>
      <c r="N1675" s="19">
        <v>45947</v>
      </c>
      <c r="O1675" s="16" t="s">
        <v>4052</v>
      </c>
      <c r="P1675" s="20">
        <v>4291.2</v>
      </c>
      <c r="Q1675" s="20" t="s">
        <v>37</v>
      </c>
      <c r="R1675" s="21" t="s">
        <v>4053</v>
      </c>
      <c r="S1675" s="16" t="s">
        <v>39</v>
      </c>
      <c r="T1675" s="16">
        <v>1</v>
      </c>
      <c r="U1675" s="16">
        <v>1.5</v>
      </c>
      <c r="V1675" s="16" t="s">
        <v>101</v>
      </c>
      <c r="W1675" s="16" t="s">
        <v>82</v>
      </c>
      <c r="AD1675" s="17">
        <f t="shared" ca="1" si="27"/>
        <v>17</v>
      </c>
      <c r="AF1675" s="15"/>
      <c r="AH1675" s="17" t="s">
        <v>668</v>
      </c>
    </row>
    <row r="1676" spans="1:34" x14ac:dyDescent="0.3">
      <c r="A1676" s="16" t="s">
        <v>56</v>
      </c>
      <c r="B1676" s="16" t="s">
        <v>4054</v>
      </c>
      <c r="C1676" s="16" t="s">
        <v>720</v>
      </c>
      <c r="D1676" s="19">
        <v>45938.971666666657</v>
      </c>
      <c r="E1676" s="19">
        <v>45965</v>
      </c>
      <c r="F1676" s="20">
        <v>23355.72</v>
      </c>
      <c r="G1676" s="16">
        <v>90</v>
      </c>
      <c r="H1676" s="16">
        <v>90</v>
      </c>
      <c r="I1676" s="16" t="s">
        <v>102</v>
      </c>
      <c r="K1676" s="21">
        <v>84</v>
      </c>
      <c r="L1676" s="19">
        <v>45957</v>
      </c>
      <c r="M1676" s="19">
        <v>45947</v>
      </c>
      <c r="N1676" s="19">
        <v>45947</v>
      </c>
      <c r="O1676" s="16" t="s">
        <v>4055</v>
      </c>
      <c r="P1676" s="20">
        <v>21571.200000000001</v>
      </c>
      <c r="Q1676" s="20" t="s">
        <v>37</v>
      </c>
      <c r="R1676" s="21" t="s">
        <v>4056</v>
      </c>
      <c r="S1676" s="16" t="s">
        <v>39</v>
      </c>
      <c r="T1676" s="16">
        <v>2</v>
      </c>
      <c r="U1676" s="16">
        <v>3.6</v>
      </c>
      <c r="V1676" s="16" t="s">
        <v>101</v>
      </c>
      <c r="W1676" s="16" t="s">
        <v>82</v>
      </c>
      <c r="AD1676" s="17">
        <f t="shared" ca="1" si="27"/>
        <v>15</v>
      </c>
      <c r="AF1676" s="15"/>
      <c r="AH1676" s="17" t="s">
        <v>668</v>
      </c>
    </row>
    <row r="1677" spans="1:34" x14ac:dyDescent="0.3">
      <c r="A1677" s="16" t="s">
        <v>56</v>
      </c>
      <c r="B1677" s="16" t="s">
        <v>4057</v>
      </c>
      <c r="C1677" s="16" t="s">
        <v>717</v>
      </c>
      <c r="D1677" s="19">
        <v>45933.980578703697</v>
      </c>
      <c r="E1677" s="19">
        <v>45965</v>
      </c>
      <c r="F1677" s="20">
        <v>96777.599999999991</v>
      </c>
      <c r="G1677" s="16">
        <v>276</v>
      </c>
      <c r="H1677" s="16">
        <v>276</v>
      </c>
      <c r="I1677" s="16" t="s">
        <v>102</v>
      </c>
      <c r="K1677" s="21">
        <v>246</v>
      </c>
      <c r="L1677" s="19">
        <v>45957</v>
      </c>
      <c r="M1677" s="19">
        <v>45946</v>
      </c>
      <c r="N1677" s="19">
        <v>45945</v>
      </c>
      <c r="O1677" s="16" t="s">
        <v>4058</v>
      </c>
      <c r="P1677" s="20">
        <v>91876.81</v>
      </c>
      <c r="Q1677" s="20" t="s">
        <v>37</v>
      </c>
      <c r="R1677" s="21" t="s">
        <v>4059</v>
      </c>
      <c r="S1677" s="16" t="s">
        <v>39</v>
      </c>
      <c r="T1677" s="16">
        <v>4</v>
      </c>
      <c r="U1677" s="16">
        <v>18.649999999999999</v>
      </c>
      <c r="V1677" s="16" t="s">
        <v>101</v>
      </c>
      <c r="W1677" s="16" t="s">
        <v>82</v>
      </c>
      <c r="AD1677" s="17">
        <f t="shared" ca="1" si="27"/>
        <v>20</v>
      </c>
      <c r="AF1677" s="15"/>
      <c r="AH1677" s="17" t="s">
        <v>668</v>
      </c>
    </row>
    <row r="1678" spans="1:34" x14ac:dyDescent="0.3">
      <c r="A1678" s="16" t="s">
        <v>56</v>
      </c>
      <c r="B1678" s="16" t="s">
        <v>4060</v>
      </c>
      <c r="C1678" s="16" t="s">
        <v>717</v>
      </c>
      <c r="D1678" s="19">
        <v>45936.934803240743</v>
      </c>
      <c r="E1678" s="19">
        <v>45968</v>
      </c>
      <c r="F1678" s="20">
        <v>53247.09</v>
      </c>
      <c r="G1678" s="16">
        <v>166</v>
      </c>
      <c r="H1678" s="16">
        <v>166</v>
      </c>
      <c r="I1678" s="16" t="s">
        <v>102</v>
      </c>
      <c r="K1678" s="21">
        <v>154</v>
      </c>
      <c r="L1678" s="19">
        <v>45957</v>
      </c>
      <c r="M1678" s="19">
        <v>45947</v>
      </c>
      <c r="N1678" s="19">
        <v>45947</v>
      </c>
      <c r="O1678" s="16" t="s">
        <v>4061</v>
      </c>
      <c r="P1678" s="20">
        <v>50038.400000000001</v>
      </c>
      <c r="Q1678" s="20" t="s">
        <v>37</v>
      </c>
      <c r="R1678" s="21" t="s">
        <v>4062</v>
      </c>
      <c r="S1678" s="16" t="s">
        <v>39</v>
      </c>
      <c r="T1678" s="16">
        <v>3</v>
      </c>
      <c r="U1678" s="16">
        <v>15.85</v>
      </c>
      <c r="V1678" s="16" t="s">
        <v>101</v>
      </c>
      <c r="W1678" s="16" t="s">
        <v>82</v>
      </c>
      <c r="AD1678" s="17">
        <f t="shared" ca="1" si="27"/>
        <v>17</v>
      </c>
      <c r="AF1678" s="15"/>
      <c r="AH1678" s="17" t="s">
        <v>668</v>
      </c>
    </row>
    <row r="1679" spans="1:34" x14ac:dyDescent="0.3">
      <c r="A1679" s="16" t="s">
        <v>56</v>
      </c>
      <c r="B1679" s="16" t="s">
        <v>4063</v>
      </c>
      <c r="C1679" s="16" t="s">
        <v>717</v>
      </c>
      <c r="D1679" s="19">
        <v>45938.972962962973</v>
      </c>
      <c r="E1679" s="19">
        <v>45970</v>
      </c>
      <c r="F1679" s="20">
        <v>266016</v>
      </c>
      <c r="G1679" s="16">
        <v>540</v>
      </c>
      <c r="H1679" s="16">
        <v>540</v>
      </c>
      <c r="I1679" s="16" t="s">
        <v>102</v>
      </c>
      <c r="K1679" s="21">
        <v>108</v>
      </c>
      <c r="L1679" s="19">
        <v>45957</v>
      </c>
      <c r="M1679" s="19">
        <v>45946</v>
      </c>
      <c r="N1679" s="19">
        <v>45945</v>
      </c>
      <c r="O1679" s="16" t="s">
        <v>4064</v>
      </c>
      <c r="P1679" s="20">
        <v>46022.400000000001</v>
      </c>
      <c r="Q1679" s="20" t="s">
        <v>37</v>
      </c>
      <c r="R1679" s="21" t="s">
        <v>4065</v>
      </c>
      <c r="S1679" s="16" t="s">
        <v>39</v>
      </c>
      <c r="T1679" s="16">
        <v>3</v>
      </c>
      <c r="U1679" s="16">
        <v>8.65</v>
      </c>
      <c r="V1679" s="16" t="s">
        <v>101</v>
      </c>
      <c r="W1679" s="16" t="s">
        <v>82</v>
      </c>
      <c r="AD1679" s="17">
        <f t="shared" ca="1" si="27"/>
        <v>15</v>
      </c>
      <c r="AF1679" s="15"/>
      <c r="AH1679" s="17" t="s">
        <v>668</v>
      </c>
    </row>
    <row r="1680" spans="1:34" x14ac:dyDescent="0.3">
      <c r="A1680" s="16" t="s">
        <v>56</v>
      </c>
      <c r="B1680" s="16" t="s">
        <v>4066</v>
      </c>
      <c r="C1680" s="16" t="s">
        <v>717</v>
      </c>
      <c r="D1680" s="19">
        <v>45939.983275462961</v>
      </c>
      <c r="E1680" s="19">
        <v>45971</v>
      </c>
      <c r="F1680" s="20">
        <v>64800</v>
      </c>
      <c r="G1680" s="16">
        <v>108</v>
      </c>
      <c r="H1680" s="16">
        <v>108</v>
      </c>
      <c r="I1680" s="16" t="s">
        <v>102</v>
      </c>
      <c r="K1680" s="21">
        <v>108</v>
      </c>
      <c r="L1680" s="19">
        <v>45957</v>
      </c>
      <c r="M1680" s="19">
        <v>45946</v>
      </c>
      <c r="N1680" s="19">
        <v>45945</v>
      </c>
      <c r="O1680" s="16" t="s">
        <v>4067</v>
      </c>
      <c r="P1680" s="20">
        <v>64800</v>
      </c>
      <c r="Q1680" s="20" t="s">
        <v>37</v>
      </c>
      <c r="R1680" s="17" t="s">
        <v>4068</v>
      </c>
      <c r="S1680" s="16" t="s">
        <v>39</v>
      </c>
      <c r="T1680" s="16">
        <v>3</v>
      </c>
      <c r="U1680" s="16">
        <v>15.15</v>
      </c>
      <c r="V1680" s="16" t="s">
        <v>101</v>
      </c>
      <c r="W1680" s="16" t="s">
        <v>82</v>
      </c>
      <c r="AD1680" s="17">
        <f t="shared" ca="1" si="27"/>
        <v>14</v>
      </c>
      <c r="AF1680" s="15"/>
      <c r="AH1680" s="17" t="s">
        <v>668</v>
      </c>
    </row>
    <row r="1681" spans="1:34" x14ac:dyDescent="0.3">
      <c r="A1681" s="16" t="s">
        <v>56</v>
      </c>
      <c r="B1681" s="16" t="s">
        <v>4069</v>
      </c>
      <c r="C1681" s="16" t="s">
        <v>4070</v>
      </c>
      <c r="D1681" s="19">
        <v>45939.980474537027</v>
      </c>
      <c r="E1681" s="19">
        <v>45969</v>
      </c>
      <c r="F1681" s="20">
        <v>34560</v>
      </c>
      <c r="G1681" s="16">
        <v>96</v>
      </c>
      <c r="H1681" s="16">
        <v>96</v>
      </c>
      <c r="I1681" s="16" t="s">
        <v>102</v>
      </c>
      <c r="K1681" s="21">
        <v>96</v>
      </c>
      <c r="L1681" s="19">
        <v>45957</v>
      </c>
      <c r="M1681" s="19">
        <v>45947</v>
      </c>
      <c r="N1681" s="19">
        <v>45947</v>
      </c>
      <c r="O1681" s="16" t="s">
        <v>4071</v>
      </c>
      <c r="P1681" s="20">
        <v>34560.01</v>
      </c>
      <c r="Q1681" s="20" t="s">
        <v>37</v>
      </c>
      <c r="R1681" s="21" t="s">
        <v>4072</v>
      </c>
      <c r="S1681" s="16" t="s">
        <v>39</v>
      </c>
      <c r="T1681" s="16">
        <v>2</v>
      </c>
      <c r="U1681" s="16">
        <v>3.2</v>
      </c>
      <c r="V1681" s="16" t="s">
        <v>101</v>
      </c>
      <c r="W1681" s="16" t="s">
        <v>40</v>
      </c>
      <c r="AD1681" s="17">
        <f t="shared" ca="1" si="27"/>
        <v>14</v>
      </c>
      <c r="AF1681" s="15"/>
      <c r="AH1681" s="17" t="s">
        <v>668</v>
      </c>
    </row>
    <row r="1682" spans="1:34" x14ac:dyDescent="0.3">
      <c r="A1682" s="16" t="s">
        <v>56</v>
      </c>
      <c r="B1682" s="16" t="s">
        <v>4073</v>
      </c>
      <c r="C1682" s="16" t="s">
        <v>534</v>
      </c>
      <c r="D1682" s="19">
        <v>45933.980208333327</v>
      </c>
      <c r="E1682" s="19">
        <v>45960</v>
      </c>
      <c r="F1682" s="20">
        <v>472320</v>
      </c>
      <c r="G1682" s="16">
        <v>948</v>
      </c>
      <c r="H1682" s="16">
        <v>948</v>
      </c>
      <c r="I1682" s="16" t="s">
        <v>102</v>
      </c>
      <c r="K1682" s="21">
        <v>876</v>
      </c>
      <c r="L1682" s="19">
        <v>45955</v>
      </c>
      <c r="M1682" s="19">
        <v>45947</v>
      </c>
      <c r="N1682" s="19">
        <v>45945</v>
      </c>
      <c r="O1682" s="16" t="s">
        <v>4074</v>
      </c>
      <c r="P1682" s="20">
        <v>429119.99</v>
      </c>
      <c r="Q1682" s="20" t="s">
        <v>37</v>
      </c>
      <c r="R1682" s="21" t="s">
        <v>4075</v>
      </c>
      <c r="S1682" s="16" t="s">
        <v>39</v>
      </c>
      <c r="T1682" s="16">
        <v>14</v>
      </c>
      <c r="U1682" s="16">
        <v>100.1</v>
      </c>
      <c r="V1682" s="16" t="s">
        <v>101</v>
      </c>
      <c r="W1682" s="16" t="s">
        <v>82</v>
      </c>
      <c r="AD1682" s="17">
        <f t="shared" ca="1" si="27"/>
        <v>20</v>
      </c>
      <c r="AF1682" s="15"/>
      <c r="AH1682" s="17" t="s">
        <v>668</v>
      </c>
    </row>
    <row r="1683" spans="1:34" x14ac:dyDescent="0.3">
      <c r="A1683" s="16" t="s">
        <v>56</v>
      </c>
      <c r="B1683" s="16" t="s">
        <v>4076</v>
      </c>
      <c r="C1683" s="16" t="s">
        <v>534</v>
      </c>
      <c r="D1683" s="19">
        <v>45933.978703703702</v>
      </c>
      <c r="E1683" s="19">
        <v>45960</v>
      </c>
      <c r="F1683" s="20">
        <v>260990.25</v>
      </c>
      <c r="G1683" s="16">
        <v>483</v>
      </c>
      <c r="H1683" s="16">
        <v>483</v>
      </c>
      <c r="I1683" s="16" t="s">
        <v>102</v>
      </c>
      <c r="K1683" s="21">
        <v>281</v>
      </c>
      <c r="L1683" s="19">
        <v>45955</v>
      </c>
      <c r="M1683" s="19">
        <v>45947</v>
      </c>
      <c r="N1683" s="19">
        <v>45945</v>
      </c>
      <c r="O1683" s="16" t="s">
        <v>4077</v>
      </c>
      <c r="P1683" s="20">
        <v>86607.19</v>
      </c>
      <c r="Q1683" s="20" t="s">
        <v>37</v>
      </c>
      <c r="R1683" s="21" t="s">
        <v>4078</v>
      </c>
      <c r="S1683" s="16" t="s">
        <v>39</v>
      </c>
      <c r="T1683" s="16">
        <v>6</v>
      </c>
      <c r="U1683" s="16">
        <v>13.45</v>
      </c>
      <c r="V1683" s="16" t="s">
        <v>101</v>
      </c>
      <c r="W1683" s="16" t="s">
        <v>40</v>
      </c>
      <c r="AD1683" s="17">
        <f t="shared" ca="1" si="27"/>
        <v>20</v>
      </c>
      <c r="AF1683" s="15"/>
      <c r="AH1683" s="17" t="s">
        <v>668</v>
      </c>
    </row>
    <row r="1684" spans="1:34" x14ac:dyDescent="0.3">
      <c r="A1684" s="16" t="s">
        <v>56</v>
      </c>
      <c r="B1684" s="16" t="s">
        <v>4079</v>
      </c>
      <c r="C1684" s="16" t="s">
        <v>534</v>
      </c>
      <c r="D1684" s="19">
        <v>45936.934374999997</v>
      </c>
      <c r="E1684" s="19">
        <v>45963</v>
      </c>
      <c r="F1684" s="20">
        <v>218936.81999999989</v>
      </c>
      <c r="G1684" s="16">
        <v>844</v>
      </c>
      <c r="H1684" s="16">
        <v>844</v>
      </c>
      <c r="I1684" s="16" t="s">
        <v>102</v>
      </c>
      <c r="K1684" s="21">
        <v>597</v>
      </c>
      <c r="L1684" s="19">
        <v>45955</v>
      </c>
      <c r="M1684" s="19">
        <v>45947</v>
      </c>
      <c r="N1684" s="19">
        <v>45945</v>
      </c>
      <c r="O1684" s="16" t="s">
        <v>4080</v>
      </c>
      <c r="P1684" s="20">
        <v>151396.01999999999</v>
      </c>
      <c r="Q1684" s="20" t="s">
        <v>37</v>
      </c>
      <c r="R1684" s="21" t="s">
        <v>4081</v>
      </c>
      <c r="S1684" s="16" t="s">
        <v>39</v>
      </c>
      <c r="T1684" s="16">
        <v>7</v>
      </c>
      <c r="U1684" s="16">
        <v>34.700000000000003</v>
      </c>
      <c r="V1684" s="16" t="s">
        <v>101</v>
      </c>
      <c r="W1684" s="16" t="s">
        <v>82</v>
      </c>
      <c r="AD1684" s="17">
        <f t="shared" ca="1" si="27"/>
        <v>17</v>
      </c>
      <c r="AF1684" s="15"/>
      <c r="AH1684" s="17" t="s">
        <v>668</v>
      </c>
    </row>
    <row r="1685" spans="1:34" x14ac:dyDescent="0.3">
      <c r="A1685" s="16" t="s">
        <v>56</v>
      </c>
      <c r="B1685" s="16" t="s">
        <v>4082</v>
      </c>
      <c r="C1685" s="16" t="s">
        <v>534</v>
      </c>
      <c r="D1685" s="19">
        <v>45939.984664351847</v>
      </c>
      <c r="E1685" s="19">
        <v>45966</v>
      </c>
      <c r="F1685" s="20">
        <v>72912</v>
      </c>
      <c r="G1685" s="16">
        <v>108</v>
      </c>
      <c r="H1685" s="16">
        <v>108</v>
      </c>
      <c r="I1685" s="16" t="s">
        <v>102</v>
      </c>
      <c r="K1685" s="21">
        <v>108</v>
      </c>
      <c r="L1685" s="19">
        <v>45955</v>
      </c>
      <c r="M1685" s="19">
        <v>45947</v>
      </c>
      <c r="N1685" s="19">
        <v>45945</v>
      </c>
      <c r="O1685" s="16" t="s">
        <v>4083</v>
      </c>
      <c r="P1685" s="20">
        <v>72912</v>
      </c>
      <c r="Q1685" s="20" t="s">
        <v>37</v>
      </c>
      <c r="R1685" s="21" t="s">
        <v>4084</v>
      </c>
      <c r="S1685" s="16" t="s">
        <v>39</v>
      </c>
      <c r="T1685" s="16">
        <v>3</v>
      </c>
      <c r="U1685" s="16">
        <v>28.8</v>
      </c>
      <c r="V1685" s="16" t="s">
        <v>101</v>
      </c>
      <c r="W1685" s="16" t="s">
        <v>82</v>
      </c>
      <c r="AD1685" s="17">
        <f t="shared" ca="1" si="27"/>
        <v>14</v>
      </c>
      <c r="AF1685" s="15"/>
      <c r="AH1685" s="17" t="s">
        <v>668</v>
      </c>
    </row>
    <row r="1686" spans="1:34" x14ac:dyDescent="0.3">
      <c r="A1686" s="16" t="s">
        <v>56</v>
      </c>
      <c r="B1686" s="16" t="s">
        <v>4085</v>
      </c>
      <c r="C1686" s="16" t="s">
        <v>1406</v>
      </c>
      <c r="D1686" s="19">
        <v>45933.853518518517</v>
      </c>
      <c r="E1686" s="19">
        <v>45949</v>
      </c>
      <c r="F1686" s="20">
        <v>1348.8</v>
      </c>
      <c r="G1686" s="16">
        <v>14</v>
      </c>
      <c r="H1686" s="16">
        <v>14</v>
      </c>
      <c r="V1686" s="16" t="s">
        <v>273</v>
      </c>
      <c r="AD1686" s="17">
        <f t="shared" ca="1" si="27"/>
        <v>20</v>
      </c>
      <c r="AF1686" s="15"/>
      <c r="AH1686" s="17" t="s">
        <v>668</v>
      </c>
    </row>
    <row r="1687" spans="1:34" x14ac:dyDescent="0.3">
      <c r="A1687" s="16" t="s">
        <v>56</v>
      </c>
      <c r="B1687" s="16" t="s">
        <v>4086</v>
      </c>
      <c r="C1687" s="16" t="s">
        <v>1406</v>
      </c>
      <c r="D1687" s="19">
        <v>45940.423333333332</v>
      </c>
      <c r="E1687" s="19">
        <v>45956</v>
      </c>
      <c r="F1687" s="20">
        <v>51704.65</v>
      </c>
      <c r="G1687" s="16">
        <v>149</v>
      </c>
      <c r="H1687" s="16">
        <v>149</v>
      </c>
      <c r="I1687" s="16" t="s">
        <v>102</v>
      </c>
      <c r="K1687" s="21">
        <v>125</v>
      </c>
      <c r="L1687" s="19">
        <v>45955</v>
      </c>
      <c r="M1687" s="19">
        <v>45947</v>
      </c>
      <c r="N1687" s="19">
        <v>45947</v>
      </c>
      <c r="O1687" s="16" t="s">
        <v>4087</v>
      </c>
      <c r="P1687" s="20">
        <v>43536.800000000003</v>
      </c>
      <c r="Q1687" s="20" t="s">
        <v>37</v>
      </c>
      <c r="R1687" s="21" t="s">
        <v>4088</v>
      </c>
      <c r="S1687" s="16" t="s">
        <v>39</v>
      </c>
      <c r="T1687" s="16">
        <v>3</v>
      </c>
      <c r="U1687" s="16">
        <v>5.6</v>
      </c>
      <c r="V1687" s="16" t="s">
        <v>101</v>
      </c>
      <c r="W1687" s="16" t="s">
        <v>40</v>
      </c>
      <c r="AD1687" s="17">
        <f t="shared" ca="1" si="27"/>
        <v>13</v>
      </c>
      <c r="AF1687" s="15"/>
      <c r="AH1687" s="17" t="s">
        <v>668</v>
      </c>
    </row>
    <row r="1688" spans="1:34" x14ac:dyDescent="0.3">
      <c r="A1688" s="16" t="s">
        <v>56</v>
      </c>
      <c r="B1688" s="16" t="s">
        <v>4089</v>
      </c>
      <c r="C1688" s="16" t="s">
        <v>44</v>
      </c>
      <c r="D1688" s="19">
        <v>45936.940428240741</v>
      </c>
      <c r="E1688" s="19">
        <v>45968</v>
      </c>
      <c r="F1688" s="20">
        <v>29740.799999999999</v>
      </c>
      <c r="G1688" s="16">
        <v>96</v>
      </c>
      <c r="H1688" s="16">
        <v>96</v>
      </c>
      <c r="I1688" s="16" t="s">
        <v>102</v>
      </c>
      <c r="K1688" s="21">
        <v>96</v>
      </c>
      <c r="L1688" s="19">
        <v>45955</v>
      </c>
      <c r="M1688" s="19">
        <v>45947</v>
      </c>
      <c r="N1688" s="19">
        <v>45947</v>
      </c>
      <c r="O1688" s="16" t="s">
        <v>4090</v>
      </c>
      <c r="P1688" s="20">
        <v>29740.799999999999</v>
      </c>
      <c r="Q1688" s="20" t="s">
        <v>37</v>
      </c>
      <c r="R1688" s="21" t="s">
        <v>4091</v>
      </c>
      <c r="S1688" s="16" t="s">
        <v>39</v>
      </c>
      <c r="T1688" s="16">
        <v>2</v>
      </c>
      <c r="U1688" s="16">
        <v>3.35</v>
      </c>
      <c r="V1688" s="16" t="s">
        <v>101</v>
      </c>
      <c r="W1688" s="16" t="s">
        <v>82</v>
      </c>
      <c r="AD1688" s="17">
        <f t="shared" ca="1" si="27"/>
        <v>17</v>
      </c>
      <c r="AF1688" s="15"/>
      <c r="AH1688" s="17" t="s">
        <v>668</v>
      </c>
    </row>
    <row r="1689" spans="1:34" x14ac:dyDescent="0.3">
      <c r="A1689" s="16" t="s">
        <v>56</v>
      </c>
      <c r="B1689" s="16" t="s">
        <v>4092</v>
      </c>
      <c r="C1689" s="16" t="s">
        <v>44</v>
      </c>
      <c r="D1689" s="19">
        <v>45939.984467592592</v>
      </c>
      <c r="E1689" s="19">
        <v>45971</v>
      </c>
      <c r="F1689" s="20">
        <v>60480</v>
      </c>
      <c r="G1689" s="16">
        <v>168</v>
      </c>
      <c r="H1689" s="16">
        <v>168</v>
      </c>
      <c r="I1689" s="16" t="s">
        <v>102</v>
      </c>
      <c r="K1689" s="21">
        <v>168</v>
      </c>
      <c r="L1689" s="19">
        <v>45955</v>
      </c>
      <c r="M1689" s="19">
        <v>45947</v>
      </c>
      <c r="N1689" s="19">
        <v>45945</v>
      </c>
      <c r="O1689" s="16" t="s">
        <v>4093</v>
      </c>
      <c r="P1689" s="20">
        <v>60480</v>
      </c>
      <c r="Q1689" s="20" t="s">
        <v>37</v>
      </c>
      <c r="R1689" s="21" t="s">
        <v>4094</v>
      </c>
      <c r="S1689" s="16" t="s">
        <v>39</v>
      </c>
      <c r="T1689" s="16">
        <v>4</v>
      </c>
      <c r="U1689" s="16">
        <v>5.8</v>
      </c>
      <c r="V1689" s="16" t="s">
        <v>101</v>
      </c>
      <c r="W1689" s="16" t="s">
        <v>82</v>
      </c>
      <c r="AD1689" s="17">
        <f t="shared" ca="1" si="27"/>
        <v>14</v>
      </c>
      <c r="AF1689" s="15"/>
      <c r="AH1689" s="17" t="s">
        <v>668</v>
      </c>
    </row>
    <row r="1690" spans="1:34" x14ac:dyDescent="0.3">
      <c r="A1690" s="16" t="s">
        <v>56</v>
      </c>
      <c r="B1690" s="16" t="s">
        <v>4095</v>
      </c>
      <c r="C1690" s="16" t="s">
        <v>344</v>
      </c>
      <c r="D1690" s="19">
        <v>45939.980127314811</v>
      </c>
      <c r="E1690" s="19">
        <v>45955</v>
      </c>
      <c r="F1690" s="20">
        <v>26390.400000000001</v>
      </c>
      <c r="G1690" s="16">
        <v>72</v>
      </c>
      <c r="H1690" s="16">
        <v>72</v>
      </c>
      <c r="I1690" s="16" t="s">
        <v>102</v>
      </c>
      <c r="K1690" s="21">
        <v>72</v>
      </c>
      <c r="L1690" s="19">
        <v>45955</v>
      </c>
      <c r="M1690" s="19">
        <v>45947</v>
      </c>
      <c r="N1690" s="19">
        <v>45947</v>
      </c>
      <c r="O1690" s="16" t="s">
        <v>4096</v>
      </c>
      <c r="P1690" s="20">
        <v>26390.39</v>
      </c>
      <c r="Q1690" s="20" t="s">
        <v>37</v>
      </c>
      <c r="R1690" s="21" t="s">
        <v>4097</v>
      </c>
      <c r="S1690" s="16" t="s">
        <v>39</v>
      </c>
      <c r="T1690" s="16">
        <v>2</v>
      </c>
      <c r="U1690" s="16">
        <v>3.8</v>
      </c>
      <c r="V1690" s="16" t="s">
        <v>101</v>
      </c>
      <c r="W1690" s="16" t="s">
        <v>40</v>
      </c>
      <c r="AD1690" s="17">
        <f t="shared" ca="1" si="27"/>
        <v>14</v>
      </c>
      <c r="AF1690" s="15"/>
      <c r="AH1690" s="17" t="s">
        <v>668</v>
      </c>
    </row>
    <row r="1691" spans="1:34" x14ac:dyDescent="0.3">
      <c r="A1691" s="16" t="s">
        <v>52</v>
      </c>
      <c r="B1691" s="16" t="s">
        <v>4098</v>
      </c>
      <c r="C1691" s="16" t="s">
        <v>493</v>
      </c>
      <c r="D1691" s="19">
        <v>45936</v>
      </c>
      <c r="E1691" s="19">
        <v>45952</v>
      </c>
      <c r="F1691" s="20">
        <v>1538.46</v>
      </c>
      <c r="G1691" s="16">
        <v>2</v>
      </c>
      <c r="V1691" s="16" t="s">
        <v>273</v>
      </c>
      <c r="AD1691" s="17">
        <f t="shared" ca="1" si="27"/>
        <v>17</v>
      </c>
      <c r="AF1691" s="15"/>
      <c r="AH1691" s="17" t="s">
        <v>668</v>
      </c>
    </row>
    <row r="1692" spans="1:34" x14ac:dyDescent="0.3">
      <c r="A1692" s="16" t="s">
        <v>52</v>
      </c>
      <c r="B1692" s="16" t="s">
        <v>4099</v>
      </c>
      <c r="C1692" s="16" t="s">
        <v>486</v>
      </c>
      <c r="D1692" s="19">
        <v>45940</v>
      </c>
      <c r="E1692" s="19">
        <v>45953</v>
      </c>
      <c r="F1692" s="20">
        <v>1838.76</v>
      </c>
      <c r="G1692" s="16">
        <v>12</v>
      </c>
      <c r="V1692" s="16" t="s">
        <v>273</v>
      </c>
      <c r="AD1692" s="17">
        <f t="shared" ca="1" si="27"/>
        <v>13</v>
      </c>
      <c r="AF1692" s="15"/>
      <c r="AH1692" s="17" t="s">
        <v>668</v>
      </c>
    </row>
    <row r="1693" spans="1:34" x14ac:dyDescent="0.3">
      <c r="A1693" s="16" t="s">
        <v>52</v>
      </c>
      <c r="B1693" s="16" t="s">
        <v>4100</v>
      </c>
      <c r="C1693" s="16" t="s">
        <v>486</v>
      </c>
      <c r="D1693" s="19">
        <v>45938</v>
      </c>
      <c r="E1693" s="19">
        <v>45951</v>
      </c>
      <c r="F1693" s="20">
        <v>1838.76</v>
      </c>
      <c r="G1693" s="16">
        <v>12</v>
      </c>
      <c r="V1693" s="16" t="s">
        <v>273</v>
      </c>
      <c r="AD1693" s="17">
        <f t="shared" ca="1" si="27"/>
        <v>15</v>
      </c>
      <c r="AF1693" s="15"/>
      <c r="AH1693" s="17" t="s">
        <v>668</v>
      </c>
    </row>
    <row r="1694" spans="1:34" x14ac:dyDescent="0.3">
      <c r="A1694" s="16" t="s">
        <v>52</v>
      </c>
      <c r="B1694" s="16" t="s">
        <v>4101</v>
      </c>
      <c r="C1694" s="16" t="s">
        <v>486</v>
      </c>
      <c r="D1694" s="19">
        <v>45936</v>
      </c>
      <c r="E1694" s="19">
        <v>45950</v>
      </c>
      <c r="F1694" s="20">
        <v>1838.76</v>
      </c>
      <c r="G1694" s="16">
        <v>12</v>
      </c>
      <c r="V1694" s="16" t="s">
        <v>273</v>
      </c>
      <c r="AD1694" s="17">
        <f t="shared" ca="1" si="27"/>
        <v>17</v>
      </c>
      <c r="AF1694" s="15"/>
      <c r="AH1694" s="17" t="s">
        <v>668</v>
      </c>
    </row>
    <row r="1695" spans="1:34" x14ac:dyDescent="0.3">
      <c r="A1695" s="16" t="s">
        <v>52</v>
      </c>
      <c r="B1695" s="16" t="s">
        <v>4102</v>
      </c>
      <c r="C1695" s="16" t="s">
        <v>289</v>
      </c>
      <c r="D1695" s="19">
        <v>45938</v>
      </c>
      <c r="E1695" s="19">
        <v>45952</v>
      </c>
      <c r="F1695" s="20">
        <v>3003</v>
      </c>
      <c r="G1695" s="16">
        <v>12</v>
      </c>
      <c r="V1695" s="16" t="s">
        <v>273</v>
      </c>
      <c r="AD1695" s="17">
        <f t="shared" ca="1" si="27"/>
        <v>15</v>
      </c>
      <c r="AF1695" s="15"/>
      <c r="AH1695" s="17" t="s">
        <v>668</v>
      </c>
    </row>
    <row r="1696" spans="1:34" x14ac:dyDescent="0.3">
      <c r="A1696" s="16" t="s">
        <v>52</v>
      </c>
      <c r="B1696" s="16" t="s">
        <v>4103</v>
      </c>
      <c r="C1696" s="16" t="s">
        <v>281</v>
      </c>
      <c r="D1696" s="19">
        <v>45938</v>
      </c>
      <c r="E1696" s="19">
        <v>45950</v>
      </c>
      <c r="F1696" s="20">
        <v>3677.52</v>
      </c>
      <c r="G1696" s="16">
        <v>24</v>
      </c>
      <c r="V1696" s="16" t="s">
        <v>273</v>
      </c>
      <c r="AD1696" s="17">
        <f t="shared" ca="1" si="27"/>
        <v>15</v>
      </c>
      <c r="AF1696" s="15"/>
      <c r="AH1696" s="17" t="s">
        <v>668</v>
      </c>
    </row>
    <row r="1697" spans="1:37" x14ac:dyDescent="0.3">
      <c r="A1697" s="16" t="s">
        <v>59</v>
      </c>
      <c r="B1697" s="16" t="s">
        <v>4104</v>
      </c>
      <c r="C1697" s="16" t="s">
        <v>700</v>
      </c>
      <c r="D1697" s="19">
        <v>45940</v>
      </c>
      <c r="E1697" s="19">
        <v>45957</v>
      </c>
      <c r="F1697" s="20">
        <v>3686.76</v>
      </c>
      <c r="G1697" s="16">
        <v>12</v>
      </c>
      <c r="V1697" s="16" t="s">
        <v>273</v>
      </c>
      <c r="AD1697" s="17">
        <f t="shared" ca="1" si="27"/>
        <v>13</v>
      </c>
      <c r="AF1697" s="15"/>
      <c r="AH1697" s="17" t="s">
        <v>668</v>
      </c>
    </row>
    <row r="1698" spans="1:37" x14ac:dyDescent="0.3">
      <c r="A1698" s="16" t="s">
        <v>52</v>
      </c>
      <c r="B1698" s="16" t="s">
        <v>4105</v>
      </c>
      <c r="C1698" s="16" t="s">
        <v>697</v>
      </c>
      <c r="D1698" s="19">
        <v>45940</v>
      </c>
      <c r="E1698" s="19">
        <v>45957</v>
      </c>
      <c r="F1698" s="20">
        <v>3686.76</v>
      </c>
      <c r="G1698" s="16">
        <v>12</v>
      </c>
      <c r="V1698" s="16" t="s">
        <v>273</v>
      </c>
      <c r="AD1698" s="17">
        <f t="shared" ca="1" si="27"/>
        <v>13</v>
      </c>
      <c r="AF1698" s="15"/>
      <c r="AH1698" s="17" t="s">
        <v>668</v>
      </c>
    </row>
    <row r="1699" spans="1:37" x14ac:dyDescent="0.3">
      <c r="A1699" s="16" t="s">
        <v>52</v>
      </c>
      <c r="B1699" s="16" t="s">
        <v>4106</v>
      </c>
      <c r="C1699" s="16" t="s">
        <v>493</v>
      </c>
      <c r="D1699" s="19">
        <v>45940</v>
      </c>
      <c r="E1699" s="19">
        <v>45957</v>
      </c>
      <c r="F1699" s="20">
        <v>3900.82</v>
      </c>
      <c r="G1699" s="16">
        <v>34</v>
      </c>
      <c r="V1699" s="16" t="s">
        <v>273</v>
      </c>
      <c r="AD1699" s="17">
        <f t="shared" ca="1" si="27"/>
        <v>13</v>
      </c>
      <c r="AF1699" s="15"/>
      <c r="AH1699" s="17" t="s">
        <v>668</v>
      </c>
    </row>
    <row r="1700" spans="1:37" x14ac:dyDescent="0.3">
      <c r="A1700" s="16" t="s">
        <v>52</v>
      </c>
      <c r="B1700" s="16" t="s">
        <v>4107</v>
      </c>
      <c r="C1700" s="16" t="s">
        <v>289</v>
      </c>
      <c r="D1700" s="19">
        <v>45940</v>
      </c>
      <c r="E1700" s="19">
        <v>45954</v>
      </c>
      <c r="F1700" s="20">
        <v>3900.82</v>
      </c>
      <c r="G1700" s="16">
        <v>34</v>
      </c>
      <c r="V1700" s="16" t="s">
        <v>273</v>
      </c>
      <c r="AD1700" s="17">
        <f t="shared" ca="1" si="27"/>
        <v>13</v>
      </c>
      <c r="AF1700" s="15"/>
      <c r="AH1700" s="17" t="s">
        <v>668</v>
      </c>
    </row>
    <row r="1701" spans="1:37" x14ac:dyDescent="0.3">
      <c r="A1701" s="16" t="s">
        <v>52</v>
      </c>
      <c r="B1701" s="16" t="s">
        <v>4108</v>
      </c>
      <c r="C1701" s="16" t="s">
        <v>493</v>
      </c>
      <c r="D1701" s="19">
        <v>45938</v>
      </c>
      <c r="E1701" s="19">
        <v>45954</v>
      </c>
      <c r="F1701" s="20">
        <v>4158</v>
      </c>
      <c r="G1701" s="16">
        <v>14</v>
      </c>
      <c r="V1701" s="16" t="s">
        <v>273</v>
      </c>
      <c r="AD1701" s="17">
        <f t="shared" ca="1" si="27"/>
        <v>15</v>
      </c>
      <c r="AF1701" s="15"/>
      <c r="AH1701" s="17" t="s">
        <v>668</v>
      </c>
    </row>
    <row r="1702" spans="1:37" x14ac:dyDescent="0.3">
      <c r="A1702" s="16" t="s">
        <v>52</v>
      </c>
      <c r="B1702" s="16" t="s">
        <v>4109</v>
      </c>
      <c r="C1702" s="16" t="s">
        <v>486</v>
      </c>
      <c r="D1702" s="19">
        <v>45938</v>
      </c>
      <c r="E1702" s="19">
        <v>45951</v>
      </c>
      <c r="F1702" s="20">
        <v>5765.76</v>
      </c>
      <c r="G1702" s="16">
        <v>22</v>
      </c>
      <c r="V1702" s="16" t="s">
        <v>273</v>
      </c>
      <c r="AD1702" s="17">
        <f t="shared" ca="1" si="27"/>
        <v>15</v>
      </c>
      <c r="AF1702" s="15"/>
      <c r="AH1702" s="17" t="s">
        <v>668</v>
      </c>
    </row>
    <row r="1703" spans="1:37" x14ac:dyDescent="0.3">
      <c r="A1703" s="16" t="s">
        <v>52</v>
      </c>
      <c r="B1703" s="16" t="s">
        <v>4110</v>
      </c>
      <c r="C1703" s="16" t="s">
        <v>493</v>
      </c>
      <c r="D1703" s="19">
        <v>45940</v>
      </c>
      <c r="E1703" s="19">
        <v>45957</v>
      </c>
      <c r="F1703" s="20">
        <v>6699</v>
      </c>
      <c r="G1703" s="16">
        <v>14</v>
      </c>
      <c r="V1703" s="16" t="s">
        <v>273</v>
      </c>
      <c r="AD1703" s="17">
        <f t="shared" ca="1" si="27"/>
        <v>13</v>
      </c>
      <c r="AF1703" s="15"/>
      <c r="AH1703" s="17" t="s">
        <v>668</v>
      </c>
    </row>
    <row r="1704" spans="1:37" x14ac:dyDescent="0.3">
      <c r="A1704" s="16" t="s">
        <v>52</v>
      </c>
      <c r="B1704" s="16" t="s">
        <v>4111</v>
      </c>
      <c r="C1704" s="16" t="s">
        <v>289</v>
      </c>
      <c r="D1704" s="19">
        <v>45938</v>
      </c>
      <c r="E1704" s="19">
        <v>45952</v>
      </c>
      <c r="F1704" s="20">
        <v>7373.52</v>
      </c>
      <c r="G1704" s="16">
        <v>24</v>
      </c>
      <c r="V1704" s="16" t="s">
        <v>273</v>
      </c>
      <c r="AD1704" s="17">
        <f t="shared" ca="1" si="27"/>
        <v>15</v>
      </c>
      <c r="AF1704" s="15"/>
      <c r="AH1704" s="17" t="s">
        <v>668</v>
      </c>
    </row>
    <row r="1705" spans="1:37" x14ac:dyDescent="0.3">
      <c r="A1705" s="16" t="s">
        <v>59</v>
      </c>
      <c r="B1705" s="16" t="s">
        <v>4112</v>
      </c>
      <c r="C1705" s="16" t="s">
        <v>690</v>
      </c>
      <c r="D1705" s="19">
        <v>45940</v>
      </c>
      <c r="E1705" s="19">
        <v>45957</v>
      </c>
      <c r="F1705" s="20">
        <v>613037.04</v>
      </c>
      <c r="G1705" s="16">
        <v>1584</v>
      </c>
      <c r="I1705" s="16" t="s">
        <v>4113</v>
      </c>
      <c r="K1705" s="21">
        <v>1344</v>
      </c>
      <c r="L1705" s="19">
        <v>45955</v>
      </c>
      <c r="M1705" s="19">
        <v>45943</v>
      </c>
      <c r="N1705" s="19">
        <v>45941</v>
      </c>
      <c r="O1705" s="16" t="s">
        <v>4114</v>
      </c>
      <c r="P1705" s="20">
        <v>535596.6</v>
      </c>
      <c r="Q1705" s="20" t="s">
        <v>4115</v>
      </c>
      <c r="R1705" s="21" t="s">
        <v>4116</v>
      </c>
      <c r="S1705" s="16" t="s">
        <v>39</v>
      </c>
      <c r="T1705" s="16">
        <v>12</v>
      </c>
      <c r="U1705" s="16">
        <v>66.150000000000006</v>
      </c>
      <c r="V1705" s="16" t="s">
        <v>101</v>
      </c>
      <c r="W1705" s="16" t="s">
        <v>86</v>
      </c>
      <c r="AD1705" s="17">
        <f t="shared" ca="1" si="27"/>
        <v>13</v>
      </c>
      <c r="AF1705" s="15"/>
      <c r="AH1705" s="17" t="s">
        <v>668</v>
      </c>
    </row>
    <row r="1706" spans="1:37" x14ac:dyDescent="0.3">
      <c r="A1706" s="16" t="s">
        <v>52</v>
      </c>
      <c r="B1706" s="16" t="s">
        <v>4117</v>
      </c>
      <c r="C1706" s="16" t="s">
        <v>275</v>
      </c>
      <c r="D1706" s="19">
        <v>45940</v>
      </c>
      <c r="E1706" s="19">
        <v>45952</v>
      </c>
      <c r="F1706" s="20">
        <v>35974.400000000001</v>
      </c>
      <c r="G1706" s="16">
        <v>148</v>
      </c>
      <c r="K1706" s="21">
        <v>148</v>
      </c>
      <c r="M1706" s="19">
        <v>45943</v>
      </c>
      <c r="N1706" s="19">
        <v>45941</v>
      </c>
      <c r="O1706" s="16" t="s">
        <v>4118</v>
      </c>
      <c r="P1706" s="20">
        <v>35974.39</v>
      </c>
      <c r="Q1706" s="20" t="s">
        <v>4115</v>
      </c>
      <c r="R1706" s="21">
        <v>1302631347</v>
      </c>
      <c r="S1706" s="16" t="s">
        <v>39</v>
      </c>
      <c r="T1706" s="16">
        <v>2</v>
      </c>
      <c r="U1706" s="16">
        <v>11.6</v>
      </c>
      <c r="V1706" s="16" t="s">
        <v>101</v>
      </c>
      <c r="W1706" s="16" t="s">
        <v>87</v>
      </c>
      <c r="AA1706" s="16" t="s">
        <v>3426</v>
      </c>
      <c r="AD1706" s="17">
        <f t="shared" ca="1" si="27"/>
        <v>13</v>
      </c>
      <c r="AF1706" s="15"/>
      <c r="AH1706" s="17" t="s">
        <v>668</v>
      </c>
    </row>
    <row r="1707" spans="1:37" x14ac:dyDescent="0.3">
      <c r="A1707" s="16" t="s">
        <v>52</v>
      </c>
      <c r="B1707" s="16" t="s">
        <v>4119</v>
      </c>
      <c r="C1707" s="16" t="s">
        <v>275</v>
      </c>
      <c r="D1707" s="19">
        <v>45940</v>
      </c>
      <c r="E1707" s="19">
        <v>45952</v>
      </c>
      <c r="F1707" s="20">
        <v>46116.84</v>
      </c>
      <c r="G1707" s="16">
        <v>108</v>
      </c>
      <c r="I1707" s="16" t="s">
        <v>4113</v>
      </c>
      <c r="K1707" s="21">
        <v>96</v>
      </c>
      <c r="L1707" s="19">
        <v>45950</v>
      </c>
      <c r="M1707" s="19">
        <v>45943</v>
      </c>
      <c r="N1707" s="19">
        <v>45941</v>
      </c>
      <c r="O1707" s="16" t="s">
        <v>4120</v>
      </c>
      <c r="P1707" s="20">
        <v>44278.080000000002</v>
      </c>
      <c r="Q1707" s="20" t="s">
        <v>4115</v>
      </c>
      <c r="R1707" s="17" t="s">
        <v>4121</v>
      </c>
      <c r="S1707" s="16" t="s">
        <v>39</v>
      </c>
      <c r="T1707" s="16">
        <v>2</v>
      </c>
      <c r="U1707" s="16">
        <v>27.8</v>
      </c>
      <c r="V1707" s="16" t="s">
        <v>101</v>
      </c>
      <c r="W1707" s="16" t="s">
        <v>80</v>
      </c>
      <c r="AD1707" s="17">
        <f t="shared" ca="1" si="27"/>
        <v>13</v>
      </c>
      <c r="AF1707" s="15"/>
      <c r="AH1707" s="17" t="s">
        <v>668</v>
      </c>
    </row>
    <row r="1708" spans="1:37" x14ac:dyDescent="0.3">
      <c r="A1708" s="16" t="s">
        <v>52</v>
      </c>
      <c r="B1708" s="16" t="s">
        <v>4122</v>
      </c>
      <c r="C1708" s="16" t="s">
        <v>275</v>
      </c>
      <c r="D1708" s="19">
        <v>45940</v>
      </c>
      <c r="E1708" s="19">
        <v>45952</v>
      </c>
      <c r="F1708" s="20">
        <v>375108.14</v>
      </c>
      <c r="G1708" s="16">
        <v>1020</v>
      </c>
      <c r="I1708" s="16" t="s">
        <v>4113</v>
      </c>
      <c r="K1708" s="21">
        <v>690</v>
      </c>
      <c r="L1708" s="19">
        <v>45954</v>
      </c>
      <c r="M1708" s="19">
        <v>45943</v>
      </c>
      <c r="N1708" s="19">
        <v>45941</v>
      </c>
      <c r="O1708" s="16" t="s">
        <v>4123</v>
      </c>
      <c r="P1708" s="20">
        <v>270319.31</v>
      </c>
      <c r="Q1708" s="20" t="s">
        <v>4115</v>
      </c>
      <c r="R1708" s="21" t="s">
        <v>4124</v>
      </c>
      <c r="S1708" s="16" t="s">
        <v>39</v>
      </c>
      <c r="T1708" s="16">
        <v>6</v>
      </c>
      <c r="U1708" s="16">
        <v>42.4</v>
      </c>
      <c r="V1708" s="16" t="s">
        <v>101</v>
      </c>
      <c r="W1708" s="16" t="s">
        <v>80</v>
      </c>
      <c r="AD1708" s="17">
        <f t="shared" ca="1" si="27"/>
        <v>13</v>
      </c>
      <c r="AF1708" s="15"/>
      <c r="AH1708" s="17" t="s">
        <v>668</v>
      </c>
    </row>
    <row r="1709" spans="1:37" x14ac:dyDescent="0.3">
      <c r="A1709" s="16" t="s">
        <v>52</v>
      </c>
      <c r="B1709" s="16" t="s">
        <v>4125</v>
      </c>
      <c r="C1709" s="16" t="s">
        <v>697</v>
      </c>
      <c r="D1709" s="19">
        <v>45940</v>
      </c>
      <c r="E1709" s="19">
        <v>45957</v>
      </c>
      <c r="F1709" s="20">
        <v>142480.79999999999</v>
      </c>
      <c r="G1709" s="16">
        <v>360</v>
      </c>
      <c r="I1709" s="16" t="s">
        <v>4113</v>
      </c>
      <c r="K1709" s="21">
        <v>258</v>
      </c>
      <c r="L1709" s="19">
        <v>45948</v>
      </c>
      <c r="M1709" s="19">
        <v>45943</v>
      </c>
      <c r="N1709" s="19">
        <v>45941</v>
      </c>
      <c r="O1709" s="16" t="s">
        <v>4126</v>
      </c>
      <c r="P1709" s="20">
        <v>98706.29</v>
      </c>
      <c r="Q1709" s="20" t="s">
        <v>4115</v>
      </c>
      <c r="R1709" s="21" t="s">
        <v>4127</v>
      </c>
      <c r="S1709" s="16" t="s">
        <v>39</v>
      </c>
      <c r="T1709" s="16">
        <v>2</v>
      </c>
      <c r="U1709" s="16">
        <v>14.5</v>
      </c>
      <c r="V1709" s="16" t="s">
        <v>101</v>
      </c>
      <c r="W1709" s="16" t="s">
        <v>81</v>
      </c>
      <c r="X1709" s="19">
        <v>45948</v>
      </c>
      <c r="AD1709" s="17">
        <f t="shared" ca="1" si="27"/>
        <v>13</v>
      </c>
      <c r="AF1709" s="15"/>
      <c r="AH1709" s="17" t="s">
        <v>668</v>
      </c>
    </row>
    <row r="1710" spans="1:37" x14ac:dyDescent="0.3">
      <c r="A1710" s="16" t="s">
        <v>52</v>
      </c>
      <c r="B1710" s="16" t="s">
        <v>4128</v>
      </c>
      <c r="C1710" s="16" t="s">
        <v>281</v>
      </c>
      <c r="D1710" s="19">
        <v>45940</v>
      </c>
      <c r="E1710" s="19">
        <v>45951</v>
      </c>
      <c r="F1710" s="42">
        <v>9979.2000000000007</v>
      </c>
      <c r="G1710" s="16">
        <v>52</v>
      </c>
      <c r="K1710" s="21">
        <v>40</v>
      </c>
      <c r="N1710" s="19">
        <v>45941</v>
      </c>
      <c r="O1710" s="16" t="s">
        <v>4129</v>
      </c>
      <c r="P1710" s="20">
        <v>3049.2</v>
      </c>
      <c r="T1710" s="16">
        <v>1</v>
      </c>
      <c r="U1710" s="16">
        <v>1.6</v>
      </c>
      <c r="V1710" s="16" t="s">
        <v>1221</v>
      </c>
      <c r="W1710" s="16" t="s">
        <v>118</v>
      </c>
      <c r="AD1710" s="17">
        <f t="shared" ca="1" si="27"/>
        <v>13</v>
      </c>
      <c r="AF1710" s="15"/>
      <c r="AH1710" s="17" t="s">
        <v>668</v>
      </c>
      <c r="AK1710" s="16" t="s">
        <v>4130</v>
      </c>
    </row>
    <row r="1711" spans="1:37" x14ac:dyDescent="0.3">
      <c r="A1711" s="16" t="s">
        <v>52</v>
      </c>
      <c r="B1711" s="16" t="s">
        <v>4131</v>
      </c>
      <c r="C1711" s="16" t="s">
        <v>281</v>
      </c>
      <c r="D1711" s="19">
        <v>45940</v>
      </c>
      <c r="E1711" s="19">
        <v>45951</v>
      </c>
      <c r="F1711" s="20">
        <v>12871.32</v>
      </c>
      <c r="G1711" s="16">
        <v>84</v>
      </c>
      <c r="V1711" s="16" t="s">
        <v>273</v>
      </c>
      <c r="AD1711" s="17">
        <f t="shared" ca="1" si="27"/>
        <v>13</v>
      </c>
      <c r="AF1711" s="15"/>
      <c r="AH1711" s="17" t="s">
        <v>668</v>
      </c>
    </row>
    <row r="1712" spans="1:37" x14ac:dyDescent="0.3">
      <c r="A1712" s="16" t="s">
        <v>52</v>
      </c>
      <c r="B1712" s="16" t="s">
        <v>4132</v>
      </c>
      <c r="C1712" s="16" t="s">
        <v>281</v>
      </c>
      <c r="D1712" s="19">
        <v>45940</v>
      </c>
      <c r="E1712" s="19">
        <v>45951</v>
      </c>
      <c r="F1712" s="20">
        <v>104580.52</v>
      </c>
      <c r="G1712" s="16">
        <v>234</v>
      </c>
      <c r="I1712" s="16" t="s">
        <v>4113</v>
      </c>
      <c r="K1712" s="21">
        <v>158</v>
      </c>
      <c r="L1712" s="19">
        <v>45947</v>
      </c>
      <c r="M1712" s="19">
        <v>45943</v>
      </c>
      <c r="N1712" s="19">
        <v>45941</v>
      </c>
      <c r="O1712" s="16" t="s">
        <v>4133</v>
      </c>
      <c r="P1712" s="20">
        <v>76405.56</v>
      </c>
      <c r="Q1712" s="20" t="s">
        <v>265</v>
      </c>
      <c r="R1712" s="21">
        <v>100074049</v>
      </c>
      <c r="S1712" s="16" t="s">
        <v>39</v>
      </c>
      <c r="T1712" s="16">
        <v>2</v>
      </c>
      <c r="U1712" s="16">
        <v>11.9</v>
      </c>
      <c r="V1712" s="16" t="s">
        <v>101</v>
      </c>
      <c r="W1712" s="16" t="s">
        <v>80</v>
      </c>
      <c r="AD1712" s="17">
        <f t="shared" ca="1" si="27"/>
        <v>13</v>
      </c>
      <c r="AF1712" s="15"/>
      <c r="AH1712" s="17" t="s">
        <v>668</v>
      </c>
    </row>
    <row r="1713" spans="1:34" x14ac:dyDescent="0.3">
      <c r="A1713" s="16" t="s">
        <v>52</v>
      </c>
      <c r="B1713" s="16" t="s">
        <v>4134</v>
      </c>
      <c r="C1713" s="16" t="s">
        <v>289</v>
      </c>
      <c r="D1713" s="19">
        <v>45940</v>
      </c>
      <c r="E1713" s="19">
        <v>45954</v>
      </c>
      <c r="F1713" s="20">
        <v>16585.8</v>
      </c>
      <c r="G1713" s="16">
        <v>60</v>
      </c>
      <c r="I1713" s="16" t="s">
        <v>4113</v>
      </c>
      <c r="K1713" s="21">
        <v>24</v>
      </c>
      <c r="L1713" s="19">
        <v>45955</v>
      </c>
      <c r="M1713" s="19">
        <v>45943</v>
      </c>
      <c r="N1713" s="19">
        <v>45941</v>
      </c>
      <c r="O1713" s="16" t="s">
        <v>4135</v>
      </c>
      <c r="P1713" s="20">
        <v>11069.52</v>
      </c>
      <c r="Q1713" s="20" t="s">
        <v>4115</v>
      </c>
      <c r="R1713" s="17" t="s">
        <v>4136</v>
      </c>
      <c r="S1713" s="16" t="s">
        <v>39</v>
      </c>
      <c r="T1713" s="16">
        <v>1</v>
      </c>
      <c r="U1713" s="16">
        <v>3.9</v>
      </c>
      <c r="V1713" s="16" t="s">
        <v>101</v>
      </c>
      <c r="W1713" s="16" t="s">
        <v>82</v>
      </c>
      <c r="AD1713" s="17">
        <f t="shared" ca="1" si="27"/>
        <v>13</v>
      </c>
      <c r="AF1713" s="15"/>
      <c r="AH1713" s="17" t="s">
        <v>668</v>
      </c>
    </row>
    <row r="1714" spans="1:34" x14ac:dyDescent="0.3">
      <c r="A1714" s="16" t="s">
        <v>52</v>
      </c>
      <c r="B1714" s="16" t="s">
        <v>4137</v>
      </c>
      <c r="C1714" s="16" t="s">
        <v>289</v>
      </c>
      <c r="D1714" s="19">
        <v>45940</v>
      </c>
      <c r="E1714" s="19">
        <v>45954</v>
      </c>
      <c r="F1714" s="20">
        <v>29278.48</v>
      </c>
      <c r="G1714" s="16">
        <v>88</v>
      </c>
      <c r="I1714" s="16" t="s">
        <v>4113</v>
      </c>
      <c r="K1714" s="21">
        <v>56</v>
      </c>
      <c r="L1714" s="19">
        <v>45955</v>
      </c>
      <c r="M1714" s="19">
        <v>45943</v>
      </c>
      <c r="N1714" s="19">
        <v>45941</v>
      </c>
      <c r="O1714" s="16" t="s">
        <v>4138</v>
      </c>
      <c r="P1714" s="20">
        <v>10798.48</v>
      </c>
      <c r="Q1714" s="20" t="s">
        <v>4115</v>
      </c>
      <c r="R1714" s="21" t="s">
        <v>4139</v>
      </c>
      <c r="S1714" s="16" t="s">
        <v>39</v>
      </c>
      <c r="T1714" s="16">
        <v>1</v>
      </c>
      <c r="U1714" s="16">
        <v>3.75</v>
      </c>
      <c r="V1714" s="16" t="s">
        <v>101</v>
      </c>
      <c r="W1714" s="16" t="s">
        <v>82</v>
      </c>
      <c r="AD1714" s="17">
        <f t="shared" ca="1" si="27"/>
        <v>13</v>
      </c>
      <c r="AF1714" s="15"/>
      <c r="AH1714" s="17" t="s">
        <v>668</v>
      </c>
    </row>
    <row r="1715" spans="1:34" x14ac:dyDescent="0.3">
      <c r="A1715" s="16" t="s">
        <v>52</v>
      </c>
      <c r="B1715" s="16" t="s">
        <v>4140</v>
      </c>
      <c r="C1715" s="16" t="s">
        <v>289</v>
      </c>
      <c r="D1715" s="19">
        <v>45940</v>
      </c>
      <c r="E1715" s="19">
        <v>45954</v>
      </c>
      <c r="F1715" s="20">
        <v>154893.85999999999</v>
      </c>
      <c r="G1715" s="16">
        <v>488</v>
      </c>
      <c r="I1715" s="16" t="s">
        <v>4113</v>
      </c>
      <c r="K1715" s="21">
        <v>337</v>
      </c>
      <c r="L1715" s="19">
        <v>45955</v>
      </c>
      <c r="M1715" s="19">
        <v>45943</v>
      </c>
      <c r="N1715" s="19">
        <v>45941</v>
      </c>
      <c r="O1715" s="16" t="s">
        <v>4141</v>
      </c>
      <c r="P1715" s="20">
        <v>110722.16</v>
      </c>
      <c r="Q1715" s="20" t="s">
        <v>4115</v>
      </c>
      <c r="R1715" s="21" t="s">
        <v>4142</v>
      </c>
      <c r="S1715" s="16" t="s">
        <v>39</v>
      </c>
      <c r="T1715" s="16">
        <v>5</v>
      </c>
      <c r="U1715" s="16">
        <v>23.5</v>
      </c>
      <c r="V1715" s="16" t="s">
        <v>101</v>
      </c>
      <c r="W1715" s="16" t="s">
        <v>82</v>
      </c>
      <c r="AD1715" s="17">
        <f t="shared" ca="1" si="27"/>
        <v>13</v>
      </c>
      <c r="AF1715" s="15"/>
      <c r="AH1715" s="17" t="s">
        <v>668</v>
      </c>
    </row>
    <row r="1716" spans="1:34" x14ac:dyDescent="0.3">
      <c r="A1716" s="16" t="s">
        <v>59</v>
      </c>
      <c r="B1716" s="16" t="s">
        <v>4143</v>
      </c>
      <c r="C1716" s="16" t="s">
        <v>700</v>
      </c>
      <c r="D1716" s="19">
        <v>45940</v>
      </c>
      <c r="E1716" s="19">
        <v>45957</v>
      </c>
      <c r="F1716" s="20">
        <v>181676.88</v>
      </c>
      <c r="G1716" s="16">
        <v>420</v>
      </c>
      <c r="I1716" s="16" t="s">
        <v>4113</v>
      </c>
      <c r="K1716" s="21">
        <v>300</v>
      </c>
      <c r="L1716" s="19">
        <v>45954</v>
      </c>
      <c r="M1716" s="19">
        <v>45943</v>
      </c>
      <c r="N1716" s="19">
        <v>45941</v>
      </c>
      <c r="O1716" s="16" t="s">
        <v>4144</v>
      </c>
      <c r="P1716" s="20">
        <v>127354.92</v>
      </c>
      <c r="Q1716" s="20" t="s">
        <v>4115</v>
      </c>
      <c r="R1716" s="21">
        <v>1302631349</v>
      </c>
      <c r="S1716" s="16" t="s">
        <v>39</v>
      </c>
      <c r="T1716" s="16">
        <v>3</v>
      </c>
      <c r="U1716" s="16">
        <v>26.2</v>
      </c>
      <c r="V1716" s="16" t="s">
        <v>101</v>
      </c>
      <c r="W1716" s="16" t="s">
        <v>82</v>
      </c>
      <c r="AA1716" s="16" t="s">
        <v>3426</v>
      </c>
      <c r="AD1716" s="17">
        <f t="shared" ca="1" si="27"/>
        <v>13</v>
      </c>
      <c r="AF1716" s="15"/>
      <c r="AH1716" s="17" t="s">
        <v>668</v>
      </c>
    </row>
    <row r="1717" spans="1:34" x14ac:dyDescent="0.3">
      <c r="A1717" s="16" t="s">
        <v>59</v>
      </c>
      <c r="B1717" s="16" t="s">
        <v>4145</v>
      </c>
      <c r="C1717" s="16" t="s">
        <v>708</v>
      </c>
      <c r="D1717" s="19">
        <v>45940</v>
      </c>
      <c r="E1717" s="19">
        <v>45957</v>
      </c>
      <c r="F1717" s="20">
        <v>338341.08</v>
      </c>
      <c r="G1717" s="16">
        <v>1104</v>
      </c>
      <c r="I1717" s="16" t="s">
        <v>4113</v>
      </c>
      <c r="K1717" s="21">
        <v>1044</v>
      </c>
      <c r="L1717" s="19">
        <v>45954</v>
      </c>
      <c r="M1717" s="19">
        <v>45943</v>
      </c>
      <c r="N1717" s="19">
        <v>45941</v>
      </c>
      <c r="O1717" s="16" t="s">
        <v>4146</v>
      </c>
      <c r="P1717" s="20">
        <v>320369.31</v>
      </c>
      <c r="Q1717" s="20" t="s">
        <v>4115</v>
      </c>
      <c r="R1717" s="21" t="s">
        <v>4147</v>
      </c>
      <c r="S1717" s="16" t="s">
        <v>39</v>
      </c>
      <c r="T1717" s="16">
        <v>6</v>
      </c>
      <c r="U1717" s="16">
        <v>36.15</v>
      </c>
      <c r="V1717" s="16" t="s">
        <v>101</v>
      </c>
      <c r="W1717" s="16" t="s">
        <v>82</v>
      </c>
      <c r="AA1717" s="16" t="s">
        <v>4148</v>
      </c>
      <c r="AD1717" s="17">
        <f t="shared" ca="1" si="27"/>
        <v>13</v>
      </c>
      <c r="AF1717" s="15"/>
      <c r="AH1717" s="17" t="s">
        <v>668</v>
      </c>
    </row>
    <row r="1718" spans="1:34" x14ac:dyDescent="0.3">
      <c r="A1718" s="16" t="s">
        <v>52</v>
      </c>
      <c r="B1718" s="16" t="s">
        <v>4149</v>
      </c>
      <c r="C1718" s="16" t="s">
        <v>486</v>
      </c>
      <c r="D1718" s="19">
        <v>45940</v>
      </c>
      <c r="E1718" s="19">
        <v>45953</v>
      </c>
      <c r="F1718" s="20">
        <v>14731.64</v>
      </c>
      <c r="G1718" s="16">
        <v>88</v>
      </c>
      <c r="I1718" s="16" t="s">
        <v>4113</v>
      </c>
      <c r="K1718" s="21">
        <v>68</v>
      </c>
      <c r="L1718" s="19">
        <v>45954</v>
      </c>
      <c r="M1718" s="19">
        <v>45943</v>
      </c>
      <c r="N1718" s="19">
        <v>45941</v>
      </c>
      <c r="O1718" s="16" t="s">
        <v>4150</v>
      </c>
      <c r="P1718" s="20">
        <v>7801.64</v>
      </c>
      <c r="Q1718" s="20" t="s">
        <v>4115</v>
      </c>
      <c r="R1718" s="21" t="s">
        <v>4151</v>
      </c>
      <c r="S1718" s="16" t="s">
        <v>39</v>
      </c>
      <c r="T1718" s="16">
        <v>1</v>
      </c>
      <c r="U1718" s="16">
        <v>2.65</v>
      </c>
      <c r="V1718" s="16" t="s">
        <v>101</v>
      </c>
      <c r="W1718" s="16" t="s">
        <v>82</v>
      </c>
      <c r="AD1718" s="17">
        <f t="shared" ca="1" si="27"/>
        <v>13</v>
      </c>
      <c r="AF1718" s="15"/>
      <c r="AH1718" s="17" t="s">
        <v>668</v>
      </c>
    </row>
    <row r="1719" spans="1:34" x14ac:dyDescent="0.3">
      <c r="A1719" s="16" t="s">
        <v>52</v>
      </c>
      <c r="B1719" s="16" t="s">
        <v>4152</v>
      </c>
      <c r="C1719" s="16" t="s">
        <v>486</v>
      </c>
      <c r="D1719" s="19">
        <v>45940</v>
      </c>
      <c r="E1719" s="19">
        <v>45953</v>
      </c>
      <c r="F1719" s="20">
        <v>38090.36</v>
      </c>
      <c r="G1719" s="16">
        <v>126</v>
      </c>
      <c r="I1719" s="16" t="s">
        <v>4113</v>
      </c>
      <c r="K1719" s="21">
        <v>90</v>
      </c>
      <c r="L1719" s="19">
        <v>45954</v>
      </c>
      <c r="M1719" s="19">
        <v>45943</v>
      </c>
      <c r="N1719" s="19">
        <v>45941</v>
      </c>
      <c r="O1719" s="16" t="s">
        <v>4153</v>
      </c>
      <c r="P1719" s="20">
        <v>29762.04</v>
      </c>
      <c r="Q1719" s="20" t="s">
        <v>4115</v>
      </c>
      <c r="R1719" s="21" t="s">
        <v>4154</v>
      </c>
      <c r="S1719" s="16" t="s">
        <v>39</v>
      </c>
      <c r="T1719" s="16">
        <v>1</v>
      </c>
      <c r="U1719" s="16">
        <v>5.4</v>
      </c>
      <c r="V1719" s="16" t="s">
        <v>101</v>
      </c>
      <c r="W1719" s="16" t="s">
        <v>82</v>
      </c>
      <c r="AD1719" s="17">
        <f t="shared" ca="1" si="27"/>
        <v>13</v>
      </c>
      <c r="AF1719" s="15"/>
      <c r="AH1719" s="17" t="s">
        <v>668</v>
      </c>
    </row>
    <row r="1720" spans="1:34" x14ac:dyDescent="0.3">
      <c r="A1720" s="16" t="s">
        <v>52</v>
      </c>
      <c r="B1720" s="16" t="s">
        <v>4155</v>
      </c>
      <c r="C1720" s="16" t="s">
        <v>493</v>
      </c>
      <c r="D1720" s="19">
        <v>45940</v>
      </c>
      <c r="E1720" s="19">
        <v>45957</v>
      </c>
      <c r="F1720" s="20">
        <v>15384.6</v>
      </c>
      <c r="G1720" s="16">
        <v>20</v>
      </c>
      <c r="I1720" s="16" t="s">
        <v>4113</v>
      </c>
      <c r="K1720" s="21">
        <v>36</v>
      </c>
      <c r="L1720" s="19">
        <v>45953</v>
      </c>
      <c r="M1720" s="19">
        <v>45943</v>
      </c>
      <c r="N1720" s="19">
        <v>45941</v>
      </c>
      <c r="O1720" s="16" t="s">
        <v>4156</v>
      </c>
      <c r="P1720" s="20">
        <v>16604.28</v>
      </c>
      <c r="Q1720" s="20" t="s">
        <v>4115</v>
      </c>
      <c r="R1720" s="21" t="s">
        <v>4157</v>
      </c>
      <c r="S1720" s="16" t="s">
        <v>39</v>
      </c>
      <c r="T1720" s="16">
        <v>1</v>
      </c>
      <c r="U1720" s="16">
        <v>7.8</v>
      </c>
      <c r="V1720" s="16" t="s">
        <v>101</v>
      </c>
      <c r="W1720" s="16" t="s">
        <v>82</v>
      </c>
      <c r="AD1720" s="17">
        <f t="shared" ca="1" si="27"/>
        <v>13</v>
      </c>
      <c r="AF1720" s="15"/>
      <c r="AH1720" s="17" t="s">
        <v>668</v>
      </c>
    </row>
    <row r="1721" spans="1:34" x14ac:dyDescent="0.3">
      <c r="A1721" s="16" t="s">
        <v>52</v>
      </c>
      <c r="B1721" s="16" t="s">
        <v>4158</v>
      </c>
      <c r="C1721" s="16" t="s">
        <v>493</v>
      </c>
      <c r="D1721" s="19">
        <v>45940</v>
      </c>
      <c r="E1721" s="19">
        <v>45957</v>
      </c>
      <c r="F1721" s="20">
        <v>53401.04</v>
      </c>
      <c r="G1721" s="16">
        <v>180</v>
      </c>
      <c r="I1721" s="16" t="s">
        <v>4113</v>
      </c>
      <c r="K1721" s="21">
        <v>60</v>
      </c>
      <c r="L1721" s="19">
        <v>45953</v>
      </c>
      <c r="M1721" s="19">
        <v>45943</v>
      </c>
      <c r="N1721" s="19">
        <v>45941</v>
      </c>
      <c r="O1721" s="16" t="s">
        <v>4159</v>
      </c>
      <c r="P1721" s="20">
        <v>21695.52</v>
      </c>
      <c r="Q1721" s="20" t="s">
        <v>4115</v>
      </c>
      <c r="R1721" s="21" t="s">
        <v>4160</v>
      </c>
      <c r="S1721" s="16" t="s">
        <v>39</v>
      </c>
      <c r="T1721" s="16">
        <v>1</v>
      </c>
      <c r="U1721" s="16">
        <v>3.3</v>
      </c>
      <c r="V1721" s="16" t="s">
        <v>101</v>
      </c>
      <c r="W1721" s="16" t="s">
        <v>82</v>
      </c>
      <c r="AD1721" s="17">
        <f t="shared" ca="1" si="27"/>
        <v>13</v>
      </c>
      <c r="AF1721" s="15"/>
      <c r="AH1721" s="17" t="s">
        <v>668</v>
      </c>
    </row>
    <row r="1722" spans="1:34" x14ac:dyDescent="0.3">
      <c r="A1722" s="16" t="s">
        <v>146</v>
      </c>
      <c r="B1722" s="16" t="s">
        <v>4161</v>
      </c>
      <c r="C1722" s="16" t="s">
        <v>4162</v>
      </c>
      <c r="D1722" s="19">
        <v>45941</v>
      </c>
      <c r="E1722" s="19">
        <f>D1722+10</f>
        <v>45951</v>
      </c>
      <c r="F1722" s="20">
        <v>150675</v>
      </c>
      <c r="G1722" s="16">
        <v>1500</v>
      </c>
      <c r="I1722" s="16" t="s">
        <v>4113</v>
      </c>
      <c r="J1722" s="21" t="s">
        <v>4163</v>
      </c>
      <c r="K1722" s="21">
        <v>1500</v>
      </c>
      <c r="M1722" s="19">
        <v>45941</v>
      </c>
      <c r="N1722" s="19">
        <v>45941</v>
      </c>
      <c r="O1722" s="16" t="s">
        <v>4164</v>
      </c>
      <c r="P1722" s="20">
        <v>177796.5</v>
      </c>
      <c r="Q1722" s="20" t="s">
        <v>167</v>
      </c>
      <c r="R1722" s="21">
        <v>39937610339695</v>
      </c>
      <c r="S1722" s="16" t="s">
        <v>39</v>
      </c>
      <c r="T1722" s="16">
        <v>9</v>
      </c>
      <c r="U1722" s="16">
        <v>57.9</v>
      </c>
      <c r="V1722" s="16" t="s">
        <v>101</v>
      </c>
      <c r="W1722" s="16" t="s">
        <v>87</v>
      </c>
      <c r="AD1722" s="17">
        <f t="shared" ca="1" si="27"/>
        <v>12</v>
      </c>
      <c r="AF1722" s="15"/>
    </row>
    <row r="1723" spans="1:34" x14ac:dyDescent="0.3">
      <c r="A1723" s="16" t="s">
        <v>55</v>
      </c>
      <c r="B1723" s="16" t="s">
        <v>4165</v>
      </c>
      <c r="C1723" s="16" t="s">
        <v>262</v>
      </c>
      <c r="D1723" s="19">
        <v>45943</v>
      </c>
      <c r="E1723" s="19">
        <v>45958</v>
      </c>
      <c r="F1723" s="20">
        <v>17163.866999999998</v>
      </c>
      <c r="G1723" s="16">
        <v>133</v>
      </c>
      <c r="V1723" s="16" t="s">
        <v>3416</v>
      </c>
      <c r="AD1723" s="17">
        <f t="shared" ca="1" si="27"/>
        <v>10</v>
      </c>
      <c r="AF1723" s="15"/>
    </row>
    <row r="1724" spans="1:34" x14ac:dyDescent="0.3">
      <c r="A1724" s="16" t="s">
        <v>55</v>
      </c>
      <c r="B1724" s="16" t="s">
        <v>4166</v>
      </c>
      <c r="C1724" s="16" t="s">
        <v>258</v>
      </c>
      <c r="D1724" s="19">
        <v>45943</v>
      </c>
      <c r="E1724" s="19">
        <v>45958</v>
      </c>
      <c r="F1724" s="20">
        <v>3183.5927999999999</v>
      </c>
      <c r="G1724" s="16">
        <v>12</v>
      </c>
      <c r="V1724" s="16" t="s">
        <v>273</v>
      </c>
      <c r="AD1724" s="17">
        <f t="shared" ca="1" si="27"/>
        <v>10</v>
      </c>
      <c r="AF1724" s="15"/>
    </row>
    <row r="1725" spans="1:34" x14ac:dyDescent="0.3">
      <c r="A1725" s="16" t="s">
        <v>55</v>
      </c>
      <c r="B1725" s="16" t="s">
        <v>4167</v>
      </c>
      <c r="C1725" s="16" t="s">
        <v>262</v>
      </c>
      <c r="D1725" s="19">
        <v>45943</v>
      </c>
      <c r="E1725" s="19">
        <v>45958</v>
      </c>
      <c r="F1725" s="20">
        <v>1561102.476</v>
      </c>
      <c r="G1725" s="16">
        <v>4303</v>
      </c>
      <c r="I1725" s="16" t="s">
        <v>4113</v>
      </c>
      <c r="J1725" s="21" t="s">
        <v>4168</v>
      </c>
      <c r="K1725" s="21">
        <v>1617</v>
      </c>
      <c r="L1725" s="19">
        <v>45951</v>
      </c>
      <c r="M1725" s="19">
        <v>45948</v>
      </c>
      <c r="N1725" s="19">
        <v>45946</v>
      </c>
      <c r="O1725" s="16" t="s">
        <v>4169</v>
      </c>
      <c r="P1725" s="20">
        <v>546669.93000000005</v>
      </c>
      <c r="Q1725" s="20" t="s">
        <v>3091</v>
      </c>
      <c r="R1725" s="21">
        <v>100074735</v>
      </c>
      <c r="S1725" s="16" t="s">
        <v>39</v>
      </c>
      <c r="T1725" s="16">
        <v>20</v>
      </c>
      <c r="U1725" s="16">
        <v>133.9</v>
      </c>
      <c r="V1725" s="16" t="s">
        <v>101</v>
      </c>
      <c r="W1725" s="16" t="s">
        <v>40</v>
      </c>
      <c r="AD1725" s="17">
        <f t="shared" ca="1" si="27"/>
        <v>10</v>
      </c>
      <c r="AF1725" s="15"/>
    </row>
    <row r="1726" spans="1:34" x14ac:dyDescent="0.3">
      <c r="A1726" s="16" t="s">
        <v>55</v>
      </c>
      <c r="B1726" s="16" t="s">
        <v>4170</v>
      </c>
      <c r="C1726" s="16" t="s">
        <v>258</v>
      </c>
      <c r="D1726" s="19">
        <v>45943</v>
      </c>
      <c r="E1726" s="19">
        <v>45958</v>
      </c>
      <c r="F1726" s="20">
        <v>53816.909</v>
      </c>
      <c r="G1726" s="16">
        <v>136</v>
      </c>
      <c r="V1726" s="16" t="s">
        <v>3416</v>
      </c>
      <c r="AD1726" s="17">
        <f t="shared" ca="1" si="27"/>
        <v>10</v>
      </c>
      <c r="AF1726" s="15"/>
    </row>
    <row r="1727" spans="1:34" x14ac:dyDescent="0.3">
      <c r="A1727" s="16" t="s">
        <v>51</v>
      </c>
      <c r="B1727" s="16">
        <v>4501743625</v>
      </c>
      <c r="C1727" s="16" t="s">
        <v>2475</v>
      </c>
      <c r="D1727" s="19">
        <v>45943</v>
      </c>
      <c r="E1727" s="19">
        <v>45960</v>
      </c>
      <c r="F1727" s="20">
        <v>27087.56</v>
      </c>
      <c r="G1727" s="16">
        <v>144</v>
      </c>
      <c r="K1727" s="21">
        <v>48</v>
      </c>
      <c r="M1727" s="19">
        <v>45947</v>
      </c>
      <c r="N1727" s="19">
        <v>45947</v>
      </c>
      <c r="O1727" s="16" t="s">
        <v>4171</v>
      </c>
      <c r="P1727" s="20">
        <v>9018</v>
      </c>
      <c r="Q1727" s="20" t="s">
        <v>4115</v>
      </c>
      <c r="R1727" s="17" t="s">
        <v>4172</v>
      </c>
      <c r="S1727" s="16" t="s">
        <v>39</v>
      </c>
      <c r="T1727" s="16">
        <v>1</v>
      </c>
      <c r="U1727" s="16">
        <v>4.1500000000000004</v>
      </c>
      <c r="V1727" s="16" t="s">
        <v>101</v>
      </c>
      <c r="W1727" s="16" t="s">
        <v>40</v>
      </c>
      <c r="AD1727" s="17">
        <f t="shared" ca="1" si="27"/>
        <v>10</v>
      </c>
      <c r="AF1727" s="15"/>
    </row>
    <row r="1728" spans="1:34" x14ac:dyDescent="0.3">
      <c r="A1728" s="16" t="s">
        <v>51</v>
      </c>
      <c r="B1728" s="16">
        <v>4501743630</v>
      </c>
      <c r="C1728" s="16" t="s">
        <v>4173</v>
      </c>
      <c r="D1728" s="19">
        <v>45943</v>
      </c>
      <c r="E1728" s="19">
        <v>45960</v>
      </c>
      <c r="F1728" s="20">
        <v>19963.8</v>
      </c>
      <c r="G1728" s="16">
        <v>84</v>
      </c>
      <c r="K1728" s="21">
        <v>72</v>
      </c>
      <c r="M1728" s="19">
        <v>45947</v>
      </c>
      <c r="N1728" s="19">
        <v>45947</v>
      </c>
      <c r="O1728" s="16" t="s">
        <v>4174</v>
      </c>
      <c r="P1728" s="20">
        <v>15913.8</v>
      </c>
      <c r="Q1728" s="20" t="s">
        <v>4115</v>
      </c>
      <c r="R1728" s="21" t="s">
        <v>4175</v>
      </c>
      <c r="S1728" s="16" t="s">
        <v>39</v>
      </c>
      <c r="T1728" s="16">
        <v>1</v>
      </c>
      <c r="U1728" s="16">
        <v>10.55</v>
      </c>
      <c r="V1728" s="16" t="s">
        <v>101</v>
      </c>
      <c r="W1728" s="16" t="s">
        <v>82</v>
      </c>
      <c r="AD1728" s="17">
        <f t="shared" ca="1" si="27"/>
        <v>10</v>
      </c>
      <c r="AF1728" s="15"/>
    </row>
    <row r="1729" spans="1:36" x14ac:dyDescent="0.3">
      <c r="A1729" s="16" t="s">
        <v>51</v>
      </c>
      <c r="B1729" s="16">
        <v>4501743628</v>
      </c>
      <c r="C1729" s="16" t="s">
        <v>1100</v>
      </c>
      <c r="D1729" s="19">
        <v>45943</v>
      </c>
      <c r="E1729" s="19">
        <v>45960</v>
      </c>
      <c r="F1729" s="20">
        <v>30358.799999999999</v>
      </c>
      <c r="G1729" s="16">
        <v>132</v>
      </c>
      <c r="K1729" s="21">
        <v>72</v>
      </c>
      <c r="M1729" s="19">
        <v>45947</v>
      </c>
      <c r="N1729" s="19">
        <v>45947</v>
      </c>
      <c r="O1729" s="16" t="s">
        <v>4176</v>
      </c>
      <c r="P1729" s="20">
        <v>15498</v>
      </c>
      <c r="Q1729" s="20" t="s">
        <v>4115</v>
      </c>
      <c r="R1729" s="21" t="s">
        <v>4177</v>
      </c>
      <c r="S1729" s="16" t="s">
        <v>39</v>
      </c>
      <c r="T1729" s="16">
        <v>1</v>
      </c>
      <c r="U1729" s="16">
        <v>5</v>
      </c>
      <c r="V1729" s="16" t="s">
        <v>101</v>
      </c>
      <c r="W1729" s="16" t="s">
        <v>82</v>
      </c>
      <c r="AD1729" s="17">
        <f t="shared" ca="1" si="27"/>
        <v>10</v>
      </c>
      <c r="AF1729" s="15"/>
    </row>
    <row r="1730" spans="1:36" x14ac:dyDescent="0.3">
      <c r="A1730" s="16" t="s">
        <v>51</v>
      </c>
      <c r="B1730" s="43">
        <v>4501743626</v>
      </c>
      <c r="C1730" s="16" t="s">
        <v>1097</v>
      </c>
      <c r="D1730" s="19">
        <v>45943</v>
      </c>
      <c r="E1730" s="19">
        <v>45960</v>
      </c>
      <c r="F1730" s="20">
        <v>17134.2</v>
      </c>
      <c r="G1730" s="16">
        <v>72</v>
      </c>
      <c r="K1730" s="21">
        <v>24</v>
      </c>
      <c r="M1730" s="19">
        <v>45947</v>
      </c>
      <c r="N1730" s="19">
        <v>45947</v>
      </c>
      <c r="O1730" s="16" t="s">
        <v>4178</v>
      </c>
      <c r="P1730" s="20">
        <v>3618</v>
      </c>
      <c r="T1730" s="16">
        <v>1</v>
      </c>
      <c r="U1730" s="16">
        <v>2.25</v>
      </c>
      <c r="V1730" s="16" t="s">
        <v>84</v>
      </c>
      <c r="AD1730" s="17">
        <f t="shared" ref="AD1730:AD1793" ca="1" si="28">_xlfn.DAYS(TODAY(),D1730)</f>
        <v>10</v>
      </c>
      <c r="AF1730" s="15"/>
    </row>
    <row r="1731" spans="1:36" x14ac:dyDescent="0.3">
      <c r="A1731" s="16" t="s">
        <v>51</v>
      </c>
      <c r="B1731" s="16">
        <v>4501743622</v>
      </c>
      <c r="C1731" s="16" t="s">
        <v>4179</v>
      </c>
      <c r="D1731" s="19">
        <v>45943</v>
      </c>
      <c r="E1731" s="19">
        <v>45960</v>
      </c>
      <c r="F1731" s="20">
        <v>45057.59</v>
      </c>
      <c r="G1731" s="16">
        <v>204</v>
      </c>
      <c r="K1731" s="21">
        <v>156</v>
      </c>
      <c r="M1731" s="19">
        <v>45947</v>
      </c>
      <c r="N1731" s="19">
        <v>45947</v>
      </c>
      <c r="O1731" s="16" t="s">
        <v>4180</v>
      </c>
      <c r="P1731" s="20">
        <v>29375.99</v>
      </c>
      <c r="Q1731" s="20" t="s">
        <v>4115</v>
      </c>
      <c r="R1731" s="21" t="s">
        <v>4181</v>
      </c>
      <c r="S1731" s="16" t="s">
        <v>39</v>
      </c>
      <c r="T1731" s="16">
        <v>2</v>
      </c>
      <c r="U1731" s="16">
        <v>13</v>
      </c>
      <c r="V1731" s="16" t="s">
        <v>101</v>
      </c>
      <c r="W1731" s="16" t="s">
        <v>82</v>
      </c>
      <c r="AD1731" s="17">
        <f t="shared" ca="1" si="28"/>
        <v>10</v>
      </c>
      <c r="AF1731" s="15"/>
    </row>
    <row r="1732" spans="1:36" x14ac:dyDescent="0.3">
      <c r="A1732" s="16" t="s">
        <v>51</v>
      </c>
      <c r="B1732" s="16">
        <v>4501743623</v>
      </c>
      <c r="C1732" s="16" t="s">
        <v>2484</v>
      </c>
      <c r="D1732" s="19">
        <v>45943</v>
      </c>
      <c r="E1732" s="19">
        <v>45960</v>
      </c>
      <c r="F1732" s="20">
        <v>33583.769999999997</v>
      </c>
      <c r="G1732" s="16">
        <v>132</v>
      </c>
      <c r="K1732" s="21">
        <v>60</v>
      </c>
      <c r="M1732" s="19">
        <v>45947</v>
      </c>
      <c r="N1732" s="19">
        <v>45947</v>
      </c>
      <c r="O1732" s="16" t="s">
        <v>4182</v>
      </c>
      <c r="P1732" s="20">
        <v>12906</v>
      </c>
      <c r="Q1732" s="20" t="s">
        <v>4115</v>
      </c>
      <c r="R1732" s="21" t="s">
        <v>4183</v>
      </c>
      <c r="S1732" s="16" t="s">
        <v>39</v>
      </c>
      <c r="T1732" s="16">
        <v>1</v>
      </c>
      <c r="U1732" s="16">
        <v>3.6</v>
      </c>
      <c r="V1732" s="16" t="s">
        <v>101</v>
      </c>
      <c r="W1732" s="16" t="s">
        <v>82</v>
      </c>
      <c r="AD1732" s="17">
        <f t="shared" ca="1" si="28"/>
        <v>10</v>
      </c>
      <c r="AF1732" s="15"/>
    </row>
    <row r="1733" spans="1:36" x14ac:dyDescent="0.3">
      <c r="A1733" s="16" t="s">
        <v>51</v>
      </c>
      <c r="B1733" s="16">
        <v>4501745725</v>
      </c>
      <c r="C1733" s="16" t="s">
        <v>845</v>
      </c>
      <c r="D1733" s="19">
        <v>45943</v>
      </c>
      <c r="E1733" s="19">
        <v>45960</v>
      </c>
      <c r="F1733" s="20">
        <v>22232.959999999999</v>
      </c>
      <c r="G1733" s="16">
        <v>108</v>
      </c>
      <c r="K1733" s="21">
        <v>60</v>
      </c>
      <c r="M1733" s="19">
        <v>45947</v>
      </c>
      <c r="N1733" s="19">
        <v>45947</v>
      </c>
      <c r="O1733" s="16" t="s">
        <v>4184</v>
      </c>
      <c r="P1733" s="20">
        <v>11275.24</v>
      </c>
      <c r="Q1733" s="20" t="s">
        <v>4115</v>
      </c>
      <c r="R1733" s="21" t="s">
        <v>4185</v>
      </c>
      <c r="S1733" s="16" t="s">
        <v>39</v>
      </c>
      <c r="T1733" s="16">
        <v>1</v>
      </c>
      <c r="U1733" s="16">
        <v>6</v>
      </c>
      <c r="V1733" s="16" t="s">
        <v>101</v>
      </c>
      <c r="W1733" s="16" t="s">
        <v>40</v>
      </c>
      <c r="AD1733" s="17">
        <f t="shared" ca="1" si="28"/>
        <v>10</v>
      </c>
      <c r="AF1733" s="15"/>
    </row>
    <row r="1734" spans="1:36" x14ac:dyDescent="0.3">
      <c r="A1734" s="16" t="s">
        <v>51</v>
      </c>
      <c r="B1734" s="16" t="s">
        <v>51</v>
      </c>
      <c r="C1734" s="16" t="s">
        <v>840</v>
      </c>
      <c r="D1734" s="19">
        <v>45943</v>
      </c>
      <c r="E1734" s="19">
        <v>45960</v>
      </c>
      <c r="F1734" s="20">
        <v>7554.6</v>
      </c>
      <c r="G1734" s="16">
        <v>36</v>
      </c>
      <c r="K1734" s="21">
        <v>36</v>
      </c>
      <c r="M1734" s="19">
        <v>45947</v>
      </c>
      <c r="N1734" s="19">
        <v>45947</v>
      </c>
      <c r="O1734" s="16" t="s">
        <v>4186</v>
      </c>
      <c r="P1734" s="20">
        <v>7554.6</v>
      </c>
      <c r="Q1734" s="20" t="s">
        <v>4115</v>
      </c>
      <c r="R1734" s="21" t="s">
        <v>4187</v>
      </c>
      <c r="S1734" s="16" t="s">
        <v>39</v>
      </c>
      <c r="T1734" s="16">
        <v>1</v>
      </c>
      <c r="U1734" s="16">
        <v>1.3</v>
      </c>
      <c r="V1734" s="16" t="s">
        <v>101</v>
      </c>
      <c r="W1734" s="16" t="s">
        <v>82</v>
      </c>
      <c r="AD1734" s="17">
        <f t="shared" ca="1" si="28"/>
        <v>10</v>
      </c>
      <c r="AF1734" s="15"/>
    </row>
    <row r="1735" spans="1:36" x14ac:dyDescent="0.3">
      <c r="A1735" s="16" t="s">
        <v>51</v>
      </c>
      <c r="B1735" s="43">
        <v>4501745719</v>
      </c>
      <c r="C1735" s="16" t="s">
        <v>843</v>
      </c>
      <c r="D1735" s="19">
        <v>45943</v>
      </c>
      <c r="E1735" s="19">
        <v>45960</v>
      </c>
      <c r="F1735" s="20">
        <v>15233.38</v>
      </c>
      <c r="G1735" s="16">
        <v>72</v>
      </c>
      <c r="V1735" s="16" t="s">
        <v>1810</v>
      </c>
      <c r="AB1735" s="21" t="s">
        <v>4188</v>
      </c>
      <c r="AD1735" s="17">
        <f t="shared" ca="1" si="28"/>
        <v>10</v>
      </c>
      <c r="AF1735" s="15"/>
    </row>
    <row r="1736" spans="1:36" x14ac:dyDescent="0.3">
      <c r="A1736" s="16" t="s">
        <v>51</v>
      </c>
      <c r="B1736" s="16">
        <v>4501745721</v>
      </c>
      <c r="C1736" s="16" t="s">
        <v>847</v>
      </c>
      <c r="D1736" s="19">
        <v>45943</v>
      </c>
      <c r="E1736" s="19">
        <v>45960</v>
      </c>
      <c r="F1736" s="20">
        <v>21583.82</v>
      </c>
      <c r="G1736" s="16">
        <v>84</v>
      </c>
      <c r="K1736" s="21">
        <v>84</v>
      </c>
      <c r="M1736" s="19">
        <v>45947</v>
      </c>
      <c r="N1736" s="19">
        <v>45947</v>
      </c>
      <c r="O1736" s="16" t="s">
        <v>4189</v>
      </c>
      <c r="P1736" s="20">
        <v>21583.82</v>
      </c>
      <c r="Q1736" s="20" t="s">
        <v>4115</v>
      </c>
      <c r="R1736" s="21" t="s">
        <v>4190</v>
      </c>
      <c r="S1736" s="16" t="s">
        <v>39</v>
      </c>
      <c r="T1736" s="16">
        <v>1</v>
      </c>
      <c r="U1736" s="16">
        <v>7</v>
      </c>
      <c r="V1736" s="16" t="s">
        <v>101</v>
      </c>
      <c r="W1736" s="16" t="s">
        <v>82</v>
      </c>
      <c r="AD1736" s="17">
        <f t="shared" ca="1" si="28"/>
        <v>10</v>
      </c>
      <c r="AF1736" s="15"/>
    </row>
    <row r="1737" spans="1:36" x14ac:dyDescent="0.3">
      <c r="A1737" s="16" t="s">
        <v>60</v>
      </c>
      <c r="B1737" s="21">
        <v>2896610001373</v>
      </c>
      <c r="C1737" s="16" t="s">
        <v>519</v>
      </c>
      <c r="D1737" s="19">
        <v>45939</v>
      </c>
      <c r="E1737" s="19">
        <v>45954</v>
      </c>
      <c r="F1737" s="42">
        <v>525</v>
      </c>
      <c r="G1737" s="16">
        <v>1</v>
      </c>
      <c r="V1737" s="16" t="s">
        <v>273</v>
      </c>
      <c r="AD1737" s="17">
        <f t="shared" ca="1" si="28"/>
        <v>14</v>
      </c>
      <c r="AF1737" s="15"/>
    </row>
    <row r="1738" spans="1:36" x14ac:dyDescent="0.3">
      <c r="A1738" s="16" t="s">
        <v>60</v>
      </c>
      <c r="B1738" s="21">
        <v>1735810003993</v>
      </c>
      <c r="C1738" s="16" t="s">
        <v>248</v>
      </c>
      <c r="D1738" s="19">
        <v>45939</v>
      </c>
      <c r="E1738" s="19">
        <v>45954</v>
      </c>
      <c r="F1738" s="42">
        <v>762.3</v>
      </c>
      <c r="G1738" s="16">
        <v>11</v>
      </c>
      <c r="V1738" s="16" t="s">
        <v>273</v>
      </c>
      <c r="AD1738" s="17">
        <f t="shared" ca="1" si="28"/>
        <v>14</v>
      </c>
      <c r="AF1738" s="15"/>
    </row>
    <row r="1739" spans="1:36" x14ac:dyDescent="0.3">
      <c r="A1739" s="16" t="s">
        <v>60</v>
      </c>
      <c r="B1739" s="21">
        <v>7165810000905</v>
      </c>
      <c r="C1739" s="16" t="s">
        <v>200</v>
      </c>
      <c r="D1739" s="19">
        <v>45939</v>
      </c>
      <c r="E1739" s="19">
        <v>45954</v>
      </c>
      <c r="F1739" s="42">
        <v>1575</v>
      </c>
      <c r="G1739" s="16">
        <v>3</v>
      </c>
      <c r="V1739" s="16" t="s">
        <v>273</v>
      </c>
      <c r="AD1739" s="17">
        <f t="shared" ca="1" si="28"/>
        <v>14</v>
      </c>
      <c r="AF1739" s="15"/>
    </row>
    <row r="1740" spans="1:36" x14ac:dyDescent="0.3">
      <c r="A1740" s="16" t="s">
        <v>60</v>
      </c>
      <c r="B1740" s="21">
        <v>2202010002945</v>
      </c>
      <c r="C1740" s="16" t="s">
        <v>239</v>
      </c>
      <c r="D1740" s="19">
        <v>45939</v>
      </c>
      <c r="E1740" s="19">
        <v>45954</v>
      </c>
      <c r="F1740" s="42">
        <v>2625</v>
      </c>
      <c r="G1740" s="16">
        <v>5</v>
      </c>
      <c r="V1740" s="16" t="s">
        <v>273</v>
      </c>
      <c r="AD1740" s="17">
        <f t="shared" ca="1" si="28"/>
        <v>14</v>
      </c>
      <c r="AF1740" s="15"/>
    </row>
    <row r="1741" spans="1:36" x14ac:dyDescent="0.3">
      <c r="A1741" s="16" t="s">
        <v>60</v>
      </c>
      <c r="B1741" s="21">
        <v>41315210000582</v>
      </c>
      <c r="C1741" s="16" t="s">
        <v>850</v>
      </c>
      <c r="D1741" s="19">
        <v>45943</v>
      </c>
      <c r="E1741" s="19">
        <v>45958</v>
      </c>
      <c r="F1741" s="20">
        <v>15271.9</v>
      </c>
      <c r="G1741" s="16">
        <v>105</v>
      </c>
      <c r="I1741" s="16" t="s">
        <v>102</v>
      </c>
      <c r="J1741" s="21" t="s">
        <v>4191</v>
      </c>
      <c r="K1741" s="21">
        <v>104</v>
      </c>
      <c r="L1741" s="19">
        <v>45955</v>
      </c>
      <c r="M1741" s="19">
        <v>45945</v>
      </c>
      <c r="N1741" s="19">
        <v>45945</v>
      </c>
      <c r="O1741" s="16" t="s">
        <v>4192</v>
      </c>
      <c r="P1741" s="20">
        <v>14992.6</v>
      </c>
      <c r="Q1741" s="20" t="s">
        <v>167</v>
      </c>
      <c r="R1741" s="21">
        <v>39937610397504</v>
      </c>
      <c r="S1741" s="16" t="s">
        <v>39</v>
      </c>
      <c r="T1741" s="16">
        <v>1</v>
      </c>
      <c r="U1741" s="16">
        <v>2.95</v>
      </c>
      <c r="V1741" s="16" t="s">
        <v>101</v>
      </c>
      <c r="W1741" s="16" t="s">
        <v>82</v>
      </c>
      <c r="AD1741" s="17">
        <f t="shared" ca="1" si="28"/>
        <v>10</v>
      </c>
      <c r="AF1741" s="15"/>
      <c r="AJ1741" s="17">
        <v>292141245</v>
      </c>
    </row>
    <row r="1742" spans="1:36" x14ac:dyDescent="0.3">
      <c r="A1742" s="16" t="s">
        <v>60</v>
      </c>
      <c r="B1742" s="21">
        <v>1994710002070</v>
      </c>
      <c r="C1742" s="16" t="s">
        <v>504</v>
      </c>
      <c r="D1742" s="19">
        <v>45943</v>
      </c>
      <c r="E1742" s="19">
        <v>45958</v>
      </c>
      <c r="F1742" s="20">
        <v>23730</v>
      </c>
      <c r="G1742" s="16">
        <v>56</v>
      </c>
      <c r="I1742" s="16" t="s">
        <v>102</v>
      </c>
      <c r="J1742" s="21" t="s">
        <v>4193</v>
      </c>
      <c r="K1742" s="21">
        <v>44</v>
      </c>
      <c r="L1742" s="19">
        <v>45957</v>
      </c>
      <c r="M1742" s="19">
        <v>45945</v>
      </c>
      <c r="N1742" s="19">
        <v>45945</v>
      </c>
      <c r="O1742" s="16" t="s">
        <v>4194</v>
      </c>
      <c r="P1742" s="20">
        <v>17430</v>
      </c>
      <c r="Q1742" s="20" t="s">
        <v>167</v>
      </c>
      <c r="R1742" s="21">
        <v>39937610399210</v>
      </c>
      <c r="S1742" s="16" t="s">
        <v>39</v>
      </c>
      <c r="T1742" s="16">
        <v>1</v>
      </c>
      <c r="U1742" s="16">
        <v>3.65</v>
      </c>
      <c r="V1742" s="16" t="s">
        <v>101</v>
      </c>
      <c r="W1742" s="16" t="s">
        <v>82</v>
      </c>
      <c r="AD1742" s="17">
        <f t="shared" ca="1" si="28"/>
        <v>10</v>
      </c>
      <c r="AF1742" s="15"/>
      <c r="AJ1742" s="17">
        <v>292142964</v>
      </c>
    </row>
    <row r="1743" spans="1:36" x14ac:dyDescent="0.3">
      <c r="A1743" s="16" t="s">
        <v>60</v>
      </c>
      <c r="B1743" s="21">
        <v>2738110004243</v>
      </c>
      <c r="C1743" s="16" t="s">
        <v>164</v>
      </c>
      <c r="D1743" s="19">
        <v>45939</v>
      </c>
      <c r="E1743" s="19">
        <v>45954</v>
      </c>
      <c r="F1743" s="20">
        <v>39375</v>
      </c>
      <c r="G1743" s="16">
        <v>75</v>
      </c>
      <c r="I1743" s="16" t="s">
        <v>102</v>
      </c>
      <c r="J1743" s="21" t="s">
        <v>4195</v>
      </c>
      <c r="K1743" s="21">
        <v>75</v>
      </c>
      <c r="L1743" s="19">
        <v>45951</v>
      </c>
      <c r="M1743" s="19">
        <v>45945</v>
      </c>
      <c r="N1743" s="19">
        <v>45945</v>
      </c>
      <c r="O1743" s="16" t="s">
        <v>4196</v>
      </c>
      <c r="P1743" s="20">
        <v>39375</v>
      </c>
      <c r="Q1743" s="20" t="s">
        <v>167</v>
      </c>
      <c r="R1743" s="21">
        <v>39937610397994</v>
      </c>
      <c r="S1743" s="16" t="s">
        <v>39</v>
      </c>
      <c r="T1743" s="16">
        <v>1</v>
      </c>
      <c r="U1743" s="16">
        <v>7.2</v>
      </c>
      <c r="V1743" s="16" t="s">
        <v>101</v>
      </c>
      <c r="W1743" s="16" t="s">
        <v>81</v>
      </c>
      <c r="X1743" s="19">
        <v>45951</v>
      </c>
      <c r="AD1743" s="17">
        <f t="shared" ca="1" si="28"/>
        <v>14</v>
      </c>
      <c r="AF1743" s="15"/>
      <c r="AJ1743" s="17">
        <v>292142353</v>
      </c>
    </row>
    <row r="1744" spans="1:36" x14ac:dyDescent="0.3">
      <c r="A1744" s="16" t="s">
        <v>60</v>
      </c>
      <c r="B1744" s="21">
        <v>2173110002194</v>
      </c>
      <c r="C1744" s="16" t="s">
        <v>499</v>
      </c>
      <c r="D1744" s="19">
        <v>45939</v>
      </c>
      <c r="E1744" s="19">
        <v>45954</v>
      </c>
      <c r="F1744" s="20">
        <v>55335</v>
      </c>
      <c r="G1744" s="16">
        <v>111</v>
      </c>
      <c r="I1744" s="16" t="s">
        <v>102</v>
      </c>
      <c r="J1744" s="21" t="s">
        <v>4197</v>
      </c>
      <c r="K1744" s="21">
        <v>111</v>
      </c>
      <c r="L1744" s="19">
        <v>45951</v>
      </c>
      <c r="M1744" s="19">
        <v>45945</v>
      </c>
      <c r="N1744" s="19">
        <v>45945</v>
      </c>
      <c r="O1744" s="16" t="s">
        <v>4198</v>
      </c>
      <c r="P1744" s="20">
        <v>55335</v>
      </c>
      <c r="Q1744" s="20" t="s">
        <v>167</v>
      </c>
      <c r="R1744" s="21">
        <v>39937610398926</v>
      </c>
      <c r="S1744" s="16" t="s">
        <v>39</v>
      </c>
      <c r="T1744" s="16">
        <v>1</v>
      </c>
      <c r="U1744" s="16">
        <v>5</v>
      </c>
      <c r="V1744" s="16" t="s">
        <v>101</v>
      </c>
      <c r="W1744" s="16" t="s">
        <v>81</v>
      </c>
      <c r="X1744" s="19">
        <v>45951</v>
      </c>
      <c r="AD1744" s="17">
        <f t="shared" ca="1" si="28"/>
        <v>14</v>
      </c>
      <c r="AF1744" s="15"/>
      <c r="AJ1744" s="17">
        <v>292142597</v>
      </c>
    </row>
    <row r="1745" spans="1:36" x14ac:dyDescent="0.3">
      <c r="A1745" s="16" t="s">
        <v>60</v>
      </c>
      <c r="B1745" s="21">
        <v>2271310001240</v>
      </c>
      <c r="C1745" s="16" t="s">
        <v>197</v>
      </c>
      <c r="D1745" s="19">
        <v>45943</v>
      </c>
      <c r="E1745" s="19">
        <v>45958</v>
      </c>
      <c r="F1745" s="20">
        <v>64009.399999999987</v>
      </c>
      <c r="G1745" s="16">
        <v>217</v>
      </c>
      <c r="I1745" s="16" t="s">
        <v>102</v>
      </c>
      <c r="J1745" s="21" t="s">
        <v>2943</v>
      </c>
      <c r="K1745" s="21">
        <v>193</v>
      </c>
      <c r="L1745" s="19">
        <v>45954</v>
      </c>
      <c r="M1745" s="19">
        <v>45945</v>
      </c>
      <c r="N1745" s="19">
        <v>45945</v>
      </c>
      <c r="O1745" s="16" t="s">
        <v>4199</v>
      </c>
      <c r="P1745" s="20">
        <v>55626.22</v>
      </c>
      <c r="Q1745" s="20" t="s">
        <v>167</v>
      </c>
      <c r="R1745" s="21">
        <v>39937610397692</v>
      </c>
      <c r="S1745" s="16" t="s">
        <v>39</v>
      </c>
      <c r="T1745" s="16">
        <v>2</v>
      </c>
      <c r="U1745" s="16">
        <v>11.5</v>
      </c>
      <c r="V1745" s="16" t="s">
        <v>101</v>
      </c>
      <c r="W1745" s="16" t="s">
        <v>80</v>
      </c>
      <c r="AD1745" s="17">
        <f t="shared" ca="1" si="28"/>
        <v>10</v>
      </c>
      <c r="AF1745" s="15"/>
      <c r="AJ1745" s="17">
        <v>292141749</v>
      </c>
    </row>
    <row r="1746" spans="1:36" x14ac:dyDescent="0.3">
      <c r="A1746" s="16" t="s">
        <v>60</v>
      </c>
      <c r="B1746" s="21">
        <v>2888510002057</v>
      </c>
      <c r="C1746" s="113" t="s">
        <v>254</v>
      </c>
      <c r="D1746" s="19">
        <v>45943</v>
      </c>
      <c r="E1746" s="19">
        <v>45958</v>
      </c>
      <c r="F1746" s="20">
        <v>74667.600000000006</v>
      </c>
      <c r="G1746" s="16">
        <v>326</v>
      </c>
      <c r="I1746" s="16" t="s">
        <v>102</v>
      </c>
      <c r="J1746" s="21" t="s">
        <v>4200</v>
      </c>
      <c r="K1746" s="21">
        <v>299</v>
      </c>
      <c r="L1746" s="19">
        <v>45954</v>
      </c>
      <c r="M1746" s="19">
        <v>45945</v>
      </c>
      <c r="N1746" s="19">
        <v>45945</v>
      </c>
      <c r="O1746" s="16" t="s">
        <v>4201</v>
      </c>
      <c r="P1746" s="20">
        <v>64178.11</v>
      </c>
      <c r="Q1746" s="20" t="s">
        <v>167</v>
      </c>
      <c r="R1746" s="21">
        <v>39937610397950</v>
      </c>
      <c r="S1746" s="16" t="s">
        <v>39</v>
      </c>
      <c r="T1746" s="16">
        <v>3</v>
      </c>
      <c r="U1746" s="16">
        <v>17.7</v>
      </c>
      <c r="V1746" s="16" t="s">
        <v>101</v>
      </c>
      <c r="W1746" s="16" t="s">
        <v>80</v>
      </c>
      <c r="AD1746" s="17">
        <f t="shared" ca="1" si="28"/>
        <v>10</v>
      </c>
      <c r="AF1746" s="15"/>
      <c r="AJ1746" s="17">
        <v>292142273</v>
      </c>
    </row>
    <row r="1747" spans="1:36" x14ac:dyDescent="0.3">
      <c r="A1747" s="16" t="s">
        <v>60</v>
      </c>
      <c r="B1747" s="21">
        <v>27845210001110</v>
      </c>
      <c r="C1747" s="16" t="s">
        <v>1576</v>
      </c>
      <c r="D1747" s="19">
        <v>45943</v>
      </c>
      <c r="E1747" s="19">
        <v>45958</v>
      </c>
      <c r="F1747" s="20">
        <v>76041</v>
      </c>
      <c r="G1747" s="16">
        <v>233</v>
      </c>
      <c r="I1747" s="16" t="s">
        <v>102</v>
      </c>
      <c r="J1747" s="21" t="s">
        <v>4202</v>
      </c>
      <c r="K1747" s="21">
        <v>233</v>
      </c>
      <c r="L1747" s="19">
        <v>45955</v>
      </c>
      <c r="M1747" s="19">
        <v>45945</v>
      </c>
      <c r="N1747" s="19">
        <v>45945</v>
      </c>
      <c r="O1747" s="16" t="s">
        <v>4203</v>
      </c>
      <c r="P1747" s="20">
        <v>76041</v>
      </c>
      <c r="Q1747" s="20" t="s">
        <v>167</v>
      </c>
      <c r="R1747" s="21">
        <v>39937610399313</v>
      </c>
      <c r="S1747" s="16" t="s">
        <v>39</v>
      </c>
      <c r="T1747" s="16">
        <v>3</v>
      </c>
      <c r="U1747" s="16">
        <v>17.8</v>
      </c>
      <c r="V1747" s="16" t="s">
        <v>101</v>
      </c>
      <c r="W1747" s="16" t="s">
        <v>82</v>
      </c>
      <c r="AD1747" s="17">
        <f t="shared" ca="1" si="28"/>
        <v>10</v>
      </c>
      <c r="AF1747" s="15"/>
      <c r="AJ1747" s="17">
        <v>292143487</v>
      </c>
    </row>
    <row r="1748" spans="1:36" x14ac:dyDescent="0.3">
      <c r="A1748" s="16" t="s">
        <v>60</v>
      </c>
      <c r="B1748" s="21">
        <v>43886010000529</v>
      </c>
      <c r="C1748" s="16" t="s">
        <v>853</v>
      </c>
      <c r="D1748" s="19">
        <v>45943</v>
      </c>
      <c r="E1748" s="19">
        <v>45958</v>
      </c>
      <c r="F1748" s="20">
        <v>82587.400000000009</v>
      </c>
      <c r="G1748" s="16">
        <v>259</v>
      </c>
      <c r="I1748" s="16" t="s">
        <v>102</v>
      </c>
      <c r="J1748" s="21" t="s">
        <v>4204</v>
      </c>
      <c r="K1748" s="21">
        <v>184</v>
      </c>
      <c r="L1748" s="19">
        <v>45955</v>
      </c>
      <c r="M1748" s="19">
        <v>45945</v>
      </c>
      <c r="N1748" s="19">
        <v>45945</v>
      </c>
      <c r="O1748" s="16" t="s">
        <v>4205</v>
      </c>
      <c r="P1748" s="20">
        <v>55531.69</v>
      </c>
      <c r="Q1748" s="20" t="s">
        <v>167</v>
      </c>
      <c r="R1748" s="21">
        <v>39937610402021</v>
      </c>
      <c r="S1748" s="16" t="s">
        <v>39</v>
      </c>
      <c r="T1748" s="16">
        <v>2</v>
      </c>
      <c r="U1748" s="16">
        <v>11.95</v>
      </c>
      <c r="V1748" s="16" t="s">
        <v>101</v>
      </c>
      <c r="W1748" s="16" t="s">
        <v>80</v>
      </c>
      <c r="AD1748" s="17">
        <f t="shared" ca="1" si="28"/>
        <v>10</v>
      </c>
      <c r="AF1748" s="15"/>
      <c r="AJ1748" s="17">
        <v>292146704</v>
      </c>
    </row>
    <row r="1749" spans="1:36" x14ac:dyDescent="0.3">
      <c r="A1749" s="16" t="s">
        <v>60</v>
      </c>
      <c r="B1749" s="21">
        <v>1735210009704</v>
      </c>
      <c r="C1749" s="16" t="s">
        <v>191</v>
      </c>
      <c r="D1749" s="19">
        <v>45943</v>
      </c>
      <c r="E1749" s="19">
        <v>45958</v>
      </c>
      <c r="F1749" s="20">
        <v>130995.2</v>
      </c>
      <c r="G1749" s="16">
        <v>615</v>
      </c>
      <c r="I1749" s="16" t="s">
        <v>102</v>
      </c>
      <c r="J1749" s="21" t="s">
        <v>4206</v>
      </c>
      <c r="K1749" s="21">
        <v>411</v>
      </c>
      <c r="L1749" s="19">
        <v>45953</v>
      </c>
      <c r="M1749" s="19">
        <v>45945</v>
      </c>
      <c r="N1749" s="19">
        <v>45945</v>
      </c>
      <c r="O1749" s="16" t="s">
        <v>4207</v>
      </c>
      <c r="P1749" s="20">
        <v>87852.1</v>
      </c>
      <c r="Q1749" s="20" t="s">
        <v>167</v>
      </c>
      <c r="R1749" s="21">
        <v>39937610400260</v>
      </c>
      <c r="S1749" s="16" t="s">
        <v>39</v>
      </c>
      <c r="T1749" s="16">
        <v>3</v>
      </c>
      <c r="U1749" s="16">
        <v>18.75</v>
      </c>
      <c r="V1749" s="16" t="s">
        <v>101</v>
      </c>
      <c r="W1749" s="16" t="s">
        <v>80</v>
      </c>
      <c r="AD1749" s="17">
        <f t="shared" ca="1" si="28"/>
        <v>10</v>
      </c>
      <c r="AF1749" s="15"/>
      <c r="AJ1749" s="17">
        <v>292143973</v>
      </c>
    </row>
    <row r="1750" spans="1:36" x14ac:dyDescent="0.3">
      <c r="A1750" s="16" t="s">
        <v>60</v>
      </c>
      <c r="B1750" s="21">
        <v>3225610001932</v>
      </c>
      <c r="C1750" s="16" t="s">
        <v>251</v>
      </c>
      <c r="D1750" s="19">
        <v>45943</v>
      </c>
      <c r="E1750" s="19">
        <v>45958</v>
      </c>
      <c r="F1750" s="20">
        <v>144400.9</v>
      </c>
      <c r="G1750" s="16">
        <v>681</v>
      </c>
      <c r="I1750" s="16" t="s">
        <v>102</v>
      </c>
      <c r="J1750" s="21" t="s">
        <v>4208</v>
      </c>
      <c r="K1750" s="21">
        <v>547</v>
      </c>
      <c r="L1750" s="19">
        <v>45957</v>
      </c>
      <c r="M1750" s="19">
        <v>45945</v>
      </c>
      <c r="N1750" s="19">
        <v>45945</v>
      </c>
      <c r="O1750" s="16" t="s">
        <v>4209</v>
      </c>
      <c r="P1750" s="20">
        <v>115269</v>
      </c>
      <c r="Q1750" s="20" t="s">
        <v>167</v>
      </c>
      <c r="R1750" s="21">
        <v>39937610402054</v>
      </c>
      <c r="S1750" s="16" t="s">
        <v>39</v>
      </c>
      <c r="T1750" s="16">
        <v>5</v>
      </c>
      <c r="U1750" s="16">
        <v>33</v>
      </c>
      <c r="V1750" s="16" t="s">
        <v>101</v>
      </c>
      <c r="W1750" s="16" t="s">
        <v>80</v>
      </c>
      <c r="AD1750" s="17">
        <f t="shared" ca="1" si="28"/>
        <v>10</v>
      </c>
      <c r="AF1750" s="15"/>
      <c r="AJ1750" s="17">
        <v>292147157</v>
      </c>
    </row>
    <row r="1751" spans="1:36" x14ac:dyDescent="0.3">
      <c r="A1751" s="16" t="s">
        <v>60</v>
      </c>
      <c r="B1751" s="21">
        <v>7165810000946</v>
      </c>
      <c r="C1751" s="16" t="s">
        <v>200</v>
      </c>
      <c r="D1751" s="19">
        <v>45943</v>
      </c>
      <c r="E1751" s="19">
        <v>45958</v>
      </c>
      <c r="F1751" s="20">
        <v>150316.6</v>
      </c>
      <c r="G1751" s="16">
        <v>575</v>
      </c>
      <c r="I1751" s="16" t="s">
        <v>102</v>
      </c>
      <c r="J1751" s="21" t="s">
        <v>4210</v>
      </c>
      <c r="K1751" s="21">
        <v>423</v>
      </c>
      <c r="L1751" s="19">
        <v>45957</v>
      </c>
      <c r="M1751" s="19">
        <v>45945</v>
      </c>
      <c r="N1751" s="19">
        <v>45945</v>
      </c>
      <c r="O1751" s="16" t="s">
        <v>4211</v>
      </c>
      <c r="P1751" s="20">
        <v>107838.49</v>
      </c>
      <c r="Q1751" s="20" t="s">
        <v>167</v>
      </c>
      <c r="R1751" s="21">
        <v>39937610402113</v>
      </c>
      <c r="S1751" s="16" t="s">
        <v>39</v>
      </c>
      <c r="T1751" s="16">
        <v>4</v>
      </c>
      <c r="U1751" s="16">
        <v>23.8</v>
      </c>
      <c r="V1751" s="16" t="s">
        <v>101</v>
      </c>
      <c r="W1751" s="16" t="s">
        <v>80</v>
      </c>
      <c r="AD1751" s="17">
        <f t="shared" ca="1" si="28"/>
        <v>10</v>
      </c>
      <c r="AF1751" s="15"/>
    </row>
    <row r="1752" spans="1:36" x14ac:dyDescent="0.3">
      <c r="A1752" s="16" t="s">
        <v>60</v>
      </c>
      <c r="B1752" s="21">
        <v>2883810002200</v>
      </c>
      <c r="C1752" s="16" t="s">
        <v>185</v>
      </c>
      <c r="D1752" s="19">
        <v>45943</v>
      </c>
      <c r="E1752" s="19">
        <v>45958</v>
      </c>
      <c r="F1752" s="20">
        <v>157763.9</v>
      </c>
      <c r="G1752" s="16">
        <v>639</v>
      </c>
      <c r="I1752" s="16" t="s">
        <v>102</v>
      </c>
      <c r="J1752" s="21" t="s">
        <v>4212</v>
      </c>
      <c r="K1752" s="21">
        <v>599</v>
      </c>
      <c r="L1752" s="19">
        <v>45955</v>
      </c>
      <c r="M1752" s="19">
        <v>45945</v>
      </c>
      <c r="N1752" s="19">
        <v>45945</v>
      </c>
      <c r="O1752" s="16" t="s">
        <v>4213</v>
      </c>
      <c r="P1752" s="20">
        <v>147145.59</v>
      </c>
      <c r="Q1752" s="20" t="s">
        <v>167</v>
      </c>
      <c r="R1752" s="21">
        <v>39937610397880</v>
      </c>
      <c r="S1752" s="16" t="s">
        <v>39</v>
      </c>
      <c r="T1752" s="16">
        <v>6</v>
      </c>
      <c r="U1752" s="16">
        <v>31.1</v>
      </c>
      <c r="V1752" s="16" t="s">
        <v>101</v>
      </c>
      <c r="W1752" s="16" t="s">
        <v>80</v>
      </c>
      <c r="AD1752" s="17">
        <f t="shared" ca="1" si="28"/>
        <v>10</v>
      </c>
      <c r="AF1752" s="15"/>
    </row>
    <row r="1753" spans="1:36" x14ac:dyDescent="0.3">
      <c r="A1753" s="16" t="s">
        <v>60</v>
      </c>
      <c r="B1753" s="21">
        <v>5407610001295</v>
      </c>
      <c r="C1753" s="16" t="s">
        <v>179</v>
      </c>
      <c r="D1753" s="19">
        <v>45943</v>
      </c>
      <c r="E1753" s="19">
        <v>45958</v>
      </c>
      <c r="F1753" s="20">
        <v>168508.2</v>
      </c>
      <c r="G1753" s="16">
        <v>581</v>
      </c>
      <c r="I1753" s="16" t="s">
        <v>102</v>
      </c>
      <c r="J1753" s="21" t="s">
        <v>4214</v>
      </c>
      <c r="K1753" s="21">
        <v>448</v>
      </c>
      <c r="L1753" s="19">
        <v>45957</v>
      </c>
      <c r="M1753" s="19">
        <v>45945</v>
      </c>
      <c r="N1753" s="19">
        <v>45945</v>
      </c>
      <c r="O1753" s="16" t="s">
        <v>4215</v>
      </c>
      <c r="P1753" s="20">
        <v>130197.21</v>
      </c>
      <c r="Q1753" s="20" t="s">
        <v>167</v>
      </c>
      <c r="R1753" s="21">
        <v>39937610400761</v>
      </c>
      <c r="S1753" s="16" t="s">
        <v>39</v>
      </c>
      <c r="T1753" s="16">
        <v>5</v>
      </c>
      <c r="U1753" s="16">
        <v>29.3</v>
      </c>
      <c r="V1753" s="16" t="s">
        <v>101</v>
      </c>
      <c r="W1753" s="16" t="s">
        <v>80</v>
      </c>
      <c r="AD1753" s="17">
        <f t="shared" ca="1" si="28"/>
        <v>10</v>
      </c>
      <c r="AF1753" s="15"/>
    </row>
    <row r="1754" spans="1:36" x14ac:dyDescent="0.3">
      <c r="A1754" s="16" t="s">
        <v>60</v>
      </c>
      <c r="B1754" s="21">
        <v>2173110002310</v>
      </c>
      <c r="C1754" s="16" t="s">
        <v>499</v>
      </c>
      <c r="D1754" s="19">
        <v>45943</v>
      </c>
      <c r="E1754" s="19">
        <v>45958</v>
      </c>
      <c r="F1754" s="20">
        <v>175648.2</v>
      </c>
      <c r="G1754" s="16">
        <v>423</v>
      </c>
      <c r="I1754" s="16" t="s">
        <v>102</v>
      </c>
      <c r="J1754" s="21" t="s">
        <v>4216</v>
      </c>
      <c r="K1754" s="21">
        <v>423</v>
      </c>
      <c r="L1754" s="19">
        <v>45958</v>
      </c>
      <c r="M1754" s="19">
        <v>45945</v>
      </c>
      <c r="N1754" s="19">
        <v>45945</v>
      </c>
      <c r="O1754" s="16" t="s">
        <v>4217</v>
      </c>
      <c r="P1754" s="20">
        <v>175648.2</v>
      </c>
      <c r="Q1754" s="20" t="s">
        <v>167</v>
      </c>
      <c r="R1754" s="21">
        <v>39937610401936</v>
      </c>
      <c r="S1754" s="16" t="s">
        <v>39</v>
      </c>
      <c r="T1754" s="16">
        <v>8</v>
      </c>
      <c r="U1754" s="16">
        <v>33.950000000000003</v>
      </c>
      <c r="V1754" s="16" t="s">
        <v>101</v>
      </c>
      <c r="W1754" s="16" t="s">
        <v>80</v>
      </c>
      <c r="AD1754" s="17">
        <f t="shared" ca="1" si="28"/>
        <v>10</v>
      </c>
      <c r="AF1754" s="15"/>
    </row>
    <row r="1755" spans="1:36" x14ac:dyDescent="0.3">
      <c r="A1755" s="16" t="s">
        <v>60</v>
      </c>
      <c r="B1755" s="21">
        <v>1736010007474</v>
      </c>
      <c r="C1755" s="16" t="s">
        <v>168</v>
      </c>
      <c r="D1755" s="19">
        <v>45943</v>
      </c>
      <c r="E1755" s="19">
        <v>45958</v>
      </c>
      <c r="F1755" s="20">
        <v>178644.9</v>
      </c>
      <c r="G1755" s="16">
        <v>663</v>
      </c>
      <c r="I1755" s="16" t="s">
        <v>102</v>
      </c>
      <c r="J1755" s="21" t="s">
        <v>4218</v>
      </c>
      <c r="K1755" s="21">
        <v>536</v>
      </c>
      <c r="L1755" s="19">
        <v>45957</v>
      </c>
      <c r="M1755" s="19">
        <v>45945</v>
      </c>
      <c r="N1755" s="19">
        <v>45945</v>
      </c>
      <c r="O1755" s="16" t="s">
        <v>4219</v>
      </c>
      <c r="P1755" s="20">
        <v>145473.26999999999</v>
      </c>
      <c r="Q1755" s="20" t="s">
        <v>167</v>
      </c>
      <c r="R1755" s="21">
        <v>39937610401682</v>
      </c>
      <c r="S1755" s="16" t="s">
        <v>39</v>
      </c>
      <c r="T1755" s="16">
        <v>6</v>
      </c>
      <c r="U1755" s="16">
        <v>27.7</v>
      </c>
      <c r="V1755" s="16" t="s">
        <v>101</v>
      </c>
      <c r="W1755" s="16" t="s">
        <v>80</v>
      </c>
      <c r="AD1755" s="17">
        <f t="shared" ca="1" si="28"/>
        <v>10</v>
      </c>
      <c r="AF1755" s="15"/>
    </row>
    <row r="1756" spans="1:36" x14ac:dyDescent="0.3">
      <c r="A1756" s="16" t="s">
        <v>60</v>
      </c>
      <c r="B1756" s="21">
        <v>3292010001704</v>
      </c>
      <c r="C1756" s="16" t="s">
        <v>233</v>
      </c>
      <c r="D1756" s="19">
        <v>45943</v>
      </c>
      <c r="E1756" s="19">
        <v>45958</v>
      </c>
      <c r="F1756" s="20">
        <v>184588.6</v>
      </c>
      <c r="G1756" s="16">
        <v>758</v>
      </c>
      <c r="I1756" s="16" t="s">
        <v>102</v>
      </c>
      <c r="J1756" s="21" t="s">
        <v>4220</v>
      </c>
      <c r="K1756" s="21">
        <v>637</v>
      </c>
      <c r="L1756" s="19">
        <v>45957</v>
      </c>
      <c r="M1756" s="19">
        <v>45945</v>
      </c>
      <c r="N1756" s="19">
        <v>45945</v>
      </c>
      <c r="O1756" s="16" t="s">
        <v>4221</v>
      </c>
      <c r="P1756" s="20">
        <v>136760.44</v>
      </c>
      <c r="Q1756" s="20" t="s">
        <v>167</v>
      </c>
      <c r="R1756" s="21">
        <v>39937610400643</v>
      </c>
      <c r="S1756" s="16" t="s">
        <v>39</v>
      </c>
      <c r="T1756" s="16">
        <v>6</v>
      </c>
      <c r="U1756" s="16">
        <v>30.65</v>
      </c>
      <c r="V1756" s="16" t="s">
        <v>101</v>
      </c>
      <c r="W1756" s="16" t="s">
        <v>80</v>
      </c>
      <c r="AD1756" s="17">
        <f t="shared" ca="1" si="28"/>
        <v>10</v>
      </c>
      <c r="AF1756" s="15"/>
    </row>
    <row r="1757" spans="1:36" x14ac:dyDescent="0.3">
      <c r="A1757" s="16" t="s">
        <v>60</v>
      </c>
      <c r="B1757" s="21">
        <v>43886110000401</v>
      </c>
      <c r="C1757" s="16" t="s">
        <v>1148</v>
      </c>
      <c r="D1757" s="19">
        <v>45943</v>
      </c>
      <c r="E1757" s="19">
        <v>45958</v>
      </c>
      <c r="F1757" s="20">
        <v>190405.6</v>
      </c>
      <c r="G1757" s="16">
        <v>758</v>
      </c>
      <c r="I1757" s="16" t="s">
        <v>102</v>
      </c>
      <c r="J1757" s="21" t="s">
        <v>4222</v>
      </c>
      <c r="K1757" s="21">
        <v>675</v>
      </c>
      <c r="L1757" s="19">
        <v>45955</v>
      </c>
      <c r="M1757" s="19">
        <v>45945</v>
      </c>
      <c r="N1757" s="19">
        <v>45945</v>
      </c>
      <c r="O1757" s="16" t="s">
        <v>4223</v>
      </c>
      <c r="P1757" s="20">
        <v>167707.42000000001</v>
      </c>
      <c r="Q1757" s="20" t="s">
        <v>167</v>
      </c>
      <c r="R1757" s="90">
        <v>39937610398941</v>
      </c>
      <c r="S1757" s="16" t="s">
        <v>39</v>
      </c>
      <c r="T1757" s="16">
        <v>5</v>
      </c>
      <c r="U1757" s="16">
        <v>35.35</v>
      </c>
      <c r="V1757" s="16" t="s">
        <v>101</v>
      </c>
      <c r="W1757" s="16" t="s">
        <v>80</v>
      </c>
      <c r="AD1757" s="17">
        <f t="shared" ca="1" si="28"/>
        <v>10</v>
      </c>
      <c r="AF1757" s="15"/>
    </row>
    <row r="1758" spans="1:36" x14ac:dyDescent="0.3">
      <c r="A1758" s="16" t="s">
        <v>60</v>
      </c>
      <c r="B1758" s="21">
        <v>2873410002536</v>
      </c>
      <c r="C1758" s="16" t="s">
        <v>524</v>
      </c>
      <c r="D1758" s="19">
        <v>45943</v>
      </c>
      <c r="E1758" s="19">
        <v>45958</v>
      </c>
      <c r="F1758" s="20">
        <v>191804.2</v>
      </c>
      <c r="G1758" s="16">
        <v>498</v>
      </c>
      <c r="I1758" s="16" t="s">
        <v>102</v>
      </c>
      <c r="J1758" s="21" t="s">
        <v>4224</v>
      </c>
      <c r="K1758" s="21">
        <v>462</v>
      </c>
      <c r="L1758" s="19">
        <v>45957</v>
      </c>
      <c r="M1758" s="19">
        <v>45945</v>
      </c>
      <c r="N1758" s="19">
        <v>45945</v>
      </c>
      <c r="O1758" s="16" t="s">
        <v>4225</v>
      </c>
      <c r="P1758" s="20">
        <v>172904.17</v>
      </c>
      <c r="Q1758" s="20" t="s">
        <v>167</v>
      </c>
      <c r="R1758" s="21">
        <v>39937610399350</v>
      </c>
      <c r="S1758" s="16" t="s">
        <v>39</v>
      </c>
      <c r="T1758" s="16">
        <v>7</v>
      </c>
      <c r="U1758" s="16">
        <v>33.5</v>
      </c>
      <c r="V1758" s="16" t="s">
        <v>101</v>
      </c>
      <c r="W1758" s="16" t="s">
        <v>82</v>
      </c>
      <c r="AD1758" s="17">
        <f t="shared" ca="1" si="28"/>
        <v>10</v>
      </c>
      <c r="AF1758" s="15"/>
    </row>
    <row r="1759" spans="1:36" x14ac:dyDescent="0.3">
      <c r="A1759" s="16" t="s">
        <v>60</v>
      </c>
      <c r="B1759" s="21">
        <v>27828910001271</v>
      </c>
      <c r="C1759" s="16" t="s">
        <v>176</v>
      </c>
      <c r="D1759" s="19">
        <v>45943</v>
      </c>
      <c r="E1759" s="19">
        <v>45958</v>
      </c>
      <c r="F1759" s="20">
        <v>276699.49999999988</v>
      </c>
      <c r="G1759" s="16">
        <v>1022</v>
      </c>
      <c r="I1759" s="16" t="s">
        <v>102</v>
      </c>
      <c r="J1759" s="21" t="s">
        <v>4226</v>
      </c>
      <c r="K1759" s="21">
        <v>837</v>
      </c>
      <c r="L1759" s="19">
        <v>45951</v>
      </c>
      <c r="M1759" s="19">
        <v>45945</v>
      </c>
      <c r="N1759" s="19">
        <v>45945</v>
      </c>
      <c r="O1759" s="16" t="s">
        <v>4227</v>
      </c>
      <c r="P1759" s="20">
        <v>213263.41</v>
      </c>
      <c r="Q1759" s="20" t="s">
        <v>167</v>
      </c>
      <c r="R1759" s="90">
        <v>39937610392781</v>
      </c>
      <c r="S1759" s="16" t="s">
        <v>39</v>
      </c>
      <c r="T1759" s="16">
        <v>9</v>
      </c>
      <c r="U1759" s="16">
        <v>45.6</v>
      </c>
      <c r="V1759" s="16" t="s">
        <v>101</v>
      </c>
      <c r="W1759" s="16" t="s">
        <v>81</v>
      </c>
      <c r="X1759" s="19">
        <v>45951</v>
      </c>
      <c r="AD1759" s="17">
        <f t="shared" ca="1" si="28"/>
        <v>10</v>
      </c>
      <c r="AF1759" s="15"/>
    </row>
    <row r="1760" spans="1:36" x14ac:dyDescent="0.3">
      <c r="A1760" s="16" t="s">
        <v>60</v>
      </c>
      <c r="B1760" s="21">
        <v>1735110003470</v>
      </c>
      <c r="C1760" s="16" t="s">
        <v>245</v>
      </c>
      <c r="D1760" s="19">
        <v>45943</v>
      </c>
      <c r="E1760" s="19">
        <v>45958</v>
      </c>
      <c r="F1760" s="20">
        <v>303727.1999999999</v>
      </c>
      <c r="G1760" s="16">
        <v>1026</v>
      </c>
      <c r="I1760" s="16" t="s">
        <v>102</v>
      </c>
      <c r="J1760" s="21" t="s">
        <v>4228</v>
      </c>
      <c r="K1760" s="21">
        <v>930</v>
      </c>
      <c r="L1760" s="19">
        <v>45957</v>
      </c>
      <c r="M1760" s="19">
        <v>45945</v>
      </c>
      <c r="N1760" s="19">
        <v>45945</v>
      </c>
      <c r="O1760" s="16" t="s">
        <v>4229</v>
      </c>
      <c r="P1760" s="20">
        <v>272602.40999999997</v>
      </c>
      <c r="Q1760" s="20" t="s">
        <v>167</v>
      </c>
      <c r="R1760" s="21">
        <v>39937610393024</v>
      </c>
      <c r="S1760" s="16" t="s">
        <v>39</v>
      </c>
      <c r="T1760" s="16">
        <v>9</v>
      </c>
      <c r="U1760" s="16">
        <v>46.5</v>
      </c>
      <c r="V1760" s="16" t="s">
        <v>101</v>
      </c>
      <c r="W1760" s="16" t="s">
        <v>82</v>
      </c>
      <c r="AD1760" s="17">
        <f t="shared" ca="1" si="28"/>
        <v>10</v>
      </c>
      <c r="AF1760" s="15"/>
    </row>
    <row r="1761" spans="1:32" x14ac:dyDescent="0.3">
      <c r="A1761" s="16" t="s">
        <v>60</v>
      </c>
      <c r="B1761" s="21">
        <v>3226810002263</v>
      </c>
      <c r="C1761" s="16" t="s">
        <v>218</v>
      </c>
      <c r="D1761" s="19">
        <v>45943</v>
      </c>
      <c r="E1761" s="19">
        <v>45958</v>
      </c>
      <c r="F1761" s="20">
        <v>394060.1</v>
      </c>
      <c r="G1761" s="16">
        <v>1935</v>
      </c>
      <c r="I1761" s="16" t="s">
        <v>102</v>
      </c>
      <c r="J1761" s="21" t="s">
        <v>4230</v>
      </c>
      <c r="K1761" s="21">
        <v>1790</v>
      </c>
      <c r="L1761" s="19">
        <v>45957</v>
      </c>
      <c r="M1761" s="19">
        <v>45945</v>
      </c>
      <c r="N1761" s="19">
        <v>45945</v>
      </c>
      <c r="O1761" s="16" t="s">
        <v>4231</v>
      </c>
      <c r="P1761" s="20">
        <v>343277.19</v>
      </c>
      <c r="Q1761" s="20" t="s">
        <v>167</v>
      </c>
      <c r="R1761" s="21">
        <v>39937610400105</v>
      </c>
      <c r="S1761" s="16" t="s">
        <v>39</v>
      </c>
      <c r="T1761" s="16">
        <v>15</v>
      </c>
      <c r="U1761" s="16">
        <v>95</v>
      </c>
      <c r="V1761" s="16" t="s">
        <v>101</v>
      </c>
      <c r="W1761" s="16" t="s">
        <v>82</v>
      </c>
      <c r="AD1761" s="17">
        <f t="shared" ca="1" si="28"/>
        <v>10</v>
      </c>
      <c r="AF1761" s="15"/>
    </row>
    <row r="1762" spans="1:32" x14ac:dyDescent="0.3">
      <c r="A1762" s="16" t="s">
        <v>60</v>
      </c>
      <c r="B1762" s="21">
        <v>2940310001699</v>
      </c>
      <c r="C1762" s="16" t="s">
        <v>215</v>
      </c>
      <c r="D1762" s="19">
        <v>45943</v>
      </c>
      <c r="E1762" s="19">
        <v>45958</v>
      </c>
      <c r="F1762" s="20">
        <v>440855.8</v>
      </c>
      <c r="G1762" s="16">
        <v>1660</v>
      </c>
      <c r="I1762" s="16" t="s">
        <v>102</v>
      </c>
      <c r="J1762" s="21" t="s">
        <v>4232</v>
      </c>
      <c r="K1762" s="21">
        <v>1268</v>
      </c>
      <c r="L1762" s="19">
        <v>45957</v>
      </c>
      <c r="M1762" s="19">
        <v>45945</v>
      </c>
      <c r="N1762" s="19">
        <v>45945</v>
      </c>
      <c r="O1762" s="16" t="s">
        <v>4233</v>
      </c>
      <c r="P1762" s="20">
        <v>309797.62</v>
      </c>
      <c r="Q1762" s="20" t="s">
        <v>167</v>
      </c>
      <c r="R1762" s="21">
        <v>39937610392674</v>
      </c>
      <c r="S1762" s="16" t="s">
        <v>39</v>
      </c>
      <c r="T1762" s="16">
        <v>10</v>
      </c>
      <c r="U1762" s="16">
        <v>67.099999999999994</v>
      </c>
      <c r="V1762" s="16" t="s">
        <v>101</v>
      </c>
      <c r="W1762" s="16" t="s">
        <v>80</v>
      </c>
      <c r="AD1762" s="17">
        <f t="shared" ca="1" si="28"/>
        <v>10</v>
      </c>
      <c r="AF1762" s="15"/>
    </row>
    <row r="1763" spans="1:32" x14ac:dyDescent="0.3">
      <c r="A1763" s="16" t="s">
        <v>60</v>
      </c>
      <c r="B1763" s="21">
        <v>2549710002354</v>
      </c>
      <c r="C1763" s="16" t="s">
        <v>227</v>
      </c>
      <c r="D1763" s="19">
        <v>45943</v>
      </c>
      <c r="E1763" s="19">
        <v>45958</v>
      </c>
      <c r="F1763" s="20">
        <v>444338.99999999988</v>
      </c>
      <c r="G1763" s="16">
        <v>1524</v>
      </c>
      <c r="I1763" s="16" t="s">
        <v>102</v>
      </c>
      <c r="J1763" s="21" t="s">
        <v>4234</v>
      </c>
      <c r="K1763" s="21">
        <v>1271</v>
      </c>
      <c r="L1763" s="19">
        <v>45955</v>
      </c>
      <c r="M1763" s="19">
        <v>45945</v>
      </c>
      <c r="N1763" s="19">
        <v>45945</v>
      </c>
      <c r="O1763" s="16" t="s">
        <v>4235</v>
      </c>
      <c r="P1763" s="20">
        <v>360032.41</v>
      </c>
      <c r="Q1763" s="20" t="s">
        <v>167</v>
      </c>
      <c r="R1763" s="21">
        <v>39937610397552</v>
      </c>
      <c r="S1763" s="16" t="s">
        <v>39</v>
      </c>
      <c r="T1763" s="16">
        <v>13</v>
      </c>
      <c r="U1763" s="16">
        <v>81.900000000000006</v>
      </c>
      <c r="V1763" s="16" t="s">
        <v>101</v>
      </c>
      <c r="W1763" s="16" t="s">
        <v>80</v>
      </c>
      <c r="AD1763" s="17">
        <f t="shared" ca="1" si="28"/>
        <v>10</v>
      </c>
      <c r="AF1763" s="15"/>
    </row>
    <row r="1764" spans="1:32" x14ac:dyDescent="0.3">
      <c r="A1764" s="16" t="s">
        <v>60</v>
      </c>
      <c r="B1764" s="48">
        <v>6478710003578</v>
      </c>
      <c r="C1764" s="16" t="s">
        <v>206</v>
      </c>
      <c r="D1764" s="19">
        <v>45943</v>
      </c>
      <c r="E1764" s="19">
        <v>45958</v>
      </c>
      <c r="F1764" s="20">
        <v>550335.09999999986</v>
      </c>
      <c r="G1764" s="16">
        <v>2076</v>
      </c>
      <c r="I1764" s="16" t="s">
        <v>102</v>
      </c>
      <c r="J1764" s="21" t="s">
        <v>4236</v>
      </c>
      <c r="K1764" s="21">
        <v>1860</v>
      </c>
      <c r="L1764" s="19">
        <v>45957</v>
      </c>
      <c r="M1764" s="19">
        <v>45945</v>
      </c>
      <c r="N1764" s="19">
        <v>45945</v>
      </c>
      <c r="O1764" s="16" t="s">
        <v>4237</v>
      </c>
      <c r="P1764" s="20">
        <v>457006.21</v>
      </c>
      <c r="Q1764" s="20" t="s">
        <v>167</v>
      </c>
      <c r="R1764" s="21">
        <v>39937610397725</v>
      </c>
      <c r="S1764" s="16" t="s">
        <v>39</v>
      </c>
      <c r="T1764" s="16">
        <v>15</v>
      </c>
      <c r="U1764" s="16">
        <v>82.1</v>
      </c>
      <c r="V1764" s="16" t="s">
        <v>101</v>
      </c>
      <c r="W1764" s="16" t="s">
        <v>82</v>
      </c>
      <c r="AD1764" s="17">
        <f t="shared" ca="1" si="28"/>
        <v>10</v>
      </c>
      <c r="AF1764" s="15"/>
    </row>
    <row r="1765" spans="1:32" x14ac:dyDescent="0.3">
      <c r="A1765" s="16" t="s">
        <v>60</v>
      </c>
      <c r="B1765" s="21">
        <v>6769710004695</v>
      </c>
      <c r="C1765" s="16" t="s">
        <v>203</v>
      </c>
      <c r="D1765" s="19">
        <v>45943</v>
      </c>
      <c r="E1765" s="19">
        <v>45958</v>
      </c>
      <c r="F1765" s="20">
        <v>567113.4</v>
      </c>
      <c r="G1765" s="16">
        <v>2583</v>
      </c>
      <c r="I1765" s="16" t="s">
        <v>102</v>
      </c>
      <c r="J1765" s="21" t="s">
        <v>4238</v>
      </c>
      <c r="K1765" s="21">
        <v>2178</v>
      </c>
      <c r="L1765" s="19">
        <v>45957</v>
      </c>
      <c r="M1765" s="19">
        <v>45945</v>
      </c>
      <c r="N1765" s="19">
        <v>45945</v>
      </c>
      <c r="O1765" s="16" t="s">
        <v>4239</v>
      </c>
      <c r="P1765" s="20">
        <v>416428.62</v>
      </c>
      <c r="Q1765" s="20" t="s">
        <v>167</v>
      </c>
      <c r="R1765" s="21">
        <v>39937610398016</v>
      </c>
      <c r="S1765" s="16" t="s">
        <v>39</v>
      </c>
      <c r="T1765" s="16">
        <v>12</v>
      </c>
      <c r="U1765" s="16">
        <v>69.3</v>
      </c>
      <c r="V1765" s="16" t="s">
        <v>101</v>
      </c>
      <c r="W1765" s="16" t="s">
        <v>80</v>
      </c>
      <c r="AD1765" s="17">
        <f t="shared" ca="1" si="28"/>
        <v>10</v>
      </c>
      <c r="AF1765" s="15"/>
    </row>
    <row r="1766" spans="1:32" x14ac:dyDescent="0.3">
      <c r="A1766" s="16" t="s">
        <v>60</v>
      </c>
      <c r="B1766" s="21">
        <v>8525210003918</v>
      </c>
      <c r="C1766" s="16" t="s">
        <v>182</v>
      </c>
      <c r="D1766" s="19">
        <v>45943</v>
      </c>
      <c r="E1766" s="19">
        <v>45958</v>
      </c>
      <c r="F1766" s="20">
        <v>579031.6</v>
      </c>
      <c r="G1766" s="16">
        <v>1898</v>
      </c>
      <c r="I1766" s="16" t="s">
        <v>102</v>
      </c>
      <c r="J1766" s="21" t="s">
        <v>4240</v>
      </c>
      <c r="K1766" s="21">
        <v>1616</v>
      </c>
      <c r="L1766" s="19">
        <v>45957</v>
      </c>
      <c r="M1766" s="19">
        <v>45945</v>
      </c>
      <c r="N1766" s="19">
        <v>45945</v>
      </c>
      <c r="O1766" s="16" t="s">
        <v>4241</v>
      </c>
      <c r="P1766" s="20">
        <v>476194</v>
      </c>
      <c r="Q1766" s="20" t="s">
        <v>167</v>
      </c>
      <c r="R1766" s="21">
        <v>39937610402706</v>
      </c>
      <c r="S1766" s="16" t="s">
        <v>39</v>
      </c>
      <c r="T1766" s="16">
        <v>12</v>
      </c>
      <c r="U1766" s="16">
        <v>66.95</v>
      </c>
      <c r="V1766" s="16" t="s">
        <v>101</v>
      </c>
      <c r="W1766" s="16" t="s">
        <v>82</v>
      </c>
      <c r="AD1766" s="17">
        <f t="shared" ca="1" si="28"/>
        <v>10</v>
      </c>
      <c r="AF1766" s="15"/>
    </row>
    <row r="1767" spans="1:32" x14ac:dyDescent="0.3">
      <c r="A1767" s="16" t="s">
        <v>60</v>
      </c>
      <c r="B1767" s="21">
        <v>2202010003070</v>
      </c>
      <c r="C1767" s="16" t="s">
        <v>239</v>
      </c>
      <c r="D1767" s="19">
        <v>45943</v>
      </c>
      <c r="E1767" s="19">
        <v>45958</v>
      </c>
      <c r="F1767" s="20">
        <v>641553.49999999988</v>
      </c>
      <c r="G1767" s="16">
        <v>2575</v>
      </c>
      <c r="I1767" s="16" t="s">
        <v>102</v>
      </c>
      <c r="J1767" s="21" t="s">
        <v>4242</v>
      </c>
      <c r="K1767" s="21">
        <v>2375</v>
      </c>
      <c r="L1767" s="19">
        <v>45957</v>
      </c>
      <c r="M1767" s="19">
        <v>45945</v>
      </c>
      <c r="N1767" s="19">
        <v>45945</v>
      </c>
      <c r="O1767" s="16" t="s">
        <v>4243</v>
      </c>
      <c r="P1767" s="20">
        <v>556924.24</v>
      </c>
      <c r="Q1767" s="20" t="s">
        <v>167</v>
      </c>
      <c r="R1767" s="90">
        <v>39937610401752</v>
      </c>
      <c r="S1767" s="16" t="s">
        <v>39</v>
      </c>
      <c r="T1767" s="16">
        <v>17</v>
      </c>
      <c r="U1767" s="16">
        <v>108</v>
      </c>
      <c r="V1767" s="16" t="s">
        <v>101</v>
      </c>
      <c r="W1767" s="16" t="s">
        <v>82</v>
      </c>
      <c r="AD1767" s="17">
        <f t="shared" ca="1" si="28"/>
        <v>10</v>
      </c>
      <c r="AF1767" s="15"/>
    </row>
    <row r="1768" spans="1:32" x14ac:dyDescent="0.3">
      <c r="A1768" s="16" t="s">
        <v>60</v>
      </c>
      <c r="B1768" s="21">
        <v>2273910009300</v>
      </c>
      <c r="C1768" s="16" t="s">
        <v>221</v>
      </c>
      <c r="D1768" s="19">
        <v>45943</v>
      </c>
      <c r="E1768" s="19">
        <v>45958</v>
      </c>
      <c r="F1768" s="20">
        <v>906024</v>
      </c>
      <c r="G1768" s="16">
        <v>3258</v>
      </c>
      <c r="I1768" s="16" t="s">
        <v>102</v>
      </c>
      <c r="J1768" s="21" t="s">
        <v>4244</v>
      </c>
      <c r="K1768" s="21">
        <v>3002</v>
      </c>
      <c r="L1768" s="19">
        <v>45957</v>
      </c>
      <c r="M1768" s="19">
        <v>45945</v>
      </c>
      <c r="N1768" s="19">
        <v>45945</v>
      </c>
      <c r="O1768" s="16" t="s">
        <v>4245</v>
      </c>
      <c r="P1768" s="20">
        <v>834640.11</v>
      </c>
      <c r="Q1768" s="20" t="s">
        <v>167</v>
      </c>
      <c r="R1768" s="21">
        <v>39937610400341</v>
      </c>
      <c r="S1768" s="16" t="s">
        <v>39</v>
      </c>
      <c r="T1768" s="16">
        <v>29</v>
      </c>
      <c r="U1768" s="16">
        <v>187.5</v>
      </c>
      <c r="V1768" s="16" t="s">
        <v>101</v>
      </c>
      <c r="W1768" s="16" t="s">
        <v>80</v>
      </c>
      <c r="AD1768" s="17">
        <f t="shared" ca="1" si="28"/>
        <v>10</v>
      </c>
      <c r="AF1768" s="15"/>
    </row>
    <row r="1769" spans="1:32" x14ac:dyDescent="0.3">
      <c r="A1769" s="16" t="s">
        <v>60</v>
      </c>
      <c r="B1769" s="21">
        <v>5383910003188</v>
      </c>
      <c r="C1769" s="16" t="s">
        <v>194</v>
      </c>
      <c r="D1769" s="19">
        <v>45943</v>
      </c>
      <c r="E1769" s="19">
        <v>45958</v>
      </c>
      <c r="F1769" s="20">
        <v>914525.49999999988</v>
      </c>
      <c r="G1769" s="16">
        <v>3830</v>
      </c>
      <c r="I1769" s="16" t="s">
        <v>102</v>
      </c>
      <c r="J1769" s="21" t="s">
        <v>4246</v>
      </c>
      <c r="K1769" s="21">
        <v>3315</v>
      </c>
      <c r="L1769" s="19">
        <v>45957</v>
      </c>
      <c r="M1769" s="19">
        <v>45945</v>
      </c>
      <c r="N1769" s="19">
        <v>45945</v>
      </c>
      <c r="O1769" s="16" t="s">
        <v>4247</v>
      </c>
      <c r="P1769" s="20">
        <v>692112.43</v>
      </c>
      <c r="Q1769" s="20" t="s">
        <v>167</v>
      </c>
      <c r="R1769" s="21">
        <v>39937610399000</v>
      </c>
      <c r="S1769" s="16" t="s">
        <v>39</v>
      </c>
      <c r="T1769" s="16">
        <v>20</v>
      </c>
      <c r="U1769" s="16">
        <v>137.5</v>
      </c>
      <c r="V1769" s="16" t="s">
        <v>101</v>
      </c>
      <c r="W1769" s="16" t="s">
        <v>82</v>
      </c>
      <c r="AD1769" s="17">
        <f t="shared" ca="1" si="28"/>
        <v>10</v>
      </c>
      <c r="AF1769" s="15"/>
    </row>
    <row r="1770" spans="1:32" x14ac:dyDescent="0.3">
      <c r="A1770" s="16" t="s">
        <v>60</v>
      </c>
      <c r="B1770" s="21">
        <v>2576310003191</v>
      </c>
      <c r="C1770" s="16" t="s">
        <v>188</v>
      </c>
      <c r="D1770" s="19">
        <v>45943</v>
      </c>
      <c r="E1770" s="19">
        <v>45958</v>
      </c>
      <c r="F1770" s="20">
        <v>943647.59999999963</v>
      </c>
      <c r="G1770" s="16">
        <v>4192</v>
      </c>
      <c r="I1770" s="16" t="s">
        <v>102</v>
      </c>
      <c r="J1770" s="21" t="s">
        <v>4248</v>
      </c>
      <c r="K1770" s="21">
        <v>3795</v>
      </c>
      <c r="L1770" s="19">
        <v>45957</v>
      </c>
      <c r="M1770" s="19">
        <v>45945</v>
      </c>
      <c r="N1770" s="19">
        <v>45944</v>
      </c>
      <c r="O1770" s="16" t="s">
        <v>4249</v>
      </c>
      <c r="P1770" s="20">
        <v>809092.89</v>
      </c>
      <c r="Q1770" s="20" t="s">
        <v>167</v>
      </c>
      <c r="R1770" s="21">
        <v>39937610381625</v>
      </c>
      <c r="S1770" s="16" t="s">
        <v>39</v>
      </c>
      <c r="T1770" s="16">
        <v>28</v>
      </c>
      <c r="U1770" s="16">
        <v>170.5</v>
      </c>
      <c r="V1770" s="16" t="s">
        <v>101</v>
      </c>
      <c r="W1770" s="16" t="s">
        <v>82</v>
      </c>
      <c r="AD1770" s="17">
        <f t="shared" ca="1" si="28"/>
        <v>10</v>
      </c>
      <c r="AF1770" s="15"/>
    </row>
    <row r="1771" spans="1:32" x14ac:dyDescent="0.3">
      <c r="A1771" s="16" t="s">
        <v>60</v>
      </c>
      <c r="B1771" s="21">
        <v>5625710002497</v>
      </c>
      <c r="C1771" s="16" t="s">
        <v>224</v>
      </c>
      <c r="D1771" s="19">
        <v>45943</v>
      </c>
      <c r="E1771" s="19">
        <v>45958</v>
      </c>
      <c r="F1771" s="20">
        <v>982161.59999999974</v>
      </c>
      <c r="G1771" s="16">
        <v>3276</v>
      </c>
      <c r="I1771" s="16" t="s">
        <v>102</v>
      </c>
      <c r="J1771" s="21" t="s">
        <v>4250</v>
      </c>
      <c r="K1771" s="21">
        <v>2752</v>
      </c>
      <c r="L1771" s="19">
        <v>45957</v>
      </c>
      <c r="M1771" s="19">
        <v>45945</v>
      </c>
      <c r="N1771" s="19">
        <v>45944</v>
      </c>
      <c r="O1771" s="16" t="s">
        <v>4251</v>
      </c>
      <c r="P1771" s="20">
        <v>777162.42</v>
      </c>
      <c r="Q1771" s="20" t="s">
        <v>167</v>
      </c>
      <c r="R1771" s="21">
        <v>39937610380925</v>
      </c>
      <c r="S1771" s="16" t="s">
        <v>39</v>
      </c>
      <c r="T1771" s="16">
        <v>17</v>
      </c>
      <c r="U1771" s="16">
        <v>121.5</v>
      </c>
      <c r="V1771" s="16" t="s">
        <v>101</v>
      </c>
      <c r="W1771" s="16" t="s">
        <v>82</v>
      </c>
      <c r="AD1771" s="17">
        <f t="shared" ca="1" si="28"/>
        <v>10</v>
      </c>
      <c r="AF1771" s="15"/>
    </row>
    <row r="1772" spans="1:32" ht="16.8" customHeight="1" x14ac:dyDescent="0.3">
      <c r="A1772" s="16" t="s">
        <v>60</v>
      </c>
      <c r="B1772" s="21">
        <v>1724010003128</v>
      </c>
      <c r="C1772" s="16" t="s">
        <v>242</v>
      </c>
      <c r="D1772" s="19">
        <v>45943</v>
      </c>
      <c r="E1772" s="19">
        <v>45958</v>
      </c>
      <c r="F1772" s="20">
        <v>1054076.1000000001</v>
      </c>
      <c r="G1772" s="16">
        <v>4141</v>
      </c>
      <c r="I1772" s="16" t="s">
        <v>102</v>
      </c>
      <c r="J1772" s="21" t="s">
        <v>4252</v>
      </c>
      <c r="K1772" s="21">
        <v>3678</v>
      </c>
      <c r="L1772" s="19">
        <v>45957</v>
      </c>
      <c r="M1772" s="19">
        <v>45944</v>
      </c>
      <c r="N1772" s="19">
        <v>45944</v>
      </c>
      <c r="O1772" s="118" t="s">
        <v>4253</v>
      </c>
      <c r="P1772" s="20">
        <v>910257.62</v>
      </c>
      <c r="Q1772" s="20" t="s">
        <v>167</v>
      </c>
      <c r="R1772" s="21">
        <v>39937610378873</v>
      </c>
      <c r="S1772" s="16" t="s">
        <v>39</v>
      </c>
      <c r="T1772" s="16">
        <v>31</v>
      </c>
      <c r="U1772" s="16">
        <v>209.1</v>
      </c>
      <c r="V1772" s="16" t="s">
        <v>101</v>
      </c>
      <c r="W1772" s="16" t="s">
        <v>82</v>
      </c>
      <c r="AB1772" s="21" t="s">
        <v>4254</v>
      </c>
      <c r="AD1772" s="17">
        <f t="shared" ca="1" si="28"/>
        <v>10</v>
      </c>
      <c r="AF1772" s="15"/>
    </row>
    <row r="1773" spans="1:32" x14ac:dyDescent="0.3">
      <c r="A1773" s="16" t="s">
        <v>60</v>
      </c>
      <c r="B1773" s="21">
        <v>1723710005489</v>
      </c>
      <c r="C1773" s="16" t="s">
        <v>236</v>
      </c>
      <c r="D1773" s="19">
        <v>45943</v>
      </c>
      <c r="E1773" s="19">
        <v>45958</v>
      </c>
      <c r="F1773" s="20">
        <v>1066555.7</v>
      </c>
      <c r="G1773" s="16">
        <v>4193</v>
      </c>
      <c r="I1773" s="16" t="s">
        <v>102</v>
      </c>
      <c r="J1773" s="21" t="s">
        <v>4255</v>
      </c>
      <c r="K1773" s="21">
        <v>3864</v>
      </c>
      <c r="L1773" s="19">
        <v>45957</v>
      </c>
      <c r="M1773" s="19">
        <v>45944</v>
      </c>
      <c r="N1773" s="19">
        <v>45944</v>
      </c>
      <c r="O1773" s="16" t="s">
        <v>4256</v>
      </c>
      <c r="P1773" s="20">
        <v>958609.41</v>
      </c>
      <c r="Q1773" s="20" t="s">
        <v>167</v>
      </c>
      <c r="R1773" s="21">
        <v>39937610379713</v>
      </c>
      <c r="S1773" s="16" t="s">
        <v>39</v>
      </c>
      <c r="T1773" s="16">
        <v>31</v>
      </c>
      <c r="U1773" s="16">
        <v>203.53</v>
      </c>
      <c r="V1773" s="16" t="s">
        <v>101</v>
      </c>
      <c r="W1773" s="16" t="s">
        <v>82</v>
      </c>
      <c r="AB1773" s="21" t="s">
        <v>4254</v>
      </c>
      <c r="AD1773" s="17">
        <f t="shared" ca="1" si="28"/>
        <v>10</v>
      </c>
      <c r="AF1773" s="15"/>
    </row>
    <row r="1774" spans="1:32" x14ac:dyDescent="0.3">
      <c r="A1774" s="16" t="s">
        <v>60</v>
      </c>
      <c r="B1774" s="21">
        <v>2867410005815</v>
      </c>
      <c r="C1774" s="16" t="s">
        <v>230</v>
      </c>
      <c r="D1774" s="19">
        <v>45943</v>
      </c>
      <c r="E1774" s="19">
        <v>45958</v>
      </c>
      <c r="F1774" s="20">
        <v>1124524.0999999989</v>
      </c>
      <c r="G1774" s="16">
        <v>4473</v>
      </c>
      <c r="I1774" s="16" t="s">
        <v>102</v>
      </c>
      <c r="J1774" s="21" t="s">
        <v>4257</v>
      </c>
      <c r="K1774" s="21">
        <v>3737</v>
      </c>
      <c r="L1774" s="19">
        <v>45957</v>
      </c>
      <c r="M1774" s="19">
        <v>45944</v>
      </c>
      <c r="N1774" s="19">
        <v>45944</v>
      </c>
      <c r="O1774" s="16" t="s">
        <v>4258</v>
      </c>
      <c r="P1774" s="20">
        <v>914133.43</v>
      </c>
      <c r="Q1774" s="20" t="s">
        <v>167</v>
      </c>
      <c r="R1774" s="21">
        <v>39937610378346</v>
      </c>
      <c r="S1774" s="16" t="s">
        <v>39</v>
      </c>
      <c r="T1774" s="16">
        <v>31</v>
      </c>
      <c r="U1774" s="16">
        <v>217.2</v>
      </c>
      <c r="V1774" s="16" t="s">
        <v>101</v>
      </c>
      <c r="W1774" s="16" t="s">
        <v>82</v>
      </c>
      <c r="AB1774" s="21" t="s">
        <v>4254</v>
      </c>
      <c r="AD1774" s="17">
        <f t="shared" ca="1" si="28"/>
        <v>10</v>
      </c>
      <c r="AF1774" s="15"/>
    </row>
    <row r="1775" spans="1:32" x14ac:dyDescent="0.3">
      <c r="A1775" s="16" t="s">
        <v>60</v>
      </c>
      <c r="B1775" s="21">
        <v>2135610005676</v>
      </c>
      <c r="C1775" s="16" t="s">
        <v>209</v>
      </c>
      <c r="D1775" s="19">
        <v>45943</v>
      </c>
      <c r="E1775" s="19">
        <v>45958</v>
      </c>
      <c r="F1775" s="20">
        <v>1193842.3</v>
      </c>
      <c r="G1775" s="16">
        <v>5769</v>
      </c>
      <c r="I1775" s="16" t="s">
        <v>102</v>
      </c>
      <c r="J1775" s="21" t="s">
        <v>4259</v>
      </c>
      <c r="K1775" s="21">
        <v>4015</v>
      </c>
      <c r="L1775" s="19">
        <v>45957</v>
      </c>
      <c r="M1775" s="19">
        <v>45944</v>
      </c>
      <c r="N1775" s="19">
        <v>45944</v>
      </c>
      <c r="O1775" s="16" t="s">
        <v>4260</v>
      </c>
      <c r="P1775" s="20">
        <v>687768.9</v>
      </c>
      <c r="Q1775" s="20" t="s">
        <v>167</v>
      </c>
      <c r="R1775" s="21">
        <v>39937610372654</v>
      </c>
      <c r="S1775" s="16" t="s">
        <v>39</v>
      </c>
      <c r="T1775" s="16">
        <v>21</v>
      </c>
      <c r="U1775" s="16">
        <v>133.75</v>
      </c>
      <c r="V1775" s="16" t="s">
        <v>101</v>
      </c>
      <c r="W1775" s="16" t="s">
        <v>82</v>
      </c>
      <c r="AB1775" s="21" t="s">
        <v>4254</v>
      </c>
      <c r="AD1775" s="17">
        <f t="shared" ca="1" si="28"/>
        <v>10</v>
      </c>
      <c r="AF1775" s="15"/>
    </row>
    <row r="1776" spans="1:32" x14ac:dyDescent="0.3">
      <c r="A1776" s="16" t="s">
        <v>60</v>
      </c>
      <c r="B1776" s="21">
        <v>2738110004434</v>
      </c>
      <c r="C1776" s="16" t="s">
        <v>164</v>
      </c>
      <c r="D1776" s="19">
        <v>45943</v>
      </c>
      <c r="E1776" s="19">
        <v>45958</v>
      </c>
      <c r="F1776" s="20">
        <v>1469967.8</v>
      </c>
      <c r="G1776" s="16">
        <v>5703</v>
      </c>
      <c r="I1776" s="16" t="s">
        <v>102</v>
      </c>
      <c r="J1776" s="21" t="s">
        <v>4261</v>
      </c>
      <c r="K1776" s="21">
        <v>4674</v>
      </c>
      <c r="L1776" s="19">
        <v>45957</v>
      </c>
      <c r="M1776" s="19">
        <v>45944</v>
      </c>
      <c r="N1776" s="19">
        <v>45944</v>
      </c>
      <c r="O1776" s="16" t="s">
        <v>4262</v>
      </c>
      <c r="P1776" s="20">
        <v>1155490.71</v>
      </c>
      <c r="Q1776" s="20" t="s">
        <v>167</v>
      </c>
      <c r="R1776" s="21">
        <v>39937610377145</v>
      </c>
      <c r="S1776" s="16" t="s">
        <v>39</v>
      </c>
      <c r="T1776" s="16">
        <v>39</v>
      </c>
      <c r="U1776" s="16">
        <v>291.75</v>
      </c>
      <c r="V1776" s="16" t="s">
        <v>101</v>
      </c>
      <c r="W1776" s="16" t="s">
        <v>82</v>
      </c>
      <c r="AB1776" s="21" t="s">
        <v>4254</v>
      </c>
      <c r="AD1776" s="17">
        <f t="shared" ca="1" si="28"/>
        <v>10</v>
      </c>
      <c r="AF1776" s="15"/>
    </row>
    <row r="1777" spans="1:32" x14ac:dyDescent="0.3">
      <c r="A1777" s="16" t="s">
        <v>60</v>
      </c>
      <c r="B1777" s="21">
        <v>2296210005994</v>
      </c>
      <c r="C1777" s="16" t="s">
        <v>171</v>
      </c>
      <c r="D1777" s="19">
        <v>45943</v>
      </c>
      <c r="E1777" s="19">
        <v>45958</v>
      </c>
      <c r="F1777" s="20">
        <v>1597479.8</v>
      </c>
      <c r="G1777" s="16">
        <v>5812</v>
      </c>
      <c r="I1777" s="16" t="s">
        <v>102</v>
      </c>
      <c r="J1777" s="21" t="s">
        <v>4263</v>
      </c>
      <c r="K1777" s="21">
        <v>4859</v>
      </c>
      <c r="L1777" s="19">
        <v>45957</v>
      </c>
      <c r="M1777" s="19">
        <v>45944</v>
      </c>
      <c r="N1777" s="19">
        <v>45944</v>
      </c>
      <c r="O1777" s="16" t="s">
        <v>4264</v>
      </c>
      <c r="P1777" s="20">
        <v>1250706.8</v>
      </c>
      <c r="Q1777" s="20" t="s">
        <v>167</v>
      </c>
      <c r="R1777" s="21">
        <v>39937610372304</v>
      </c>
      <c r="S1777" s="16" t="s">
        <v>39</v>
      </c>
      <c r="T1777" s="16">
        <v>34</v>
      </c>
      <c r="U1777" s="16">
        <v>228.15</v>
      </c>
      <c r="V1777" s="16" t="s">
        <v>101</v>
      </c>
      <c r="W1777" s="16" t="s">
        <v>82</v>
      </c>
      <c r="AB1777" s="21" t="s">
        <v>4254</v>
      </c>
      <c r="AD1777" s="17">
        <f t="shared" ca="1" si="28"/>
        <v>10</v>
      </c>
      <c r="AF1777" s="15"/>
    </row>
    <row r="1778" spans="1:32" x14ac:dyDescent="0.3">
      <c r="A1778" s="16" t="s">
        <v>52</v>
      </c>
      <c r="B1778" s="16" t="s">
        <v>4265</v>
      </c>
      <c r="C1778" s="16" t="s">
        <v>275</v>
      </c>
      <c r="D1778" s="19">
        <v>45943</v>
      </c>
      <c r="E1778" s="19">
        <v>45957</v>
      </c>
      <c r="F1778" s="42">
        <v>2068.2199999999998</v>
      </c>
      <c r="G1778" s="16">
        <v>18</v>
      </c>
      <c r="R1778" s="90"/>
      <c r="V1778" s="16" t="s">
        <v>96</v>
      </c>
      <c r="AD1778" s="17">
        <f t="shared" ca="1" si="28"/>
        <v>10</v>
      </c>
      <c r="AF1778" s="15"/>
    </row>
    <row r="1779" spans="1:32" x14ac:dyDescent="0.3">
      <c r="A1779" s="16" t="s">
        <v>52</v>
      </c>
      <c r="B1779" s="16" t="s">
        <v>4266</v>
      </c>
      <c r="C1779" s="16" t="s">
        <v>281</v>
      </c>
      <c r="D1779" s="19">
        <v>45943</v>
      </c>
      <c r="E1779" s="19">
        <v>45954</v>
      </c>
      <c r="F1779" s="42">
        <v>5599.44</v>
      </c>
      <c r="G1779" s="16">
        <v>34</v>
      </c>
      <c r="V1779" s="16" t="s">
        <v>96</v>
      </c>
      <c r="AD1779" s="17">
        <f t="shared" ca="1" si="28"/>
        <v>10</v>
      </c>
      <c r="AF1779" s="15"/>
    </row>
    <row r="1780" spans="1:32" x14ac:dyDescent="0.3">
      <c r="A1780" s="16" t="s">
        <v>52</v>
      </c>
      <c r="B1780" s="16" t="s">
        <v>4267</v>
      </c>
      <c r="C1780" s="16" t="s">
        <v>289</v>
      </c>
      <c r="D1780" s="19">
        <v>45943</v>
      </c>
      <c r="E1780" s="19">
        <v>45957</v>
      </c>
      <c r="F1780" s="42">
        <v>6883.8</v>
      </c>
      <c r="G1780" s="16">
        <v>60</v>
      </c>
      <c r="V1780" s="16" t="s">
        <v>96</v>
      </c>
      <c r="AD1780" s="17">
        <f t="shared" ca="1" si="28"/>
        <v>10</v>
      </c>
      <c r="AF1780" s="15"/>
    </row>
    <row r="1781" spans="1:32" x14ac:dyDescent="0.3">
      <c r="A1781" s="16" t="s">
        <v>52</v>
      </c>
      <c r="B1781" s="16" t="s">
        <v>4268</v>
      </c>
      <c r="C1781" s="16" t="s">
        <v>275</v>
      </c>
      <c r="D1781" s="19">
        <v>45943</v>
      </c>
      <c r="E1781" s="19">
        <v>45957</v>
      </c>
      <c r="F1781" s="20">
        <v>7355.04</v>
      </c>
      <c r="G1781" s="16">
        <v>48</v>
      </c>
      <c r="I1781" s="16" t="s">
        <v>102</v>
      </c>
      <c r="K1781" s="21">
        <v>48</v>
      </c>
      <c r="L1781" s="19">
        <v>45958</v>
      </c>
      <c r="M1781" s="19">
        <v>45946</v>
      </c>
      <c r="N1781" s="19">
        <v>45946</v>
      </c>
      <c r="O1781" s="16" t="s">
        <v>4269</v>
      </c>
      <c r="P1781" s="20">
        <v>7355.27</v>
      </c>
      <c r="Q1781" s="20" t="s">
        <v>265</v>
      </c>
      <c r="R1781" s="21">
        <v>100074440</v>
      </c>
      <c r="S1781" s="16" t="s">
        <v>39</v>
      </c>
      <c r="T1781" s="16">
        <v>1</v>
      </c>
      <c r="U1781" s="16">
        <v>3</v>
      </c>
      <c r="V1781" s="16" t="s">
        <v>101</v>
      </c>
      <c r="W1781" s="16" t="s">
        <v>82</v>
      </c>
      <c r="AD1781" s="17">
        <f t="shared" ca="1" si="28"/>
        <v>10</v>
      </c>
      <c r="AF1781" s="15"/>
    </row>
    <row r="1782" spans="1:32" x14ac:dyDescent="0.3">
      <c r="A1782" s="16" t="s">
        <v>52</v>
      </c>
      <c r="B1782" s="16" t="s">
        <v>4270</v>
      </c>
      <c r="C1782" s="16" t="s">
        <v>493</v>
      </c>
      <c r="D1782" s="19">
        <v>45943</v>
      </c>
      <c r="E1782" s="19">
        <v>45959</v>
      </c>
      <c r="F1782" s="20">
        <v>11243.54</v>
      </c>
      <c r="G1782" s="16">
        <v>98</v>
      </c>
      <c r="I1782" s="16" t="s">
        <v>102</v>
      </c>
      <c r="K1782" s="21">
        <v>98</v>
      </c>
      <c r="L1782" s="19">
        <v>45957</v>
      </c>
      <c r="M1782" s="19">
        <v>45945</v>
      </c>
      <c r="N1782" s="19">
        <v>45945</v>
      </c>
      <c r="O1782" s="16" t="s">
        <v>4271</v>
      </c>
      <c r="P1782" s="20">
        <v>11243.54</v>
      </c>
      <c r="Q1782" s="20" t="s">
        <v>37</v>
      </c>
      <c r="R1782" s="21" t="s">
        <v>4272</v>
      </c>
      <c r="S1782" s="16" t="s">
        <v>39</v>
      </c>
      <c r="T1782" s="16">
        <v>1</v>
      </c>
      <c r="U1782" s="16">
        <v>3.35</v>
      </c>
      <c r="V1782" s="16" t="s">
        <v>101</v>
      </c>
      <c r="W1782" s="16" t="s">
        <v>82</v>
      </c>
      <c r="AD1782" s="17">
        <f t="shared" ca="1" si="28"/>
        <v>10</v>
      </c>
      <c r="AF1782" s="15"/>
    </row>
    <row r="1783" spans="1:32" x14ac:dyDescent="0.3">
      <c r="A1783" s="16" t="s">
        <v>52</v>
      </c>
      <c r="B1783" s="16" t="s">
        <v>4273</v>
      </c>
      <c r="C1783" s="16" t="s">
        <v>289</v>
      </c>
      <c r="D1783" s="19">
        <v>45943</v>
      </c>
      <c r="E1783" s="19">
        <v>45957</v>
      </c>
      <c r="F1783" s="20">
        <v>16687.439999999999</v>
      </c>
      <c r="G1783" s="16">
        <v>60</v>
      </c>
      <c r="I1783" s="16" t="s">
        <v>102</v>
      </c>
      <c r="K1783" s="21">
        <v>60</v>
      </c>
      <c r="L1783" s="19">
        <v>45955</v>
      </c>
      <c r="M1783" s="19">
        <v>45945</v>
      </c>
      <c r="N1783" s="19">
        <v>45945</v>
      </c>
      <c r="O1783" s="16" t="s">
        <v>4274</v>
      </c>
      <c r="P1783" s="20">
        <v>16687.45</v>
      </c>
      <c r="Q1783" s="20" t="s">
        <v>37</v>
      </c>
      <c r="R1783" s="21" t="s">
        <v>4275</v>
      </c>
      <c r="S1783" s="16" t="s">
        <v>39</v>
      </c>
      <c r="T1783" s="16">
        <v>1</v>
      </c>
      <c r="U1783" s="16">
        <v>2.6</v>
      </c>
      <c r="V1783" s="16" t="s">
        <v>101</v>
      </c>
      <c r="W1783" s="16" t="s">
        <v>82</v>
      </c>
      <c r="AD1783" s="17">
        <f t="shared" ca="1" si="28"/>
        <v>10</v>
      </c>
      <c r="AF1783" s="15"/>
    </row>
    <row r="1784" spans="1:32" x14ac:dyDescent="0.3">
      <c r="A1784" s="16" t="s">
        <v>52</v>
      </c>
      <c r="B1784" s="16" t="s">
        <v>4276</v>
      </c>
      <c r="C1784" s="16" t="s">
        <v>281</v>
      </c>
      <c r="D1784" s="19">
        <v>45943</v>
      </c>
      <c r="E1784" s="19">
        <v>45954</v>
      </c>
      <c r="F1784" s="20">
        <v>29549.52</v>
      </c>
      <c r="G1784" s="16">
        <v>76</v>
      </c>
      <c r="I1784" s="16" t="s">
        <v>102</v>
      </c>
      <c r="K1784" s="21">
        <v>16</v>
      </c>
      <c r="L1784" s="19">
        <v>45955</v>
      </c>
      <c r="M1784" s="19">
        <v>45945</v>
      </c>
      <c r="N1784" s="19">
        <v>45945</v>
      </c>
      <c r="O1784" s="16" t="s">
        <v>4277</v>
      </c>
      <c r="P1784" s="20">
        <v>6920.76</v>
      </c>
      <c r="Q1784" s="20" t="s">
        <v>265</v>
      </c>
      <c r="R1784" s="21">
        <v>100074297</v>
      </c>
      <c r="S1784" s="16" t="s">
        <v>39</v>
      </c>
      <c r="T1784" s="16">
        <v>1</v>
      </c>
      <c r="U1784" s="16">
        <v>2.25</v>
      </c>
      <c r="V1784" s="16" t="s">
        <v>101</v>
      </c>
      <c r="W1784" s="16" t="s">
        <v>82</v>
      </c>
      <c r="AD1784" s="17">
        <f t="shared" ca="1" si="28"/>
        <v>10</v>
      </c>
      <c r="AF1784" s="15"/>
    </row>
    <row r="1785" spans="1:32" x14ac:dyDescent="0.3">
      <c r="A1785" s="16" t="s">
        <v>52</v>
      </c>
      <c r="B1785" s="104" t="s">
        <v>4278</v>
      </c>
      <c r="C1785" s="16" t="s">
        <v>493</v>
      </c>
      <c r="D1785" s="19">
        <v>45943</v>
      </c>
      <c r="E1785" s="19">
        <v>45959</v>
      </c>
      <c r="F1785" s="20">
        <v>32289.18</v>
      </c>
      <c r="G1785" s="16">
        <v>66</v>
      </c>
      <c r="I1785" s="16" t="s">
        <v>102</v>
      </c>
      <c r="K1785" s="21">
        <v>66</v>
      </c>
      <c r="L1785" s="19">
        <v>45957</v>
      </c>
      <c r="M1785" s="19">
        <v>45945</v>
      </c>
      <c r="N1785" s="19">
        <v>45945</v>
      </c>
      <c r="O1785" s="16" t="s">
        <v>4279</v>
      </c>
      <c r="P1785" s="20">
        <v>32289.18</v>
      </c>
      <c r="Q1785" s="20" t="s">
        <v>37</v>
      </c>
      <c r="R1785" s="21" t="s">
        <v>4280</v>
      </c>
      <c r="S1785" s="16" t="s">
        <v>39</v>
      </c>
      <c r="T1785" s="16">
        <v>2</v>
      </c>
      <c r="U1785" s="16">
        <v>21.35</v>
      </c>
      <c r="V1785" s="16" t="s">
        <v>101</v>
      </c>
      <c r="W1785" s="16" t="s">
        <v>82</v>
      </c>
      <c r="AD1785" s="17">
        <f t="shared" ca="1" si="28"/>
        <v>10</v>
      </c>
      <c r="AF1785" s="15"/>
    </row>
    <row r="1786" spans="1:32" x14ac:dyDescent="0.3">
      <c r="A1786" s="16" t="s">
        <v>52</v>
      </c>
      <c r="B1786" s="16" t="s">
        <v>4281</v>
      </c>
      <c r="C1786" s="16" t="s">
        <v>493</v>
      </c>
      <c r="D1786" s="19">
        <v>45943</v>
      </c>
      <c r="E1786" s="19">
        <v>45959</v>
      </c>
      <c r="F1786" s="20">
        <v>62102.04</v>
      </c>
      <c r="G1786" s="16">
        <v>236</v>
      </c>
      <c r="I1786" s="16" t="s">
        <v>102</v>
      </c>
      <c r="K1786" s="21">
        <v>224</v>
      </c>
      <c r="L1786" s="19">
        <v>45957</v>
      </c>
      <c r="M1786" s="19">
        <v>45945</v>
      </c>
      <c r="N1786" s="19">
        <v>45945</v>
      </c>
      <c r="O1786" s="16" t="s">
        <v>4282</v>
      </c>
      <c r="P1786" s="20">
        <v>57944.03</v>
      </c>
      <c r="Q1786" s="20" t="s">
        <v>37</v>
      </c>
      <c r="R1786" s="21" t="s">
        <v>4283</v>
      </c>
      <c r="S1786" s="16" t="s">
        <v>39</v>
      </c>
      <c r="T1786" s="16">
        <v>2</v>
      </c>
      <c r="U1786" s="16">
        <v>7.8</v>
      </c>
      <c r="V1786" s="16" t="s">
        <v>101</v>
      </c>
      <c r="W1786" s="16" t="s">
        <v>82</v>
      </c>
      <c r="AD1786" s="17">
        <f t="shared" ca="1" si="28"/>
        <v>10</v>
      </c>
      <c r="AF1786" s="15"/>
    </row>
    <row r="1787" spans="1:32" x14ac:dyDescent="0.3">
      <c r="A1787" s="16" t="s">
        <v>52</v>
      </c>
      <c r="B1787" s="16" t="s">
        <v>4284</v>
      </c>
      <c r="C1787" s="16" t="s">
        <v>275</v>
      </c>
      <c r="D1787" s="19">
        <v>45943</v>
      </c>
      <c r="E1787" s="19">
        <v>45957</v>
      </c>
      <c r="F1787" s="20">
        <v>119312.16</v>
      </c>
      <c r="G1787" s="16">
        <v>510</v>
      </c>
      <c r="I1787" s="16" t="s">
        <v>102</v>
      </c>
      <c r="K1787" s="21">
        <v>206</v>
      </c>
      <c r="L1787" s="19">
        <v>45958</v>
      </c>
      <c r="M1787" s="19">
        <v>45946</v>
      </c>
      <c r="N1787" s="19">
        <v>45945</v>
      </c>
      <c r="O1787" s="16" t="s">
        <v>4285</v>
      </c>
      <c r="P1787" s="20">
        <v>65262.11</v>
      </c>
      <c r="Q1787" s="20" t="s">
        <v>3091</v>
      </c>
      <c r="R1787" s="21">
        <v>100074436</v>
      </c>
      <c r="S1787" s="16" t="s">
        <v>39</v>
      </c>
      <c r="T1787" s="16">
        <v>2</v>
      </c>
      <c r="U1787" s="16">
        <v>12.25</v>
      </c>
      <c r="V1787" s="16" t="s">
        <v>101</v>
      </c>
      <c r="W1787" s="16" t="s">
        <v>82</v>
      </c>
      <c r="AD1787" s="17">
        <f t="shared" ca="1" si="28"/>
        <v>10</v>
      </c>
      <c r="AF1787" s="15"/>
    </row>
    <row r="1788" spans="1:32" x14ac:dyDescent="0.3">
      <c r="A1788" s="16" t="s">
        <v>52</v>
      </c>
      <c r="B1788" s="104" t="s">
        <v>4286</v>
      </c>
      <c r="C1788" s="16" t="s">
        <v>289</v>
      </c>
      <c r="D1788" s="19">
        <v>45943</v>
      </c>
      <c r="E1788" s="19">
        <v>45957</v>
      </c>
      <c r="F1788" s="20">
        <v>174725.98</v>
      </c>
      <c r="G1788" s="16">
        <v>606</v>
      </c>
      <c r="I1788" s="16" t="s">
        <v>102</v>
      </c>
      <c r="K1788" s="21">
        <v>388</v>
      </c>
      <c r="L1788" s="19">
        <v>45955</v>
      </c>
      <c r="M1788" s="19">
        <v>45946</v>
      </c>
      <c r="N1788" s="19">
        <v>45945</v>
      </c>
      <c r="O1788" s="16" t="s">
        <v>4287</v>
      </c>
      <c r="P1788" s="20">
        <v>115342.92</v>
      </c>
      <c r="Q1788" s="20" t="s">
        <v>265</v>
      </c>
      <c r="R1788" s="21">
        <v>100074438</v>
      </c>
      <c r="S1788" s="16" t="s">
        <v>39</v>
      </c>
      <c r="T1788" s="16">
        <v>5</v>
      </c>
      <c r="U1788" s="16">
        <v>17.2</v>
      </c>
      <c r="V1788" s="16" t="s">
        <v>101</v>
      </c>
      <c r="W1788" s="16" t="s">
        <v>82</v>
      </c>
      <c r="AD1788" s="17">
        <f t="shared" ca="1" si="28"/>
        <v>10</v>
      </c>
      <c r="AF1788" s="15"/>
    </row>
    <row r="1789" spans="1:32" x14ac:dyDescent="0.3">
      <c r="A1789" s="16" t="s">
        <v>52</v>
      </c>
      <c r="B1789" s="16" t="s">
        <v>4288</v>
      </c>
      <c r="C1789" s="16" t="s">
        <v>493</v>
      </c>
      <c r="D1789" s="19">
        <v>45943</v>
      </c>
      <c r="E1789" s="19">
        <v>45959</v>
      </c>
      <c r="F1789" s="20">
        <v>237591.2</v>
      </c>
      <c r="G1789" s="16">
        <v>678</v>
      </c>
      <c r="I1789" s="16" t="s">
        <v>102</v>
      </c>
      <c r="K1789" s="21">
        <v>562</v>
      </c>
      <c r="L1789" s="19">
        <v>45957</v>
      </c>
      <c r="M1789" s="19">
        <v>45945</v>
      </c>
      <c r="N1789" s="19">
        <v>45945</v>
      </c>
      <c r="O1789" s="16" t="s">
        <v>4289</v>
      </c>
      <c r="P1789" s="20">
        <v>187655.15</v>
      </c>
      <c r="Q1789" s="20" t="s">
        <v>37</v>
      </c>
      <c r="R1789" s="21" t="s">
        <v>4290</v>
      </c>
      <c r="S1789" s="16" t="s">
        <v>39</v>
      </c>
      <c r="T1789" s="16">
        <v>8</v>
      </c>
      <c r="U1789" s="16">
        <v>33</v>
      </c>
      <c r="V1789" s="16" t="s">
        <v>101</v>
      </c>
      <c r="W1789" s="16" t="s">
        <v>82</v>
      </c>
      <c r="AD1789" s="17">
        <f t="shared" ca="1" si="28"/>
        <v>10</v>
      </c>
      <c r="AF1789" s="15"/>
    </row>
    <row r="1790" spans="1:32" x14ac:dyDescent="0.3">
      <c r="A1790" s="16" t="s">
        <v>32</v>
      </c>
      <c r="B1790" s="16">
        <v>4300071630</v>
      </c>
      <c r="C1790" s="16" t="s">
        <v>33</v>
      </c>
      <c r="D1790" s="19">
        <v>45942</v>
      </c>
      <c r="E1790" s="19">
        <f t="shared" ref="E1790:E1804" si="29">D1790+30</f>
        <v>45972</v>
      </c>
      <c r="F1790" s="20">
        <v>271095.57179999998</v>
      </c>
      <c r="G1790" s="16">
        <v>943</v>
      </c>
      <c r="K1790" s="21">
        <v>873</v>
      </c>
      <c r="L1790" s="19">
        <v>45952</v>
      </c>
      <c r="N1790" s="19">
        <v>45945</v>
      </c>
      <c r="O1790" s="16" t="s">
        <v>4291</v>
      </c>
      <c r="P1790" s="20">
        <v>259812.69</v>
      </c>
      <c r="T1790" s="16">
        <v>5</v>
      </c>
      <c r="U1790" s="16">
        <v>36.299999999999997</v>
      </c>
      <c r="V1790" s="16" t="s">
        <v>84</v>
      </c>
      <c r="AD1790" s="17">
        <f t="shared" ca="1" si="28"/>
        <v>11</v>
      </c>
      <c r="AF1790" s="15"/>
    </row>
    <row r="1791" spans="1:32" x14ac:dyDescent="0.3">
      <c r="A1791" s="16" t="s">
        <v>32</v>
      </c>
      <c r="B1791" s="16">
        <v>4300071631</v>
      </c>
      <c r="C1791" s="16" t="s">
        <v>33</v>
      </c>
      <c r="D1791" s="19">
        <v>45942</v>
      </c>
      <c r="E1791" s="19">
        <f t="shared" si="29"/>
        <v>45972</v>
      </c>
      <c r="F1791" s="20">
        <v>463931.44319999998</v>
      </c>
      <c r="G1791" s="16">
        <v>1519</v>
      </c>
      <c r="K1791" s="21">
        <v>1473</v>
      </c>
      <c r="L1791" s="19">
        <v>45952</v>
      </c>
      <c r="N1791" s="19">
        <v>45946</v>
      </c>
      <c r="O1791" s="16" t="s">
        <v>4292</v>
      </c>
      <c r="P1791" s="20">
        <v>452778.17</v>
      </c>
      <c r="T1791" s="16">
        <v>27</v>
      </c>
      <c r="U1791" s="16">
        <v>71.150000000000006</v>
      </c>
      <c r="V1791" s="16" t="s">
        <v>84</v>
      </c>
      <c r="AD1791" s="17">
        <f t="shared" ca="1" si="28"/>
        <v>11</v>
      </c>
      <c r="AF1791" s="15"/>
    </row>
    <row r="1792" spans="1:32" x14ac:dyDescent="0.3">
      <c r="A1792" s="16" t="s">
        <v>32</v>
      </c>
      <c r="B1792" s="16">
        <v>4300071632</v>
      </c>
      <c r="C1792" s="16" t="s">
        <v>33</v>
      </c>
      <c r="D1792" s="19">
        <v>45942</v>
      </c>
      <c r="E1792" s="19">
        <f t="shared" si="29"/>
        <v>45972</v>
      </c>
      <c r="F1792" s="20">
        <v>150287.13639999999</v>
      </c>
      <c r="G1792" s="16">
        <v>563</v>
      </c>
      <c r="K1792" s="21">
        <v>499</v>
      </c>
      <c r="L1792" s="19">
        <v>45952</v>
      </c>
      <c r="N1792" s="19">
        <v>45946</v>
      </c>
      <c r="O1792" s="16" t="s">
        <v>4293</v>
      </c>
      <c r="P1792" s="20">
        <v>138005.03</v>
      </c>
      <c r="T1792" s="16">
        <v>5</v>
      </c>
      <c r="U1792" s="16">
        <v>30</v>
      </c>
      <c r="V1792" s="16" t="s">
        <v>101</v>
      </c>
      <c r="AD1792" s="17">
        <f t="shared" ca="1" si="28"/>
        <v>11</v>
      </c>
      <c r="AF1792" s="15"/>
    </row>
    <row r="1793" spans="1:32" x14ac:dyDescent="0.3">
      <c r="A1793" s="16" t="s">
        <v>32</v>
      </c>
      <c r="B1793" s="16">
        <v>4300071633</v>
      </c>
      <c r="C1793" s="16" t="s">
        <v>33</v>
      </c>
      <c r="D1793" s="19">
        <v>45942</v>
      </c>
      <c r="E1793" s="19">
        <f t="shared" si="29"/>
        <v>45972</v>
      </c>
      <c r="F1793" s="20">
        <v>391216.58639999997</v>
      </c>
      <c r="G1793" s="16">
        <v>1242</v>
      </c>
      <c r="K1793" s="21">
        <v>1242</v>
      </c>
      <c r="L1793" s="19">
        <v>45952</v>
      </c>
      <c r="N1793" s="19">
        <v>45945</v>
      </c>
      <c r="O1793" s="16" t="s">
        <v>4294</v>
      </c>
      <c r="P1793" s="20">
        <v>391230</v>
      </c>
      <c r="T1793" s="16">
        <v>4</v>
      </c>
      <c r="U1793" s="16">
        <v>25.42</v>
      </c>
      <c r="V1793" s="16" t="s">
        <v>84</v>
      </c>
      <c r="AD1793" s="17">
        <f t="shared" ca="1" si="28"/>
        <v>11</v>
      </c>
      <c r="AF1793" s="15"/>
    </row>
    <row r="1794" spans="1:32" x14ac:dyDescent="0.3">
      <c r="A1794" s="16" t="s">
        <v>32</v>
      </c>
      <c r="B1794" s="16">
        <v>4300071634</v>
      </c>
      <c r="C1794" s="16" t="s">
        <v>33</v>
      </c>
      <c r="D1794" s="19">
        <v>45942</v>
      </c>
      <c r="E1794" s="19">
        <f t="shared" si="29"/>
        <v>45972</v>
      </c>
      <c r="F1794" s="20">
        <v>429451.63079999998</v>
      </c>
      <c r="G1794" s="16">
        <v>1425</v>
      </c>
      <c r="K1794" s="21">
        <v>1362</v>
      </c>
      <c r="L1794" s="19">
        <v>45952</v>
      </c>
      <c r="N1794" s="19">
        <v>45945</v>
      </c>
      <c r="O1794" s="16" t="s">
        <v>4295</v>
      </c>
      <c r="P1794" s="20">
        <v>416041.52</v>
      </c>
      <c r="T1794" s="16">
        <v>13</v>
      </c>
      <c r="U1794" s="16">
        <v>88.75</v>
      </c>
      <c r="V1794" s="16" t="s">
        <v>84</v>
      </c>
      <c r="AD1794" s="17">
        <f t="shared" ref="AD1794:AD1857" ca="1" si="30">_xlfn.DAYS(TODAY(),D1794)</f>
        <v>11</v>
      </c>
      <c r="AF1794" s="15"/>
    </row>
    <row r="1795" spans="1:32" x14ac:dyDescent="0.3">
      <c r="A1795" s="16" t="s">
        <v>32</v>
      </c>
      <c r="B1795" s="16">
        <v>4300071635</v>
      </c>
      <c r="C1795" s="16" t="s">
        <v>33</v>
      </c>
      <c r="D1795" s="19">
        <v>45942</v>
      </c>
      <c r="E1795" s="19">
        <f t="shared" si="29"/>
        <v>45972</v>
      </c>
      <c r="F1795" s="20">
        <v>562366.91339999996</v>
      </c>
      <c r="G1795" s="16">
        <v>1572</v>
      </c>
      <c r="K1795" s="21">
        <v>1497</v>
      </c>
      <c r="L1795" s="19">
        <v>45952</v>
      </c>
      <c r="N1795" s="19">
        <v>45945</v>
      </c>
      <c r="O1795" s="16" t="s">
        <v>4296</v>
      </c>
      <c r="P1795" s="20">
        <v>536747.4</v>
      </c>
      <c r="T1795" s="16">
        <v>14</v>
      </c>
      <c r="U1795" s="16">
        <v>113.15</v>
      </c>
      <c r="V1795" s="16" t="s">
        <v>84</v>
      </c>
      <c r="AD1795" s="17">
        <f t="shared" ca="1" si="30"/>
        <v>11</v>
      </c>
      <c r="AF1795" s="15"/>
    </row>
    <row r="1796" spans="1:32" x14ac:dyDescent="0.3">
      <c r="A1796" s="16" t="s">
        <v>32</v>
      </c>
      <c r="B1796" s="16">
        <v>4300071636</v>
      </c>
      <c r="C1796" s="16" t="s">
        <v>33</v>
      </c>
      <c r="D1796" s="19">
        <v>45942</v>
      </c>
      <c r="E1796" s="19">
        <f t="shared" si="29"/>
        <v>45972</v>
      </c>
      <c r="F1796" s="20">
        <v>115550.969</v>
      </c>
      <c r="G1796" s="16">
        <v>413</v>
      </c>
      <c r="K1796" s="21">
        <v>411</v>
      </c>
      <c r="L1796" s="19">
        <v>45952</v>
      </c>
      <c r="N1796" s="19">
        <v>45944</v>
      </c>
      <c r="O1796" s="16" t="s">
        <v>4297</v>
      </c>
      <c r="P1796" s="20">
        <v>115275.29</v>
      </c>
      <c r="T1796" s="16">
        <v>3</v>
      </c>
      <c r="U1796" s="16">
        <v>17</v>
      </c>
      <c r="V1796" s="16" t="s">
        <v>101</v>
      </c>
      <c r="AD1796" s="17">
        <f t="shared" ca="1" si="30"/>
        <v>11</v>
      </c>
      <c r="AF1796" s="15"/>
    </row>
    <row r="1797" spans="1:32" x14ac:dyDescent="0.3">
      <c r="A1797" s="16" t="s">
        <v>32</v>
      </c>
      <c r="B1797" s="16">
        <v>4300071637</v>
      </c>
      <c r="C1797" s="16" t="s">
        <v>33</v>
      </c>
      <c r="D1797" s="19">
        <v>45942</v>
      </c>
      <c r="E1797" s="19">
        <f t="shared" si="29"/>
        <v>45972</v>
      </c>
      <c r="F1797" s="20">
        <v>77456.486199999985</v>
      </c>
      <c r="G1797" s="16">
        <v>250</v>
      </c>
      <c r="K1797" s="21">
        <v>231</v>
      </c>
      <c r="L1797" s="19">
        <v>45952</v>
      </c>
      <c r="N1797" s="19">
        <v>45946</v>
      </c>
      <c r="O1797" s="16" t="s">
        <v>4298</v>
      </c>
      <c r="P1797" s="20">
        <v>74811.78</v>
      </c>
      <c r="T1797" s="16">
        <v>2</v>
      </c>
      <c r="U1797" s="16">
        <v>9.6999999999999993</v>
      </c>
      <c r="V1797" s="16" t="s">
        <v>84</v>
      </c>
      <c r="AD1797" s="17">
        <f t="shared" ca="1" si="30"/>
        <v>11</v>
      </c>
      <c r="AF1797" s="15"/>
    </row>
    <row r="1798" spans="1:32" x14ac:dyDescent="0.3">
      <c r="A1798" s="16" t="s">
        <v>32</v>
      </c>
      <c r="B1798" s="16">
        <v>4300071638</v>
      </c>
      <c r="C1798" s="16" t="s">
        <v>33</v>
      </c>
      <c r="D1798" s="19">
        <v>45942</v>
      </c>
      <c r="E1798" s="19">
        <f t="shared" si="29"/>
        <v>45972</v>
      </c>
      <c r="F1798" s="20">
        <v>200051.9608</v>
      </c>
      <c r="G1798" s="16">
        <v>699</v>
      </c>
      <c r="K1798" s="21">
        <v>691</v>
      </c>
      <c r="L1798" s="19">
        <v>45952</v>
      </c>
      <c r="N1798" s="19">
        <v>45946</v>
      </c>
      <c r="O1798" s="16" t="s">
        <v>4299</v>
      </c>
      <c r="P1798" s="20">
        <v>197964.21</v>
      </c>
      <c r="T1798" s="16">
        <v>5</v>
      </c>
      <c r="U1798" s="16">
        <v>31.85</v>
      </c>
      <c r="V1798" s="16" t="s">
        <v>84</v>
      </c>
      <c r="AD1798" s="17">
        <f t="shared" ca="1" si="30"/>
        <v>11</v>
      </c>
      <c r="AF1798" s="15"/>
    </row>
    <row r="1799" spans="1:32" x14ac:dyDescent="0.3">
      <c r="A1799" s="16" t="s">
        <v>32</v>
      </c>
      <c r="B1799" s="16">
        <v>4300071639</v>
      </c>
      <c r="C1799" s="16" t="s">
        <v>33</v>
      </c>
      <c r="D1799" s="19">
        <v>45942</v>
      </c>
      <c r="E1799" s="19">
        <f t="shared" si="29"/>
        <v>45972</v>
      </c>
      <c r="F1799" s="20">
        <v>506502.6336</v>
      </c>
      <c r="G1799" s="16">
        <v>1608</v>
      </c>
      <c r="K1799" s="21">
        <v>1608</v>
      </c>
      <c r="L1799" s="19">
        <v>45952</v>
      </c>
      <c r="N1799" s="19">
        <v>45945</v>
      </c>
      <c r="O1799" s="16" t="s">
        <v>4300</v>
      </c>
      <c r="P1799" s="20">
        <v>506520</v>
      </c>
      <c r="T1799" s="16">
        <v>5</v>
      </c>
      <c r="U1799" s="16">
        <v>61.2</v>
      </c>
      <c r="V1799" s="16" t="s">
        <v>84</v>
      </c>
      <c r="AD1799" s="17">
        <f t="shared" ca="1" si="30"/>
        <v>11</v>
      </c>
      <c r="AF1799" s="15"/>
    </row>
    <row r="1800" spans="1:32" x14ac:dyDescent="0.3">
      <c r="A1800" s="16" t="s">
        <v>32</v>
      </c>
      <c r="B1800" s="16">
        <v>4300071640</v>
      </c>
      <c r="C1800" s="16" t="s">
        <v>33</v>
      </c>
      <c r="D1800" s="19">
        <v>45942</v>
      </c>
      <c r="E1800" s="19">
        <f t="shared" si="29"/>
        <v>45972</v>
      </c>
      <c r="F1800" s="20">
        <v>506118.44919999997</v>
      </c>
      <c r="G1800" s="16">
        <v>1661</v>
      </c>
      <c r="K1800" s="21">
        <v>1579</v>
      </c>
      <c r="L1800" s="19">
        <v>45952</v>
      </c>
      <c r="N1800" s="19">
        <v>45946</v>
      </c>
      <c r="O1800" s="16" t="s">
        <v>4301</v>
      </c>
      <c r="P1800" s="20">
        <v>491489.57</v>
      </c>
      <c r="T1800" s="16">
        <v>18</v>
      </c>
      <c r="U1800" s="16">
        <v>125.5</v>
      </c>
      <c r="V1800" s="16" t="s">
        <v>84</v>
      </c>
      <c r="AD1800" s="17">
        <f t="shared" ca="1" si="30"/>
        <v>11</v>
      </c>
      <c r="AF1800" s="15"/>
    </row>
    <row r="1801" spans="1:32" x14ac:dyDescent="0.3">
      <c r="A1801" s="16" t="s">
        <v>32</v>
      </c>
      <c r="B1801" s="16">
        <v>4300071641</v>
      </c>
      <c r="C1801" s="16" t="s">
        <v>33</v>
      </c>
      <c r="D1801" s="19">
        <v>45942</v>
      </c>
      <c r="E1801" s="19">
        <f t="shared" si="29"/>
        <v>45972</v>
      </c>
      <c r="F1801" s="20">
        <v>43872.765799999986</v>
      </c>
      <c r="G1801" s="16">
        <v>174</v>
      </c>
      <c r="K1801" s="21">
        <v>152</v>
      </c>
      <c r="L1801" s="19">
        <v>45952</v>
      </c>
      <c r="N1801" s="19">
        <v>45945</v>
      </c>
      <c r="O1801" s="16" t="s">
        <v>4302</v>
      </c>
      <c r="P1801" s="20">
        <v>40809.31</v>
      </c>
      <c r="V1801" s="16" t="s">
        <v>84</v>
      </c>
      <c r="AD1801" s="17">
        <f t="shared" ca="1" si="30"/>
        <v>11</v>
      </c>
      <c r="AF1801" s="15"/>
    </row>
    <row r="1802" spans="1:32" x14ac:dyDescent="0.3">
      <c r="A1802" s="16" t="s">
        <v>32</v>
      </c>
      <c r="B1802" s="16">
        <v>4300071642</v>
      </c>
      <c r="C1802" s="16" t="s">
        <v>33</v>
      </c>
      <c r="D1802" s="19">
        <v>45942</v>
      </c>
      <c r="E1802" s="19">
        <f t="shared" si="29"/>
        <v>45972</v>
      </c>
      <c r="F1802" s="20">
        <v>99612.30779999998</v>
      </c>
      <c r="G1802" s="16">
        <v>331</v>
      </c>
      <c r="K1802" s="21">
        <v>325</v>
      </c>
      <c r="L1802" s="19">
        <v>45952</v>
      </c>
      <c r="N1802" s="19">
        <v>45945</v>
      </c>
      <c r="O1802" s="16" t="s">
        <v>4303</v>
      </c>
      <c r="P1802" s="20">
        <v>97939.07</v>
      </c>
      <c r="T1802" s="16">
        <v>3</v>
      </c>
      <c r="U1802" s="16">
        <v>15.05</v>
      </c>
      <c r="V1802" s="16" t="s">
        <v>84</v>
      </c>
      <c r="AD1802" s="17">
        <f t="shared" ca="1" si="30"/>
        <v>11</v>
      </c>
      <c r="AF1802" s="15"/>
    </row>
    <row r="1803" spans="1:32" x14ac:dyDescent="0.3">
      <c r="A1803" s="16" t="s">
        <v>32</v>
      </c>
      <c r="B1803" s="16">
        <v>4300071643</v>
      </c>
      <c r="C1803" s="16" t="s">
        <v>33</v>
      </c>
      <c r="D1803" s="19">
        <v>45942</v>
      </c>
      <c r="E1803" s="19">
        <f t="shared" si="29"/>
        <v>45972</v>
      </c>
      <c r="F1803" s="20">
        <v>262729.87920000002</v>
      </c>
      <c r="G1803" s="16">
        <v>863</v>
      </c>
      <c r="K1803" s="21">
        <v>863</v>
      </c>
      <c r="L1803" s="19">
        <v>45952</v>
      </c>
      <c r="N1803" s="19">
        <v>45946</v>
      </c>
      <c r="O1803" s="16" t="s">
        <v>4304</v>
      </c>
      <c r="P1803" s="20">
        <v>262737.99</v>
      </c>
      <c r="T1803" s="16">
        <v>8</v>
      </c>
      <c r="U1803" s="16">
        <v>45.1</v>
      </c>
      <c r="V1803" s="16" t="s">
        <v>84</v>
      </c>
      <c r="AD1803" s="17">
        <f t="shared" ca="1" si="30"/>
        <v>11</v>
      </c>
      <c r="AF1803" s="15"/>
    </row>
    <row r="1804" spans="1:32" x14ac:dyDescent="0.3">
      <c r="A1804" s="16" t="s">
        <v>32</v>
      </c>
      <c r="B1804" s="16">
        <v>4300071644</v>
      </c>
      <c r="C1804" s="16" t="s">
        <v>33</v>
      </c>
      <c r="D1804" s="19">
        <v>45942</v>
      </c>
      <c r="E1804" s="19">
        <f t="shared" si="29"/>
        <v>45972</v>
      </c>
      <c r="F1804" s="20">
        <v>134183.2752</v>
      </c>
      <c r="G1804" s="16">
        <v>438</v>
      </c>
      <c r="K1804" s="21">
        <v>438</v>
      </c>
      <c r="L1804" s="19">
        <v>45952</v>
      </c>
      <c r="N1804" s="19">
        <v>45946</v>
      </c>
      <c r="O1804" s="16" t="s">
        <v>4305</v>
      </c>
      <c r="P1804" s="20">
        <v>134187.21</v>
      </c>
      <c r="T1804" s="16">
        <v>6</v>
      </c>
      <c r="U1804" s="16">
        <v>23.2</v>
      </c>
      <c r="V1804" s="16" t="s">
        <v>84</v>
      </c>
      <c r="AD1804" s="17">
        <f t="shared" ca="1" si="30"/>
        <v>11</v>
      </c>
      <c r="AF1804" s="15"/>
    </row>
    <row r="1805" spans="1:32" x14ac:dyDescent="0.3">
      <c r="A1805" s="16" t="s">
        <v>55</v>
      </c>
      <c r="B1805" s="16" t="s">
        <v>4306</v>
      </c>
      <c r="C1805" s="16" t="s">
        <v>996</v>
      </c>
      <c r="D1805" s="19">
        <v>45943</v>
      </c>
      <c r="E1805" s="19">
        <v>45976</v>
      </c>
      <c r="F1805" s="20">
        <v>45360.144</v>
      </c>
      <c r="G1805" s="16">
        <v>144</v>
      </c>
      <c r="V1805" s="16" t="s">
        <v>1810</v>
      </c>
      <c r="AD1805" s="17">
        <f t="shared" ca="1" si="30"/>
        <v>10</v>
      </c>
      <c r="AF1805" s="15"/>
    </row>
    <row r="1806" spans="1:32" x14ac:dyDescent="0.3">
      <c r="A1806" s="16" t="s">
        <v>55</v>
      </c>
      <c r="B1806" s="16" t="s">
        <v>4307</v>
      </c>
      <c r="C1806" s="16" t="s">
        <v>1008</v>
      </c>
      <c r="D1806" s="19">
        <v>45943</v>
      </c>
      <c r="E1806" s="19">
        <v>45976</v>
      </c>
      <c r="F1806" s="20">
        <v>18900.060000000001</v>
      </c>
      <c r="G1806" s="16">
        <v>60</v>
      </c>
      <c r="V1806" s="16" t="s">
        <v>1810</v>
      </c>
      <c r="AD1806" s="17">
        <f t="shared" ca="1" si="30"/>
        <v>10</v>
      </c>
      <c r="AF1806" s="15"/>
    </row>
    <row r="1807" spans="1:32" x14ac:dyDescent="0.3">
      <c r="A1807" s="16" t="s">
        <v>53</v>
      </c>
      <c r="B1807" s="16" t="s">
        <v>4308</v>
      </c>
      <c r="D1807" s="19">
        <v>45931</v>
      </c>
      <c r="E1807" s="19">
        <f t="shared" ref="E1807:E1823" si="31">D1807+30</f>
        <v>45961</v>
      </c>
      <c r="F1807" s="20">
        <v>676977</v>
      </c>
      <c r="G1807" s="16">
        <v>1464</v>
      </c>
      <c r="V1807" s="16" t="s">
        <v>1989</v>
      </c>
      <c r="AD1807" s="17">
        <f t="shared" ca="1" si="30"/>
        <v>22</v>
      </c>
      <c r="AF1807" s="15"/>
    </row>
    <row r="1808" spans="1:32" x14ac:dyDescent="0.3">
      <c r="A1808" s="16" t="s">
        <v>53</v>
      </c>
      <c r="B1808" s="16" t="s">
        <v>4309</v>
      </c>
      <c r="D1808" s="19">
        <v>45931</v>
      </c>
      <c r="E1808" s="19">
        <f t="shared" si="31"/>
        <v>45961</v>
      </c>
      <c r="F1808" s="20">
        <v>330498</v>
      </c>
      <c r="G1808" s="16">
        <v>762</v>
      </c>
      <c r="V1808" s="16" t="s">
        <v>1989</v>
      </c>
      <c r="AD1808" s="17">
        <f t="shared" ca="1" si="30"/>
        <v>22</v>
      </c>
      <c r="AF1808" s="15"/>
    </row>
    <row r="1809" spans="1:32" x14ac:dyDescent="0.3">
      <c r="A1809" s="16" t="s">
        <v>53</v>
      </c>
      <c r="B1809" s="16" t="s">
        <v>4310</v>
      </c>
      <c r="D1809" s="19">
        <v>45931</v>
      </c>
      <c r="E1809" s="19">
        <f t="shared" si="31"/>
        <v>45961</v>
      </c>
      <c r="F1809" s="20">
        <v>306427.8</v>
      </c>
      <c r="G1809" s="16">
        <v>666</v>
      </c>
      <c r="V1809" s="16" t="s">
        <v>1989</v>
      </c>
      <c r="AD1809" s="17">
        <f t="shared" ca="1" si="30"/>
        <v>22</v>
      </c>
      <c r="AF1809" s="15"/>
    </row>
    <row r="1810" spans="1:32" x14ac:dyDescent="0.3">
      <c r="A1810" s="16" t="s">
        <v>53</v>
      </c>
      <c r="B1810" s="16" t="s">
        <v>4311</v>
      </c>
      <c r="D1810" s="19">
        <v>45931</v>
      </c>
      <c r="E1810" s="19">
        <f t="shared" si="31"/>
        <v>45961</v>
      </c>
      <c r="F1810" s="20">
        <v>573984.6</v>
      </c>
      <c r="G1810" s="16">
        <v>1170</v>
      </c>
      <c r="V1810" s="16" t="s">
        <v>1989</v>
      </c>
      <c r="AD1810" s="17">
        <f t="shared" ca="1" si="30"/>
        <v>22</v>
      </c>
      <c r="AF1810" s="15"/>
    </row>
    <row r="1811" spans="1:32" x14ac:dyDescent="0.3">
      <c r="A1811" s="16" t="s">
        <v>53</v>
      </c>
      <c r="B1811" s="16" t="s">
        <v>4312</v>
      </c>
      <c r="D1811" s="19">
        <v>45938</v>
      </c>
      <c r="E1811" s="19">
        <f t="shared" si="31"/>
        <v>45968</v>
      </c>
      <c r="F1811" s="20">
        <v>63000</v>
      </c>
      <c r="G1811" s="16">
        <v>120</v>
      </c>
      <c r="V1811" s="16" t="s">
        <v>1989</v>
      </c>
      <c r="AD1811" s="17">
        <f t="shared" ca="1" si="30"/>
        <v>15</v>
      </c>
      <c r="AF1811" s="15"/>
    </row>
    <row r="1812" spans="1:32" x14ac:dyDescent="0.3">
      <c r="A1812" s="16" t="s">
        <v>53</v>
      </c>
      <c r="B1812" s="16" t="s">
        <v>4313</v>
      </c>
      <c r="D1812" s="19">
        <v>45938</v>
      </c>
      <c r="E1812" s="19">
        <f t="shared" si="31"/>
        <v>45968</v>
      </c>
      <c r="F1812" s="20">
        <v>122850</v>
      </c>
      <c r="G1812" s="16">
        <v>234</v>
      </c>
      <c r="V1812" s="16" t="s">
        <v>1989</v>
      </c>
      <c r="AD1812" s="17">
        <f t="shared" ca="1" si="30"/>
        <v>15</v>
      </c>
      <c r="AF1812" s="15"/>
    </row>
    <row r="1813" spans="1:32" x14ac:dyDescent="0.3">
      <c r="A1813" s="16" t="s">
        <v>53</v>
      </c>
      <c r="B1813" s="16" t="s">
        <v>4314</v>
      </c>
      <c r="D1813" s="19">
        <v>45938</v>
      </c>
      <c r="E1813" s="19">
        <f t="shared" si="31"/>
        <v>45968</v>
      </c>
      <c r="F1813" s="20">
        <v>25200</v>
      </c>
      <c r="G1813" s="16">
        <v>48</v>
      </c>
      <c r="V1813" s="16" t="s">
        <v>1989</v>
      </c>
      <c r="AD1813" s="17">
        <f t="shared" ca="1" si="30"/>
        <v>15</v>
      </c>
      <c r="AF1813" s="15"/>
    </row>
    <row r="1814" spans="1:32" x14ac:dyDescent="0.3">
      <c r="A1814" s="16" t="s">
        <v>53</v>
      </c>
      <c r="B1814" s="16" t="s">
        <v>4315</v>
      </c>
      <c r="D1814" s="19">
        <v>45938</v>
      </c>
      <c r="E1814" s="19">
        <f t="shared" si="31"/>
        <v>45968</v>
      </c>
      <c r="F1814" s="20">
        <v>3150</v>
      </c>
      <c r="G1814" s="16">
        <v>6</v>
      </c>
      <c r="V1814" s="16" t="s">
        <v>1989</v>
      </c>
      <c r="AD1814" s="17">
        <f t="shared" ca="1" si="30"/>
        <v>15</v>
      </c>
      <c r="AF1814" s="15"/>
    </row>
    <row r="1815" spans="1:32" x14ac:dyDescent="0.3">
      <c r="A1815" s="16" t="s">
        <v>53</v>
      </c>
      <c r="B1815" s="16" t="s">
        <v>4316</v>
      </c>
      <c r="D1815" s="19">
        <v>45940</v>
      </c>
      <c r="E1815" s="19">
        <f t="shared" si="31"/>
        <v>45970</v>
      </c>
      <c r="F1815" s="20">
        <v>782585.4</v>
      </c>
      <c r="G1815" s="16">
        <v>780</v>
      </c>
      <c r="V1815" s="16" t="s">
        <v>1989</v>
      </c>
      <c r="AD1815" s="17">
        <f t="shared" ca="1" si="30"/>
        <v>13</v>
      </c>
      <c r="AF1815" s="15"/>
    </row>
    <row r="1816" spans="1:32" x14ac:dyDescent="0.3">
      <c r="A1816" s="16" t="s">
        <v>53</v>
      </c>
      <c r="B1816" s="16" t="s">
        <v>4317</v>
      </c>
      <c r="D1816" s="19">
        <v>45940</v>
      </c>
      <c r="E1816" s="19">
        <f t="shared" si="31"/>
        <v>45970</v>
      </c>
      <c r="F1816" s="20">
        <v>586939.05000000005</v>
      </c>
      <c r="G1816" s="16">
        <v>585</v>
      </c>
      <c r="V1816" s="16" t="s">
        <v>1989</v>
      </c>
      <c r="AD1816" s="17">
        <f t="shared" ca="1" si="30"/>
        <v>13</v>
      </c>
      <c r="AF1816" s="15"/>
    </row>
    <row r="1817" spans="1:32" x14ac:dyDescent="0.3">
      <c r="A1817" s="16" t="s">
        <v>53</v>
      </c>
      <c r="B1817" s="16" t="s">
        <v>4318</v>
      </c>
      <c r="D1817" s="19">
        <v>45940</v>
      </c>
      <c r="E1817" s="19">
        <f t="shared" si="31"/>
        <v>45970</v>
      </c>
      <c r="F1817" s="20">
        <v>391292.7</v>
      </c>
      <c r="G1817" s="16">
        <v>390</v>
      </c>
      <c r="V1817" s="16" t="s">
        <v>1989</v>
      </c>
      <c r="AD1817" s="17">
        <f t="shared" ca="1" si="30"/>
        <v>13</v>
      </c>
      <c r="AF1817" s="15"/>
    </row>
    <row r="1818" spans="1:32" x14ac:dyDescent="0.3">
      <c r="A1818" s="16" t="s">
        <v>53</v>
      </c>
      <c r="B1818" s="16" t="s">
        <v>4319</v>
      </c>
      <c r="D1818" s="19">
        <v>45940</v>
      </c>
      <c r="E1818" s="19">
        <f t="shared" si="31"/>
        <v>45970</v>
      </c>
      <c r="F1818" s="20">
        <v>195646.35</v>
      </c>
      <c r="G1818" s="16">
        <v>195</v>
      </c>
      <c r="V1818" s="16" t="s">
        <v>1989</v>
      </c>
      <c r="AD1818" s="17">
        <f t="shared" ca="1" si="30"/>
        <v>13</v>
      </c>
      <c r="AF1818" s="15"/>
    </row>
    <row r="1819" spans="1:32" x14ac:dyDescent="0.3">
      <c r="A1819" s="16" t="s">
        <v>53</v>
      </c>
      <c r="B1819" s="16" t="s">
        <v>4320</v>
      </c>
      <c r="D1819" s="19">
        <v>45943</v>
      </c>
      <c r="E1819" s="19">
        <f t="shared" si="31"/>
        <v>45973</v>
      </c>
      <c r="F1819" s="20">
        <v>99527.4</v>
      </c>
      <c r="G1819" s="16">
        <v>198</v>
      </c>
      <c r="V1819" s="16" t="s">
        <v>1989</v>
      </c>
      <c r="AD1819" s="17">
        <f t="shared" ca="1" si="30"/>
        <v>10</v>
      </c>
      <c r="AF1819" s="15"/>
    </row>
    <row r="1820" spans="1:32" x14ac:dyDescent="0.3">
      <c r="A1820" s="16" t="s">
        <v>53</v>
      </c>
      <c r="B1820" s="16" t="s">
        <v>4321</v>
      </c>
      <c r="D1820" s="19">
        <v>45943</v>
      </c>
      <c r="E1820" s="19">
        <f t="shared" si="31"/>
        <v>45973</v>
      </c>
      <c r="F1820" s="20">
        <v>75146.399999999994</v>
      </c>
      <c r="G1820" s="16">
        <v>156</v>
      </c>
      <c r="V1820" s="16" t="s">
        <v>1989</v>
      </c>
      <c r="AD1820" s="17">
        <f t="shared" ca="1" si="30"/>
        <v>10</v>
      </c>
      <c r="AF1820" s="15"/>
    </row>
    <row r="1821" spans="1:32" x14ac:dyDescent="0.3">
      <c r="A1821" s="16" t="s">
        <v>53</v>
      </c>
      <c r="B1821" s="16" t="s">
        <v>4322</v>
      </c>
      <c r="D1821" s="19">
        <v>45943</v>
      </c>
      <c r="E1821" s="19">
        <f t="shared" si="31"/>
        <v>45973</v>
      </c>
      <c r="F1821" s="20">
        <v>146328</v>
      </c>
      <c r="G1821" s="16">
        <v>294</v>
      </c>
      <c r="V1821" s="16" t="s">
        <v>1989</v>
      </c>
      <c r="AD1821" s="17">
        <f t="shared" ca="1" si="30"/>
        <v>10</v>
      </c>
      <c r="AF1821" s="15"/>
    </row>
    <row r="1822" spans="1:32" x14ac:dyDescent="0.3">
      <c r="A1822" s="16" t="s">
        <v>53</v>
      </c>
      <c r="B1822" s="16" t="s">
        <v>4323</v>
      </c>
      <c r="D1822" s="19">
        <v>45943</v>
      </c>
      <c r="E1822" s="19">
        <f t="shared" si="31"/>
        <v>45973</v>
      </c>
      <c r="F1822" s="20">
        <v>127226.4</v>
      </c>
      <c r="G1822" s="16">
        <v>252</v>
      </c>
      <c r="V1822" s="16" t="s">
        <v>1989</v>
      </c>
      <c r="AD1822" s="17">
        <f t="shared" ca="1" si="30"/>
        <v>10</v>
      </c>
      <c r="AF1822" s="15"/>
    </row>
    <row r="1823" spans="1:32" x14ac:dyDescent="0.3">
      <c r="A1823" s="16" t="s">
        <v>53</v>
      </c>
      <c r="B1823" s="16" t="s">
        <v>4324</v>
      </c>
      <c r="D1823" s="19">
        <v>45943</v>
      </c>
      <c r="E1823" s="19">
        <f t="shared" si="31"/>
        <v>45973</v>
      </c>
      <c r="F1823" s="20">
        <v>154551.6</v>
      </c>
      <c r="G1823" s="16">
        <v>300</v>
      </c>
      <c r="V1823" s="16" t="s">
        <v>1989</v>
      </c>
      <c r="AD1823" s="17">
        <f t="shared" ca="1" si="30"/>
        <v>10</v>
      </c>
      <c r="AF1823" s="15"/>
    </row>
    <row r="1824" spans="1:32" x14ac:dyDescent="0.3">
      <c r="A1824" s="16" t="s">
        <v>62</v>
      </c>
      <c r="B1824" s="16" t="s">
        <v>4325</v>
      </c>
      <c r="C1824" s="16" t="s">
        <v>2133</v>
      </c>
      <c r="D1824" s="19">
        <v>45940</v>
      </c>
      <c r="E1824" s="19">
        <v>46305</v>
      </c>
      <c r="F1824" s="20">
        <v>473089</v>
      </c>
      <c r="G1824" s="16">
        <v>1309</v>
      </c>
      <c r="K1824" s="21">
        <v>892</v>
      </c>
      <c r="N1824" s="19">
        <v>45946</v>
      </c>
      <c r="O1824" s="16" t="s">
        <v>4326</v>
      </c>
      <c r="P1824" s="20">
        <v>311394.48</v>
      </c>
      <c r="T1824" s="16">
        <v>8</v>
      </c>
      <c r="U1824" s="16">
        <v>51</v>
      </c>
      <c r="V1824" s="16" t="s">
        <v>84</v>
      </c>
      <c r="AD1824" s="17">
        <f t="shared" ca="1" si="30"/>
        <v>13</v>
      </c>
      <c r="AF1824" s="15"/>
    </row>
    <row r="1825" spans="1:32" x14ac:dyDescent="0.3">
      <c r="A1825" s="16" t="s">
        <v>61</v>
      </c>
      <c r="B1825" s="16" t="s">
        <v>4327</v>
      </c>
      <c r="C1825" s="16" t="s">
        <v>740</v>
      </c>
      <c r="D1825" s="19">
        <v>45941.645138888889</v>
      </c>
      <c r="E1825" s="19">
        <v>45974.999305555553</v>
      </c>
      <c r="F1825" s="20">
        <v>79447.199999999997</v>
      </c>
      <c r="G1825" s="16">
        <v>504</v>
      </c>
      <c r="H1825" s="16">
        <v>504</v>
      </c>
      <c r="I1825" s="16" t="s">
        <v>102</v>
      </c>
      <c r="K1825" s="21">
        <v>504</v>
      </c>
      <c r="M1825" s="19">
        <v>45947</v>
      </c>
      <c r="N1825" s="19">
        <v>45947</v>
      </c>
      <c r="O1825" s="16" t="s">
        <v>4328</v>
      </c>
      <c r="P1825" s="20">
        <v>79447.199999999997</v>
      </c>
      <c r="Q1825" s="20" t="s">
        <v>167</v>
      </c>
      <c r="R1825" s="21">
        <v>39937610409695</v>
      </c>
      <c r="S1825" s="16" t="s">
        <v>39</v>
      </c>
      <c r="T1825" s="16">
        <v>3</v>
      </c>
      <c r="U1825" s="16">
        <v>19.5</v>
      </c>
      <c r="V1825" s="16" t="s">
        <v>101</v>
      </c>
      <c r="W1825" s="16" t="s">
        <v>82</v>
      </c>
      <c r="AD1825" s="17">
        <f t="shared" ca="1" si="30"/>
        <v>12</v>
      </c>
      <c r="AF1825" s="15"/>
    </row>
    <row r="1826" spans="1:32" x14ac:dyDescent="0.3">
      <c r="A1826" s="16" t="s">
        <v>61</v>
      </c>
      <c r="B1826" s="16" t="s">
        <v>4329</v>
      </c>
      <c r="C1826" s="16" t="s">
        <v>744</v>
      </c>
      <c r="D1826" s="19">
        <v>45941.645138888889</v>
      </c>
      <c r="E1826" s="19">
        <v>45974.999305555553</v>
      </c>
      <c r="F1826" s="20">
        <v>148008</v>
      </c>
      <c r="G1826" s="16">
        <v>960</v>
      </c>
      <c r="H1826" s="16">
        <v>960</v>
      </c>
      <c r="I1826" s="16" t="s">
        <v>102</v>
      </c>
      <c r="K1826" s="21">
        <v>960</v>
      </c>
      <c r="M1826" s="19">
        <v>45947</v>
      </c>
      <c r="N1826" s="19">
        <v>45946</v>
      </c>
      <c r="O1826" s="16" t="s">
        <v>4330</v>
      </c>
      <c r="P1826" s="20">
        <v>148008</v>
      </c>
      <c r="Q1826" s="20" t="s">
        <v>167</v>
      </c>
      <c r="R1826" s="21">
        <v>39937610409253</v>
      </c>
      <c r="S1826" s="16" t="s">
        <v>39</v>
      </c>
      <c r="T1826" s="16">
        <v>5</v>
      </c>
      <c r="U1826" s="16">
        <v>36.799999999999997</v>
      </c>
      <c r="V1826" s="16" t="s">
        <v>101</v>
      </c>
      <c r="W1826" s="16" t="s">
        <v>82</v>
      </c>
      <c r="AD1826" s="17">
        <f t="shared" ca="1" si="30"/>
        <v>12</v>
      </c>
      <c r="AF1826" s="15"/>
    </row>
    <row r="1827" spans="1:32" x14ac:dyDescent="0.3">
      <c r="A1827" s="16" t="s">
        <v>61</v>
      </c>
      <c r="B1827" s="16" t="s">
        <v>4331</v>
      </c>
      <c r="C1827" s="16" t="s">
        <v>736</v>
      </c>
      <c r="D1827" s="19">
        <v>45941.645138888889</v>
      </c>
      <c r="E1827" s="19">
        <v>45974.999305555553</v>
      </c>
      <c r="F1827" s="20">
        <v>87822</v>
      </c>
      <c r="G1827" s="16">
        <v>540</v>
      </c>
      <c r="H1827" s="16">
        <v>540</v>
      </c>
      <c r="I1827" s="16" t="s">
        <v>102</v>
      </c>
      <c r="K1827" s="21">
        <v>540</v>
      </c>
      <c r="M1827" s="19">
        <v>45947</v>
      </c>
      <c r="N1827" s="19">
        <v>45947</v>
      </c>
      <c r="O1827" s="16" t="s">
        <v>4332</v>
      </c>
      <c r="P1827" s="20">
        <v>87822</v>
      </c>
      <c r="Q1827" s="20" t="s">
        <v>167</v>
      </c>
      <c r="R1827" s="21">
        <v>39937610410524</v>
      </c>
      <c r="S1827" s="16" t="s">
        <v>39</v>
      </c>
      <c r="T1827" s="16">
        <v>3</v>
      </c>
      <c r="U1827" s="16">
        <v>18.600000000000001</v>
      </c>
      <c r="V1827" s="16" t="s">
        <v>101</v>
      </c>
      <c r="W1827" s="16" t="s">
        <v>82</v>
      </c>
      <c r="AD1827" s="17">
        <f t="shared" ca="1" si="30"/>
        <v>12</v>
      </c>
      <c r="AF1827" s="15"/>
    </row>
    <row r="1828" spans="1:32" x14ac:dyDescent="0.3">
      <c r="A1828" s="16" t="s">
        <v>61</v>
      </c>
      <c r="B1828" s="16" t="s">
        <v>4333</v>
      </c>
      <c r="C1828" s="16" t="s">
        <v>340</v>
      </c>
      <c r="D1828" s="19">
        <v>45943.508333333331</v>
      </c>
      <c r="E1828" s="19">
        <v>45988.999305555553</v>
      </c>
      <c r="F1828" s="20">
        <v>197677.2</v>
      </c>
      <c r="G1828" s="16">
        <v>552</v>
      </c>
      <c r="H1828" s="16">
        <v>552</v>
      </c>
      <c r="I1828" s="16" t="s">
        <v>102</v>
      </c>
      <c r="K1828" s="21">
        <v>552</v>
      </c>
      <c r="L1828" s="19">
        <v>45955</v>
      </c>
      <c r="M1828" s="19">
        <v>45947</v>
      </c>
      <c r="N1828" s="19">
        <v>45947</v>
      </c>
      <c r="O1828" s="16" t="s">
        <v>4334</v>
      </c>
      <c r="P1828" s="20">
        <v>197677.2</v>
      </c>
      <c r="Q1828" s="20" t="s">
        <v>167</v>
      </c>
      <c r="R1828" s="21">
        <v>39937610409345</v>
      </c>
      <c r="S1828" s="16" t="s">
        <v>39</v>
      </c>
      <c r="T1828" s="16">
        <v>9</v>
      </c>
      <c r="U1828" s="16">
        <v>41.6</v>
      </c>
      <c r="V1828" s="16" t="s">
        <v>101</v>
      </c>
      <c r="W1828" s="16" t="s">
        <v>82</v>
      </c>
      <c r="Z1828" s="16" t="s">
        <v>4335</v>
      </c>
      <c r="AD1828" s="17">
        <f t="shared" ca="1" si="30"/>
        <v>10</v>
      </c>
      <c r="AF1828" s="15"/>
    </row>
    <row r="1829" spans="1:32" x14ac:dyDescent="0.3">
      <c r="A1829" s="16" t="s">
        <v>61</v>
      </c>
      <c r="B1829" s="16" t="s">
        <v>4336</v>
      </c>
      <c r="C1829" s="16" t="s">
        <v>320</v>
      </c>
      <c r="D1829" s="19">
        <v>45943.508333333331</v>
      </c>
      <c r="E1829" s="19">
        <v>45968.999305555553</v>
      </c>
      <c r="F1829" s="20">
        <v>29374.799999999999</v>
      </c>
      <c r="G1829" s="16">
        <v>84</v>
      </c>
      <c r="H1829" s="16">
        <v>84</v>
      </c>
      <c r="I1829" s="16" t="s">
        <v>102</v>
      </c>
      <c r="K1829" s="21">
        <v>84</v>
      </c>
      <c r="L1829" s="19">
        <v>45955</v>
      </c>
      <c r="M1829" s="19">
        <v>45947</v>
      </c>
      <c r="N1829" s="19">
        <v>45946</v>
      </c>
      <c r="O1829" s="16" t="s">
        <v>4337</v>
      </c>
      <c r="P1829" s="20">
        <v>29374.81</v>
      </c>
      <c r="Q1829" s="20" t="s">
        <v>167</v>
      </c>
      <c r="R1829" s="21">
        <v>39937610410373</v>
      </c>
      <c r="S1829" s="16" t="s">
        <v>39</v>
      </c>
      <c r="T1829" s="16">
        <v>1</v>
      </c>
      <c r="U1829" s="16">
        <v>8.3000000000000007</v>
      </c>
      <c r="V1829" s="16" t="s">
        <v>101</v>
      </c>
      <c r="W1829" s="16" t="s">
        <v>82</v>
      </c>
      <c r="Z1829" s="16" t="s">
        <v>4338</v>
      </c>
      <c r="AD1829" s="17">
        <f t="shared" ca="1" si="30"/>
        <v>10</v>
      </c>
      <c r="AF1829" s="15"/>
    </row>
    <row r="1830" spans="1:32" x14ac:dyDescent="0.3">
      <c r="A1830" s="16" t="s">
        <v>61</v>
      </c>
      <c r="B1830" s="16" t="s">
        <v>4339</v>
      </c>
      <c r="C1830" s="16" t="s">
        <v>336</v>
      </c>
      <c r="D1830" s="19">
        <v>45943.508333333331</v>
      </c>
      <c r="E1830" s="19">
        <v>45988.999305555553</v>
      </c>
      <c r="F1830" s="20">
        <v>293848.8</v>
      </c>
      <c r="G1830" s="16">
        <v>840</v>
      </c>
      <c r="H1830" s="16">
        <v>840</v>
      </c>
      <c r="I1830" s="16" t="s">
        <v>102</v>
      </c>
      <c r="K1830" s="21">
        <v>840</v>
      </c>
      <c r="L1830" s="19">
        <v>45955</v>
      </c>
      <c r="M1830" s="19">
        <v>45947</v>
      </c>
      <c r="N1830" s="19">
        <v>45946</v>
      </c>
      <c r="O1830" s="16" t="s">
        <v>4340</v>
      </c>
      <c r="P1830" s="20">
        <v>293848.81</v>
      </c>
      <c r="Q1830" s="20" t="s">
        <v>167</v>
      </c>
      <c r="R1830" s="21">
        <v>39937610409091</v>
      </c>
      <c r="S1830" s="16" t="s">
        <v>39</v>
      </c>
      <c r="T1830" s="16">
        <v>15</v>
      </c>
      <c r="U1830" s="16">
        <v>72.7</v>
      </c>
      <c r="V1830" s="16" t="s">
        <v>101</v>
      </c>
      <c r="W1830" s="16" t="s">
        <v>82</v>
      </c>
      <c r="Z1830" s="16" t="s">
        <v>4341</v>
      </c>
      <c r="AD1830" s="17">
        <f t="shared" ca="1" si="30"/>
        <v>10</v>
      </c>
      <c r="AF1830" s="15"/>
    </row>
    <row r="1831" spans="1:32" x14ac:dyDescent="0.3">
      <c r="A1831" s="16" t="s">
        <v>61</v>
      </c>
      <c r="B1831" s="16" t="s">
        <v>4342</v>
      </c>
      <c r="C1831" s="16" t="s">
        <v>304</v>
      </c>
      <c r="D1831" s="19">
        <v>45943.508333333331</v>
      </c>
      <c r="E1831" s="19">
        <v>45988.999305555553</v>
      </c>
      <c r="F1831" s="20">
        <v>133022.39999999999</v>
      </c>
      <c r="G1831" s="16">
        <v>348</v>
      </c>
      <c r="H1831" s="16">
        <v>348</v>
      </c>
      <c r="I1831" s="16" t="s">
        <v>102</v>
      </c>
      <c r="K1831" s="21">
        <v>348</v>
      </c>
      <c r="L1831" s="19">
        <v>45955</v>
      </c>
      <c r="M1831" s="19">
        <v>45947</v>
      </c>
      <c r="N1831" s="19">
        <v>45947</v>
      </c>
      <c r="O1831" s="16" t="s">
        <v>4343</v>
      </c>
      <c r="P1831" s="20">
        <v>133022.39999999999</v>
      </c>
      <c r="Q1831" s="20" t="s">
        <v>167</v>
      </c>
      <c r="R1831" s="21">
        <v>39937610409824</v>
      </c>
      <c r="S1831" s="16" t="s">
        <v>39</v>
      </c>
      <c r="T1831" s="16">
        <v>5</v>
      </c>
      <c r="U1831" s="16">
        <v>22.8</v>
      </c>
      <c r="V1831" s="16" t="s">
        <v>101</v>
      </c>
      <c r="W1831" s="16" t="s">
        <v>82</v>
      </c>
      <c r="Z1831" s="16" t="s">
        <v>4344</v>
      </c>
      <c r="AD1831" s="17">
        <f t="shared" ca="1" si="30"/>
        <v>10</v>
      </c>
      <c r="AF1831" s="15"/>
    </row>
    <row r="1832" spans="1:32" x14ac:dyDescent="0.3">
      <c r="A1832" s="16" t="s">
        <v>61</v>
      </c>
      <c r="B1832" s="16" t="s">
        <v>4345</v>
      </c>
      <c r="C1832" s="16" t="s">
        <v>332</v>
      </c>
      <c r="D1832" s="19">
        <v>45943.508333333331</v>
      </c>
      <c r="E1832" s="19">
        <v>45988.999305555553</v>
      </c>
      <c r="F1832" s="20">
        <v>172578</v>
      </c>
      <c r="G1832" s="16">
        <v>408</v>
      </c>
      <c r="H1832" s="16">
        <v>408</v>
      </c>
      <c r="I1832" s="16" t="s">
        <v>102</v>
      </c>
      <c r="K1832" s="21">
        <v>408</v>
      </c>
      <c r="L1832" s="19">
        <v>45955</v>
      </c>
      <c r="M1832" s="19">
        <v>45947</v>
      </c>
      <c r="N1832" s="19">
        <v>45947</v>
      </c>
      <c r="O1832" s="16" t="s">
        <v>4346</v>
      </c>
      <c r="P1832" s="20">
        <v>172578.01</v>
      </c>
      <c r="Q1832" s="20" t="s">
        <v>167</v>
      </c>
      <c r="R1832" s="21">
        <v>39937610409592</v>
      </c>
      <c r="S1832" s="16" t="s">
        <v>39</v>
      </c>
      <c r="T1832" s="16">
        <v>6</v>
      </c>
      <c r="U1832" s="16">
        <v>28.1</v>
      </c>
      <c r="V1832" s="16" t="s">
        <v>101</v>
      </c>
      <c r="W1832" s="16" t="s">
        <v>82</v>
      </c>
      <c r="Z1832" s="16" t="s">
        <v>4347</v>
      </c>
      <c r="AD1832" s="17">
        <f t="shared" ca="1" si="30"/>
        <v>10</v>
      </c>
      <c r="AF1832" s="15"/>
    </row>
    <row r="1833" spans="1:32" x14ac:dyDescent="0.3">
      <c r="A1833" s="16" t="s">
        <v>61</v>
      </c>
      <c r="B1833" s="16" t="s">
        <v>4348</v>
      </c>
      <c r="C1833" s="16" t="s">
        <v>300</v>
      </c>
      <c r="D1833" s="19">
        <v>45943.508333333331</v>
      </c>
      <c r="E1833" s="19">
        <v>45988.999305555553</v>
      </c>
      <c r="F1833" s="20">
        <v>86032.8</v>
      </c>
      <c r="G1833" s="16">
        <v>252</v>
      </c>
      <c r="H1833" s="16">
        <v>252</v>
      </c>
      <c r="I1833" s="16" t="s">
        <v>102</v>
      </c>
      <c r="K1833" s="21">
        <v>252</v>
      </c>
      <c r="L1833" s="19">
        <v>45955</v>
      </c>
      <c r="M1833" s="19">
        <v>45947</v>
      </c>
      <c r="N1833" s="19">
        <v>45947</v>
      </c>
      <c r="O1833" s="16" t="s">
        <v>4349</v>
      </c>
      <c r="P1833" s="20">
        <v>86032.81</v>
      </c>
      <c r="Q1833" s="20" t="s">
        <v>167</v>
      </c>
      <c r="R1833" s="21">
        <v>39937610410432</v>
      </c>
      <c r="S1833" s="16" t="s">
        <v>39</v>
      </c>
      <c r="T1833" s="16">
        <v>4</v>
      </c>
      <c r="U1833" s="16">
        <v>23.2</v>
      </c>
      <c r="V1833" s="16" t="s">
        <v>101</v>
      </c>
      <c r="W1833" s="16" t="s">
        <v>82</v>
      </c>
      <c r="Z1833" s="16" t="s">
        <v>4350</v>
      </c>
      <c r="AD1833" s="17">
        <f t="shared" ca="1" si="30"/>
        <v>10</v>
      </c>
      <c r="AF1833" s="15"/>
    </row>
    <row r="1834" spans="1:32" x14ac:dyDescent="0.3">
      <c r="A1834" s="16" t="s">
        <v>61</v>
      </c>
      <c r="B1834" s="16" t="s">
        <v>4351</v>
      </c>
      <c r="C1834" s="16" t="s">
        <v>1402</v>
      </c>
      <c r="D1834" s="19">
        <v>45943.508333333331</v>
      </c>
      <c r="E1834" s="19">
        <v>45966.999305555553</v>
      </c>
      <c r="F1834" s="20">
        <v>261769.2</v>
      </c>
      <c r="G1834" s="16">
        <v>780</v>
      </c>
      <c r="H1834" s="16">
        <v>780</v>
      </c>
      <c r="I1834" s="16" t="s">
        <v>102</v>
      </c>
      <c r="K1834" s="21">
        <v>780</v>
      </c>
      <c r="L1834" s="19">
        <v>45955</v>
      </c>
      <c r="M1834" s="19">
        <v>45947</v>
      </c>
      <c r="N1834" s="19">
        <v>45946</v>
      </c>
      <c r="O1834" s="16" t="s">
        <v>4352</v>
      </c>
      <c r="P1834" s="20">
        <v>261769.21</v>
      </c>
      <c r="Q1834" s="20" t="s">
        <v>167</v>
      </c>
      <c r="R1834" s="21">
        <v>39937610411143</v>
      </c>
      <c r="S1834" s="16" t="s">
        <v>39</v>
      </c>
      <c r="T1834" s="16">
        <v>10</v>
      </c>
      <c r="U1834" s="16">
        <v>50.85</v>
      </c>
      <c r="V1834" s="16" t="s">
        <v>101</v>
      </c>
      <c r="W1834" s="16" t="s">
        <v>82</v>
      </c>
      <c r="Z1834" s="16" t="s">
        <v>4353</v>
      </c>
      <c r="AD1834" s="17">
        <f t="shared" ca="1" si="30"/>
        <v>10</v>
      </c>
      <c r="AF1834" s="15"/>
    </row>
    <row r="1835" spans="1:32" x14ac:dyDescent="0.3">
      <c r="A1835" s="16" t="s">
        <v>61</v>
      </c>
      <c r="B1835" s="16" t="s">
        <v>4354</v>
      </c>
      <c r="C1835" s="16" t="s">
        <v>328</v>
      </c>
      <c r="D1835" s="19">
        <v>45943.508333333331</v>
      </c>
      <c r="E1835" s="19">
        <v>45988.999305555553</v>
      </c>
      <c r="F1835" s="20">
        <v>72231.600000000006</v>
      </c>
      <c r="G1835" s="16">
        <v>180</v>
      </c>
      <c r="H1835" s="16">
        <v>180</v>
      </c>
      <c r="I1835" s="16" t="s">
        <v>102</v>
      </c>
      <c r="K1835" s="21">
        <v>180</v>
      </c>
      <c r="L1835" s="19">
        <v>45955</v>
      </c>
      <c r="M1835" s="19">
        <v>45947</v>
      </c>
      <c r="N1835" s="19">
        <v>45947</v>
      </c>
      <c r="O1835" s="16" t="s">
        <v>4355</v>
      </c>
      <c r="P1835" s="20">
        <v>72231.600000000006</v>
      </c>
      <c r="Q1835" s="20" t="s">
        <v>167</v>
      </c>
      <c r="R1835" s="21">
        <v>39937610409555</v>
      </c>
      <c r="S1835" s="16" t="s">
        <v>39</v>
      </c>
      <c r="T1835" s="16">
        <v>3</v>
      </c>
      <c r="U1835" s="16">
        <v>18.8</v>
      </c>
      <c r="V1835" s="16" t="s">
        <v>101</v>
      </c>
      <c r="W1835" s="16" t="s">
        <v>82</v>
      </c>
      <c r="Z1835" s="16" t="s">
        <v>4356</v>
      </c>
      <c r="AD1835" s="17">
        <f t="shared" ca="1" si="30"/>
        <v>10</v>
      </c>
      <c r="AF1835" s="15"/>
    </row>
    <row r="1836" spans="1:32" x14ac:dyDescent="0.3">
      <c r="A1836" s="16" t="s">
        <v>61</v>
      </c>
      <c r="B1836" s="16" t="s">
        <v>4357</v>
      </c>
      <c r="C1836" s="16" t="s">
        <v>308</v>
      </c>
      <c r="D1836" s="19">
        <v>45943.509027777778</v>
      </c>
      <c r="E1836" s="19">
        <v>45988.999305555553</v>
      </c>
      <c r="F1836" s="20">
        <v>405568.8</v>
      </c>
      <c r="G1836" s="16">
        <v>1008</v>
      </c>
      <c r="H1836" s="16">
        <v>1008</v>
      </c>
      <c r="I1836" s="16" t="s">
        <v>102</v>
      </c>
      <c r="K1836" s="21">
        <v>1008</v>
      </c>
      <c r="L1836" s="19">
        <v>45956</v>
      </c>
      <c r="M1836" s="19">
        <v>45947</v>
      </c>
      <c r="N1836" s="19">
        <v>45947</v>
      </c>
      <c r="O1836" s="16" t="s">
        <v>4358</v>
      </c>
      <c r="P1836" s="20">
        <v>405568.8</v>
      </c>
      <c r="Q1836" s="20" t="s">
        <v>167</v>
      </c>
      <c r="R1836" s="21">
        <v>39937610409441</v>
      </c>
      <c r="S1836" s="16" t="s">
        <v>39</v>
      </c>
      <c r="T1836" s="16">
        <v>10</v>
      </c>
      <c r="U1836" s="16">
        <v>60.4</v>
      </c>
      <c r="V1836" s="16" t="s">
        <v>101</v>
      </c>
      <c r="W1836" s="16" t="s">
        <v>82</v>
      </c>
      <c r="Z1836" s="16" t="s">
        <v>4359</v>
      </c>
      <c r="AD1836" s="17">
        <f t="shared" ca="1" si="30"/>
        <v>10</v>
      </c>
      <c r="AF1836" s="15"/>
    </row>
    <row r="1837" spans="1:32" x14ac:dyDescent="0.3">
      <c r="A1837" s="16" t="s">
        <v>61</v>
      </c>
      <c r="B1837" s="16" t="s">
        <v>4360</v>
      </c>
      <c r="C1837" s="16" t="s">
        <v>645</v>
      </c>
      <c r="D1837" s="19">
        <v>45943.509027777778</v>
      </c>
      <c r="E1837" s="19">
        <v>45988.999305555553</v>
      </c>
      <c r="F1837" s="20">
        <v>47863.199999999997</v>
      </c>
      <c r="G1837" s="16">
        <v>144</v>
      </c>
      <c r="H1837" s="16">
        <v>144</v>
      </c>
      <c r="I1837" s="16" t="s">
        <v>102</v>
      </c>
      <c r="K1837" s="21">
        <v>144</v>
      </c>
      <c r="L1837" s="19">
        <v>45956</v>
      </c>
      <c r="M1837" s="19">
        <v>45947</v>
      </c>
      <c r="N1837" s="19">
        <v>45947</v>
      </c>
      <c r="O1837" s="16" t="s">
        <v>4361</v>
      </c>
      <c r="P1837" s="20">
        <v>47863.22</v>
      </c>
      <c r="Q1837" s="20" t="s">
        <v>167</v>
      </c>
      <c r="R1837" s="21">
        <v>39937610409312</v>
      </c>
      <c r="S1837" s="16" t="s">
        <v>39</v>
      </c>
      <c r="T1837" s="16">
        <v>2</v>
      </c>
      <c r="U1837" s="16">
        <v>11.25</v>
      </c>
      <c r="V1837" s="16" t="s">
        <v>101</v>
      </c>
      <c r="W1837" s="16" t="s">
        <v>82</v>
      </c>
      <c r="Z1837" s="16" t="s">
        <v>4362</v>
      </c>
      <c r="AD1837" s="17">
        <f t="shared" ca="1" si="30"/>
        <v>10</v>
      </c>
      <c r="AF1837" s="15"/>
    </row>
    <row r="1838" spans="1:32" x14ac:dyDescent="0.3">
      <c r="A1838" s="16" t="s">
        <v>61</v>
      </c>
      <c r="B1838" s="16" t="s">
        <v>4363</v>
      </c>
      <c r="C1838" s="16" t="s">
        <v>316</v>
      </c>
      <c r="D1838" s="19">
        <v>45943.509027777778</v>
      </c>
      <c r="E1838" s="19">
        <v>45988.999305555553</v>
      </c>
      <c r="F1838" s="20">
        <v>69703.199999999997</v>
      </c>
      <c r="G1838" s="16">
        <v>168</v>
      </c>
      <c r="H1838" s="16">
        <v>168</v>
      </c>
      <c r="I1838" s="16" t="s">
        <v>102</v>
      </c>
      <c r="K1838" s="21">
        <v>168</v>
      </c>
      <c r="L1838" s="19">
        <v>45957</v>
      </c>
      <c r="M1838" s="19">
        <v>45947</v>
      </c>
      <c r="N1838" s="19">
        <v>45947</v>
      </c>
      <c r="O1838" s="16" t="s">
        <v>4364</v>
      </c>
      <c r="P1838" s="20">
        <v>69703.210000000006</v>
      </c>
      <c r="Q1838" s="20" t="s">
        <v>167</v>
      </c>
      <c r="R1838" s="21">
        <v>39937610409883</v>
      </c>
      <c r="S1838" s="16" t="s">
        <v>39</v>
      </c>
      <c r="T1838" s="16">
        <v>2</v>
      </c>
      <c r="U1838" s="16">
        <v>9.9</v>
      </c>
      <c r="V1838" s="16" t="s">
        <v>101</v>
      </c>
      <c r="W1838" s="16" t="s">
        <v>82</v>
      </c>
      <c r="Z1838" s="16" t="s">
        <v>4365</v>
      </c>
      <c r="AD1838" s="17">
        <f t="shared" ca="1" si="30"/>
        <v>10</v>
      </c>
      <c r="AF1838" s="15"/>
    </row>
    <row r="1839" spans="1:32" x14ac:dyDescent="0.3">
      <c r="A1839" s="16" t="s">
        <v>61</v>
      </c>
      <c r="B1839" s="16" t="s">
        <v>4366</v>
      </c>
      <c r="C1839" s="16" t="s">
        <v>324</v>
      </c>
      <c r="D1839" s="19">
        <v>45943.509027777778</v>
      </c>
      <c r="E1839" s="19">
        <v>45988.999305555553</v>
      </c>
      <c r="F1839" s="20">
        <v>73474.8</v>
      </c>
      <c r="G1839" s="16">
        <v>168</v>
      </c>
      <c r="H1839" s="16">
        <v>168</v>
      </c>
      <c r="I1839" s="16" t="s">
        <v>102</v>
      </c>
      <c r="K1839" s="21">
        <v>168</v>
      </c>
      <c r="L1839" s="19">
        <v>45955</v>
      </c>
      <c r="M1839" s="19">
        <v>45947</v>
      </c>
      <c r="N1839" s="19">
        <v>45946</v>
      </c>
      <c r="O1839" s="16" t="s">
        <v>4367</v>
      </c>
      <c r="P1839" s="20">
        <v>73474.81</v>
      </c>
      <c r="Q1839" s="20" t="s">
        <v>167</v>
      </c>
      <c r="R1839" s="21">
        <v>39937610410266</v>
      </c>
      <c r="S1839" s="16" t="s">
        <v>39</v>
      </c>
      <c r="T1839" s="16">
        <v>3</v>
      </c>
      <c r="U1839" s="16">
        <v>16.100000000000001</v>
      </c>
      <c r="V1839" s="16" t="s">
        <v>101</v>
      </c>
      <c r="W1839" s="16" t="s">
        <v>82</v>
      </c>
      <c r="Z1839" s="16" t="s">
        <v>4368</v>
      </c>
      <c r="AD1839" s="17">
        <f t="shared" ca="1" si="30"/>
        <v>10</v>
      </c>
      <c r="AF1839" s="15"/>
    </row>
    <row r="1840" spans="1:32" x14ac:dyDescent="0.3">
      <c r="A1840" s="16" t="s">
        <v>66</v>
      </c>
      <c r="B1840" s="16">
        <v>5137830</v>
      </c>
      <c r="C1840" s="16" t="s">
        <v>878</v>
      </c>
      <c r="D1840" s="19">
        <v>45944</v>
      </c>
      <c r="E1840" s="19">
        <v>45950</v>
      </c>
      <c r="F1840" s="20">
        <v>609685</v>
      </c>
      <c r="G1840" s="16">
        <v>2436</v>
      </c>
      <c r="H1840" s="16">
        <v>2436</v>
      </c>
      <c r="I1840" s="16" t="s">
        <v>102</v>
      </c>
      <c r="K1840" s="21">
        <v>2307</v>
      </c>
      <c r="M1840" s="19">
        <v>45948</v>
      </c>
      <c r="N1840" s="19">
        <v>45946</v>
      </c>
      <c r="O1840" s="16" t="s">
        <v>4369</v>
      </c>
      <c r="P1840" s="20">
        <v>576420.57999999996</v>
      </c>
      <c r="Q1840" s="20" t="s">
        <v>1855</v>
      </c>
      <c r="S1840" s="16" t="s">
        <v>39</v>
      </c>
      <c r="T1840" s="16">
        <v>26</v>
      </c>
      <c r="U1840" s="16">
        <v>163.5</v>
      </c>
      <c r="V1840" s="16" t="s">
        <v>101</v>
      </c>
      <c r="AB1840" s="21" t="s">
        <v>4370</v>
      </c>
      <c r="AD1840" s="17">
        <f t="shared" ca="1" si="30"/>
        <v>9</v>
      </c>
      <c r="AF1840" s="15"/>
    </row>
    <row r="1841" spans="1:32" x14ac:dyDescent="0.3">
      <c r="A1841" s="16" t="s">
        <v>66</v>
      </c>
      <c r="B1841" s="16">
        <v>5137831</v>
      </c>
      <c r="C1841" s="16" t="s">
        <v>885</v>
      </c>
      <c r="D1841" s="19">
        <v>45944</v>
      </c>
      <c r="E1841" s="19">
        <v>45950</v>
      </c>
      <c r="F1841" s="20">
        <v>519316</v>
      </c>
      <c r="G1841" s="44">
        <v>1932</v>
      </c>
      <c r="H1841" s="44">
        <v>1932</v>
      </c>
      <c r="I1841" s="16" t="s">
        <v>102</v>
      </c>
      <c r="K1841" s="21">
        <v>1741</v>
      </c>
      <c r="N1841" s="19">
        <v>45946</v>
      </c>
      <c r="O1841" s="16" t="s">
        <v>4371</v>
      </c>
      <c r="P1841" s="20">
        <v>469142.42</v>
      </c>
      <c r="S1841" s="16" t="s">
        <v>39</v>
      </c>
      <c r="T1841" s="16">
        <v>20</v>
      </c>
      <c r="U1841" s="16">
        <v>132.5</v>
      </c>
      <c r="V1841" s="16" t="s">
        <v>84</v>
      </c>
      <c r="AB1841" s="21" t="s">
        <v>4372</v>
      </c>
      <c r="AD1841" s="17">
        <f t="shared" ca="1" si="30"/>
        <v>9</v>
      </c>
      <c r="AF1841" s="15"/>
    </row>
    <row r="1842" spans="1:32" x14ac:dyDescent="0.3">
      <c r="A1842" s="16" t="s">
        <v>66</v>
      </c>
      <c r="B1842" s="16">
        <v>5137832</v>
      </c>
      <c r="C1842" s="16" t="s">
        <v>1856</v>
      </c>
      <c r="D1842" s="19">
        <v>45944</v>
      </c>
      <c r="E1842" s="19">
        <v>45950</v>
      </c>
      <c r="F1842" s="20">
        <v>1135211</v>
      </c>
      <c r="G1842" s="16">
        <v>4373</v>
      </c>
      <c r="H1842" s="16">
        <v>4373</v>
      </c>
      <c r="I1842" s="16" t="s">
        <v>102</v>
      </c>
      <c r="K1842" s="21">
        <v>4192</v>
      </c>
      <c r="M1842" s="19">
        <v>45948</v>
      </c>
      <c r="N1842" s="19">
        <v>45946</v>
      </c>
      <c r="O1842" s="16" t="s">
        <v>4373</v>
      </c>
      <c r="P1842" s="20">
        <v>1090935.04</v>
      </c>
      <c r="Q1842" s="20" t="s">
        <v>1855</v>
      </c>
      <c r="S1842" s="16" t="s">
        <v>39</v>
      </c>
      <c r="T1842" s="16">
        <v>39</v>
      </c>
      <c r="U1842" s="16">
        <v>316.25</v>
      </c>
      <c r="V1842" s="16" t="s">
        <v>101</v>
      </c>
      <c r="AB1842" s="21" t="s">
        <v>4370</v>
      </c>
      <c r="AD1842" s="17">
        <f t="shared" ca="1" si="30"/>
        <v>9</v>
      </c>
      <c r="AF1842" s="15"/>
    </row>
    <row r="1843" spans="1:32" x14ac:dyDescent="0.3">
      <c r="A1843" s="16" t="s">
        <v>51</v>
      </c>
      <c r="B1843" s="16">
        <v>4501751410</v>
      </c>
      <c r="C1843" s="16" t="s">
        <v>4374</v>
      </c>
      <c r="D1843" s="19">
        <v>45940</v>
      </c>
      <c r="E1843" s="19">
        <v>45946</v>
      </c>
      <c r="F1843" s="20">
        <v>16183.8</v>
      </c>
      <c r="G1843" s="16">
        <v>60</v>
      </c>
      <c r="K1843" s="21">
        <v>60</v>
      </c>
      <c r="M1843" s="19">
        <v>45948</v>
      </c>
      <c r="N1843" s="19">
        <v>45948</v>
      </c>
      <c r="O1843" s="16" t="s">
        <v>4375</v>
      </c>
      <c r="P1843" s="20">
        <v>16183.8</v>
      </c>
      <c r="Q1843" s="20" t="s">
        <v>37</v>
      </c>
      <c r="R1843" s="21" t="s">
        <v>4376</v>
      </c>
      <c r="S1843" s="16" t="s">
        <v>39</v>
      </c>
      <c r="T1843" s="16">
        <v>1</v>
      </c>
      <c r="U1843" s="16">
        <v>8.35</v>
      </c>
      <c r="V1843" s="16" t="s">
        <v>101</v>
      </c>
      <c r="W1843" s="16" t="s">
        <v>40</v>
      </c>
      <c r="AD1843" s="17">
        <f t="shared" ca="1" si="30"/>
        <v>13</v>
      </c>
      <c r="AF1843" s="15"/>
    </row>
    <row r="1844" spans="1:32" x14ac:dyDescent="0.3">
      <c r="A1844" s="16" t="s">
        <v>51</v>
      </c>
      <c r="B1844" s="16">
        <v>4501751395</v>
      </c>
      <c r="C1844" s="16" t="s">
        <v>4377</v>
      </c>
      <c r="D1844" s="19">
        <v>45940</v>
      </c>
      <c r="E1844" s="19">
        <v>45940</v>
      </c>
      <c r="F1844" s="20">
        <v>26433</v>
      </c>
      <c r="G1844" s="16">
        <v>84</v>
      </c>
      <c r="K1844" s="21">
        <v>84</v>
      </c>
      <c r="M1844" s="19">
        <v>45948</v>
      </c>
      <c r="N1844" s="19">
        <v>45948</v>
      </c>
      <c r="O1844" s="16" t="s">
        <v>4378</v>
      </c>
      <c r="P1844" s="20">
        <v>26433</v>
      </c>
      <c r="Q1844" s="20" t="s">
        <v>37</v>
      </c>
      <c r="R1844" s="17" t="s">
        <v>4379</v>
      </c>
      <c r="S1844" s="16" t="s">
        <v>39</v>
      </c>
      <c r="T1844" s="16">
        <v>2</v>
      </c>
      <c r="U1844" s="16">
        <v>16.600000000000001</v>
      </c>
      <c r="V1844" s="16" t="s">
        <v>101</v>
      </c>
      <c r="W1844" s="16" t="s">
        <v>40</v>
      </c>
      <c r="AD1844" s="17">
        <f t="shared" ca="1" si="30"/>
        <v>13</v>
      </c>
      <c r="AF1844" s="15"/>
    </row>
    <row r="1845" spans="1:32" x14ac:dyDescent="0.3">
      <c r="A1845" s="16" t="s">
        <v>63</v>
      </c>
      <c r="B1845" s="16">
        <v>5000445852</v>
      </c>
      <c r="C1845" s="16" t="s">
        <v>786</v>
      </c>
      <c r="D1845" s="19">
        <v>45939</v>
      </c>
      <c r="E1845" s="19">
        <v>45970</v>
      </c>
      <c r="F1845" s="20">
        <v>777004.72</v>
      </c>
      <c r="G1845" s="16">
        <v>2903</v>
      </c>
      <c r="H1845" s="16">
        <v>2903</v>
      </c>
      <c r="I1845" s="16" t="s">
        <v>102</v>
      </c>
      <c r="K1845" s="21">
        <v>2595</v>
      </c>
      <c r="L1845" s="19">
        <v>45955</v>
      </c>
      <c r="M1845" s="19">
        <v>45947</v>
      </c>
      <c r="N1845" s="19">
        <v>45947</v>
      </c>
      <c r="O1845" s="16" t="s">
        <v>4380</v>
      </c>
      <c r="P1845" s="20">
        <v>712905.47</v>
      </c>
      <c r="Q1845" s="20" t="s">
        <v>3091</v>
      </c>
      <c r="R1845" s="21">
        <v>100074625</v>
      </c>
      <c r="S1845" s="16" t="s">
        <v>39</v>
      </c>
      <c r="T1845" s="16">
        <v>28</v>
      </c>
      <c r="U1845" s="16">
        <v>100.15</v>
      </c>
      <c r="V1845" s="16" t="s">
        <v>101</v>
      </c>
      <c r="W1845" s="16" t="s">
        <v>82</v>
      </c>
      <c r="AD1845" s="17">
        <f t="shared" ca="1" si="30"/>
        <v>14</v>
      </c>
      <c r="AF1845" s="15"/>
    </row>
    <row r="1846" spans="1:32" x14ac:dyDescent="0.3">
      <c r="A1846" s="16" t="s">
        <v>63</v>
      </c>
      <c r="B1846" s="16">
        <v>5000445854</v>
      </c>
      <c r="C1846" s="16" t="s">
        <v>786</v>
      </c>
      <c r="D1846" s="19">
        <v>45939</v>
      </c>
      <c r="E1846" s="19">
        <v>45970</v>
      </c>
      <c r="F1846" s="20">
        <v>393696.78</v>
      </c>
      <c r="G1846" s="16">
        <v>1373</v>
      </c>
      <c r="H1846" s="16">
        <v>1373</v>
      </c>
      <c r="K1846" s="21">
        <v>1209</v>
      </c>
      <c r="M1846" s="19">
        <v>45947</v>
      </c>
      <c r="N1846" s="19">
        <v>45947</v>
      </c>
      <c r="O1846" s="16" t="s">
        <v>4381</v>
      </c>
      <c r="P1846" s="20">
        <v>336223.66</v>
      </c>
      <c r="Q1846" s="20" t="s">
        <v>3091</v>
      </c>
      <c r="R1846" s="21">
        <v>100074624</v>
      </c>
      <c r="S1846" s="16" t="s">
        <v>39</v>
      </c>
      <c r="T1846" s="16">
        <v>22</v>
      </c>
      <c r="U1846" s="16">
        <v>117.55</v>
      </c>
      <c r="V1846" s="16" t="s">
        <v>101</v>
      </c>
      <c r="W1846" s="16" t="s">
        <v>82</v>
      </c>
      <c r="AD1846" s="17">
        <f t="shared" ca="1" si="30"/>
        <v>14</v>
      </c>
      <c r="AF1846" s="15"/>
    </row>
    <row r="1847" spans="1:32" x14ac:dyDescent="0.3">
      <c r="A1847" s="16" t="s">
        <v>63</v>
      </c>
      <c r="B1847" s="16">
        <v>5000445856</v>
      </c>
      <c r="C1847" s="16" t="s">
        <v>786</v>
      </c>
      <c r="D1847" s="19">
        <v>45939</v>
      </c>
      <c r="E1847" s="19">
        <v>45970</v>
      </c>
      <c r="F1847" s="20">
        <v>139100.35999999999</v>
      </c>
      <c r="G1847" s="16">
        <v>708</v>
      </c>
      <c r="H1847" s="16">
        <v>708</v>
      </c>
      <c r="K1847" s="21">
        <v>189</v>
      </c>
      <c r="M1847" s="19">
        <v>45947</v>
      </c>
      <c r="N1847" s="19">
        <v>45947</v>
      </c>
      <c r="O1847" s="16" t="s">
        <v>4382</v>
      </c>
      <c r="P1847" s="20">
        <v>57311.4</v>
      </c>
      <c r="Q1847" s="20" t="s">
        <v>3091</v>
      </c>
      <c r="R1847" s="21">
        <v>100074623</v>
      </c>
      <c r="S1847" s="16" t="s">
        <v>39</v>
      </c>
      <c r="T1847" s="16">
        <v>2</v>
      </c>
      <c r="U1847" s="16">
        <v>13.75</v>
      </c>
      <c r="V1847" s="16" t="s">
        <v>101</v>
      </c>
      <c r="W1847" s="16" t="s">
        <v>82</v>
      </c>
      <c r="AD1847" s="17">
        <f t="shared" ca="1" si="30"/>
        <v>14</v>
      </c>
      <c r="AF1847" s="15"/>
    </row>
    <row r="1848" spans="1:32" x14ac:dyDescent="0.3">
      <c r="A1848" s="16" t="s">
        <v>63</v>
      </c>
      <c r="B1848" s="16">
        <v>5000445857</v>
      </c>
      <c r="C1848" s="16" t="s">
        <v>786</v>
      </c>
      <c r="D1848" s="19">
        <v>45939</v>
      </c>
      <c r="E1848" s="19">
        <v>45970</v>
      </c>
      <c r="F1848" s="20">
        <v>325298.28000000003</v>
      </c>
      <c r="G1848" s="16">
        <v>1038</v>
      </c>
      <c r="H1848" s="16">
        <v>1038</v>
      </c>
      <c r="I1848" s="16" t="s">
        <v>102</v>
      </c>
      <c r="K1848" s="21">
        <v>665</v>
      </c>
      <c r="L1848" s="19">
        <v>45955</v>
      </c>
      <c r="M1848" s="19">
        <v>45948</v>
      </c>
      <c r="N1848" s="19">
        <v>45947</v>
      </c>
      <c r="O1848" s="16" t="s">
        <v>4383</v>
      </c>
      <c r="P1848" s="20">
        <v>231427.82</v>
      </c>
      <c r="Q1848" s="20" t="s">
        <v>3091</v>
      </c>
      <c r="R1848" s="21">
        <v>100074750</v>
      </c>
      <c r="S1848" s="16" t="s">
        <v>39</v>
      </c>
      <c r="T1848" s="16">
        <v>12</v>
      </c>
      <c r="U1848" s="16">
        <v>66.55</v>
      </c>
      <c r="V1848" s="16" t="s">
        <v>101</v>
      </c>
      <c r="W1848" s="16" t="s">
        <v>40</v>
      </c>
      <c r="AD1848" s="17">
        <f t="shared" ca="1" si="30"/>
        <v>14</v>
      </c>
      <c r="AF1848" s="15"/>
    </row>
    <row r="1849" spans="1:32" x14ac:dyDescent="0.3">
      <c r="A1849" s="16" t="s">
        <v>63</v>
      </c>
      <c r="B1849" s="16">
        <v>5000445851</v>
      </c>
      <c r="C1849" s="16" t="s">
        <v>786</v>
      </c>
      <c r="D1849" s="19">
        <v>45939</v>
      </c>
      <c r="E1849" s="19">
        <v>45970</v>
      </c>
      <c r="F1849" s="20">
        <v>133278.41</v>
      </c>
      <c r="G1849" s="16">
        <v>475</v>
      </c>
      <c r="H1849" s="16">
        <v>475</v>
      </c>
      <c r="I1849" s="16" t="s">
        <v>102</v>
      </c>
      <c r="K1849" s="21">
        <v>423</v>
      </c>
      <c r="L1849" s="19">
        <v>45955</v>
      </c>
      <c r="M1849" s="19">
        <v>45947</v>
      </c>
      <c r="N1849" s="19">
        <v>45947</v>
      </c>
      <c r="O1849" s="16" t="s">
        <v>4384</v>
      </c>
      <c r="P1849" s="20">
        <v>112091.69</v>
      </c>
      <c r="Q1849" s="20" t="s">
        <v>3091</v>
      </c>
      <c r="R1849" s="21">
        <v>100074622</v>
      </c>
      <c r="S1849" s="16" t="s">
        <v>39</v>
      </c>
      <c r="T1849" s="16">
        <v>6</v>
      </c>
      <c r="U1849" s="16">
        <v>58.4</v>
      </c>
      <c r="V1849" s="16" t="s">
        <v>101</v>
      </c>
      <c r="W1849" s="16" t="s">
        <v>82</v>
      </c>
      <c r="AD1849" s="17">
        <f t="shared" ca="1" si="30"/>
        <v>14</v>
      </c>
      <c r="AF1849" s="15"/>
    </row>
    <row r="1850" spans="1:32" x14ac:dyDescent="0.3">
      <c r="A1850" s="16" t="s">
        <v>63</v>
      </c>
      <c r="B1850" s="16">
        <v>5000445859</v>
      </c>
      <c r="C1850" s="16" t="s">
        <v>786</v>
      </c>
      <c r="D1850" s="19">
        <v>45939</v>
      </c>
      <c r="E1850" s="19">
        <v>45970</v>
      </c>
      <c r="F1850" s="20">
        <v>340638.35</v>
      </c>
      <c r="G1850" s="16">
        <v>761</v>
      </c>
      <c r="H1850" s="16">
        <v>761</v>
      </c>
      <c r="I1850" s="16" t="s">
        <v>102</v>
      </c>
      <c r="K1850" s="21">
        <v>628</v>
      </c>
      <c r="L1850" s="19">
        <v>45955</v>
      </c>
      <c r="M1850" s="19">
        <v>45947</v>
      </c>
      <c r="N1850" s="19">
        <v>45947</v>
      </c>
      <c r="O1850" s="16" t="s">
        <v>4385</v>
      </c>
      <c r="P1850" s="20">
        <v>290289.84999999998</v>
      </c>
      <c r="Q1850" s="20" t="s">
        <v>3091</v>
      </c>
      <c r="R1850" s="21">
        <v>100074626</v>
      </c>
      <c r="S1850" s="16" t="s">
        <v>39</v>
      </c>
      <c r="T1850" s="16">
        <v>12</v>
      </c>
      <c r="U1850" s="16">
        <v>90</v>
      </c>
      <c r="V1850" s="16" t="s">
        <v>101</v>
      </c>
      <c r="W1850" s="16" t="s">
        <v>82</v>
      </c>
      <c r="AD1850" s="17">
        <f t="shared" ca="1" si="30"/>
        <v>14</v>
      </c>
      <c r="AF1850" s="15"/>
    </row>
    <row r="1851" spans="1:32" x14ac:dyDescent="0.3">
      <c r="A1851" s="16" t="s">
        <v>63</v>
      </c>
      <c r="B1851" s="16">
        <v>5000445860</v>
      </c>
      <c r="C1851" s="16" t="s">
        <v>786</v>
      </c>
      <c r="D1851" s="19">
        <v>45939</v>
      </c>
      <c r="E1851" s="19">
        <v>45970</v>
      </c>
      <c r="F1851" s="20">
        <v>1330879.47</v>
      </c>
      <c r="G1851" s="16">
        <v>4692</v>
      </c>
      <c r="H1851" s="16">
        <v>4692</v>
      </c>
      <c r="I1851" s="16" t="s">
        <v>102</v>
      </c>
      <c r="K1851" s="21">
        <v>4668</v>
      </c>
      <c r="L1851" s="19">
        <v>45955</v>
      </c>
      <c r="M1851" s="19">
        <v>45947</v>
      </c>
      <c r="N1851" s="19">
        <v>45947</v>
      </c>
      <c r="O1851" s="16" t="s">
        <v>4386</v>
      </c>
      <c r="P1851" s="20">
        <v>1320937.76</v>
      </c>
      <c r="Q1851" s="20" t="s">
        <v>3091</v>
      </c>
      <c r="R1851" s="21">
        <v>100074627</v>
      </c>
      <c r="S1851" s="16" t="s">
        <v>39</v>
      </c>
      <c r="T1851" s="16">
        <v>19</v>
      </c>
      <c r="U1851" s="16">
        <v>251.3</v>
      </c>
      <c r="V1851" s="16" t="s">
        <v>101</v>
      </c>
      <c r="W1851" s="16" t="s">
        <v>82</v>
      </c>
      <c r="AD1851" s="17">
        <f t="shared" ca="1" si="30"/>
        <v>14</v>
      </c>
      <c r="AF1851" s="15"/>
    </row>
    <row r="1852" spans="1:32" x14ac:dyDescent="0.3">
      <c r="A1852" s="16" t="s">
        <v>51</v>
      </c>
      <c r="B1852" s="16">
        <v>4501758801</v>
      </c>
      <c r="C1852" s="16" t="s">
        <v>4387</v>
      </c>
      <c r="D1852" s="19">
        <v>45944</v>
      </c>
      <c r="E1852" s="19">
        <v>45958</v>
      </c>
      <c r="F1852" s="20">
        <v>65048.4</v>
      </c>
      <c r="G1852" s="16">
        <v>240</v>
      </c>
      <c r="K1852" s="21">
        <v>132</v>
      </c>
      <c r="M1852" s="19">
        <v>45948</v>
      </c>
      <c r="N1852" s="19">
        <v>45948</v>
      </c>
      <c r="O1852" s="16" t="s">
        <v>4388</v>
      </c>
      <c r="P1852" s="20">
        <v>30877.200000000001</v>
      </c>
      <c r="Q1852" s="20" t="s">
        <v>3091</v>
      </c>
      <c r="R1852" s="21">
        <v>100074752</v>
      </c>
      <c r="S1852" s="16" t="s">
        <v>39</v>
      </c>
      <c r="T1852" s="16">
        <v>1</v>
      </c>
      <c r="U1852" s="16">
        <v>6</v>
      </c>
      <c r="V1852" s="16" t="s">
        <v>84</v>
      </c>
      <c r="W1852" s="16" t="s">
        <v>40</v>
      </c>
      <c r="AD1852" s="17">
        <f t="shared" ca="1" si="30"/>
        <v>9</v>
      </c>
      <c r="AF1852" s="15"/>
    </row>
    <row r="1853" spans="1:32" x14ac:dyDescent="0.3">
      <c r="A1853" s="16" t="s">
        <v>51</v>
      </c>
      <c r="B1853" s="16">
        <v>4501759129</v>
      </c>
      <c r="C1853" s="16" t="s">
        <v>601</v>
      </c>
      <c r="D1853" s="19">
        <v>45944</v>
      </c>
      <c r="E1853" s="19">
        <v>45960</v>
      </c>
      <c r="F1853" s="20">
        <v>36817.199999999997</v>
      </c>
      <c r="G1853" s="16">
        <v>156</v>
      </c>
      <c r="V1853" s="16" t="s">
        <v>1810</v>
      </c>
      <c r="AD1853" s="17">
        <f t="shared" ca="1" si="30"/>
        <v>9</v>
      </c>
      <c r="AF1853" s="15"/>
    </row>
    <row r="1854" spans="1:32" x14ac:dyDescent="0.3">
      <c r="A1854" s="16" t="s">
        <v>55</v>
      </c>
      <c r="B1854" s="16" t="s">
        <v>4389</v>
      </c>
      <c r="C1854" s="16" t="s">
        <v>262</v>
      </c>
      <c r="D1854" s="19">
        <v>45945</v>
      </c>
      <c r="F1854" s="20">
        <v>2098590.6230000001</v>
      </c>
      <c r="G1854" s="16">
        <v>8018</v>
      </c>
      <c r="V1854" s="16" t="s">
        <v>3416</v>
      </c>
      <c r="AD1854" s="17">
        <f t="shared" ca="1" si="30"/>
        <v>8</v>
      </c>
      <c r="AF1854" s="15"/>
    </row>
    <row r="1855" spans="1:32" x14ac:dyDescent="0.3">
      <c r="A1855" s="16" t="s">
        <v>55</v>
      </c>
      <c r="B1855" s="16" t="s">
        <v>4390</v>
      </c>
      <c r="C1855" s="16" t="s">
        <v>258</v>
      </c>
      <c r="D1855" s="19">
        <v>45945</v>
      </c>
      <c r="F1855" s="20">
        <v>826642.51</v>
      </c>
      <c r="G1855" s="16">
        <v>2899</v>
      </c>
      <c r="V1855" s="16" t="s">
        <v>3416</v>
      </c>
      <c r="AD1855" s="17">
        <f t="shared" ca="1" si="30"/>
        <v>8</v>
      </c>
      <c r="AF1855" s="15"/>
    </row>
    <row r="1856" spans="1:32" x14ac:dyDescent="0.3">
      <c r="A1856" s="16" t="s">
        <v>55</v>
      </c>
      <c r="B1856" s="16" t="s">
        <v>4391</v>
      </c>
      <c r="C1856" s="16" t="s">
        <v>258</v>
      </c>
      <c r="D1856" s="19">
        <v>45945</v>
      </c>
      <c r="F1856" s="20">
        <v>18715.272000000001</v>
      </c>
      <c r="G1856" s="16">
        <v>60</v>
      </c>
      <c r="V1856" s="16" t="s">
        <v>3416</v>
      </c>
      <c r="AD1856" s="17">
        <f t="shared" ca="1" si="30"/>
        <v>8</v>
      </c>
      <c r="AF1856" s="15"/>
    </row>
    <row r="1857" spans="1:32" x14ac:dyDescent="0.3">
      <c r="A1857" s="16" t="s">
        <v>55</v>
      </c>
      <c r="B1857" s="16" t="s">
        <v>4392</v>
      </c>
      <c r="C1857" s="16" t="s">
        <v>262</v>
      </c>
      <c r="D1857" s="19">
        <v>45945</v>
      </c>
      <c r="F1857" s="20">
        <v>130875.7352</v>
      </c>
      <c r="G1857" s="16">
        <v>562</v>
      </c>
      <c r="V1857" s="16" t="s">
        <v>3416</v>
      </c>
      <c r="AD1857" s="17">
        <f t="shared" ca="1" si="30"/>
        <v>8</v>
      </c>
      <c r="AF1857" s="15"/>
    </row>
    <row r="1858" spans="1:32" x14ac:dyDescent="0.3">
      <c r="A1858" s="16" t="s">
        <v>55</v>
      </c>
      <c r="B1858" s="16" t="s">
        <v>4393</v>
      </c>
      <c r="C1858" s="16" t="s">
        <v>258</v>
      </c>
      <c r="D1858" s="19">
        <v>45945</v>
      </c>
      <c r="F1858" s="20">
        <v>2338.4059999999999</v>
      </c>
      <c r="G1858" s="16">
        <v>19</v>
      </c>
      <c r="V1858" s="16" t="s">
        <v>3416</v>
      </c>
      <c r="AD1858" s="17">
        <f t="shared" ref="AD1858:AD1921" ca="1" si="32">_xlfn.DAYS(TODAY(),D1858)</f>
        <v>8</v>
      </c>
      <c r="AF1858" s="15"/>
    </row>
    <row r="1859" spans="1:32" x14ac:dyDescent="0.3">
      <c r="A1859" s="16" t="s">
        <v>55</v>
      </c>
      <c r="B1859" s="16" t="s">
        <v>4394</v>
      </c>
      <c r="C1859" s="16" t="s">
        <v>3088</v>
      </c>
      <c r="D1859" s="19">
        <v>45945</v>
      </c>
      <c r="F1859" s="20">
        <v>3780.4367999999999</v>
      </c>
      <c r="G1859" s="16">
        <v>48</v>
      </c>
      <c r="V1859" s="16" t="s">
        <v>1810</v>
      </c>
      <c r="AD1859" s="17">
        <f t="shared" ca="1" si="32"/>
        <v>8</v>
      </c>
      <c r="AF1859" s="15"/>
    </row>
    <row r="1860" spans="1:32" x14ac:dyDescent="0.3">
      <c r="A1860" s="16" t="s">
        <v>55</v>
      </c>
      <c r="B1860" s="16" t="s">
        <v>4395</v>
      </c>
      <c r="C1860" s="16" t="s">
        <v>981</v>
      </c>
      <c r="D1860" s="19">
        <v>45945</v>
      </c>
      <c r="F1860" s="20">
        <v>325477.79519999999</v>
      </c>
      <c r="G1860" s="16">
        <v>960</v>
      </c>
      <c r="K1860" s="21">
        <v>852</v>
      </c>
      <c r="M1860" s="19">
        <v>45947</v>
      </c>
      <c r="N1860" s="19">
        <v>45947</v>
      </c>
      <c r="O1860" s="16" t="s">
        <v>4396</v>
      </c>
      <c r="P1860" s="20">
        <v>300325.21000000002</v>
      </c>
      <c r="Q1860" s="20" t="s">
        <v>37</v>
      </c>
      <c r="R1860" s="21" t="s">
        <v>4397</v>
      </c>
      <c r="S1860" s="16" t="s">
        <v>39</v>
      </c>
      <c r="T1860" s="16">
        <v>3</v>
      </c>
      <c r="U1860" s="16">
        <v>36.65</v>
      </c>
      <c r="V1860" s="16" t="s">
        <v>101</v>
      </c>
      <c r="W1860" s="16" t="s">
        <v>82</v>
      </c>
      <c r="AD1860" s="17">
        <f t="shared" ca="1" si="32"/>
        <v>8</v>
      </c>
      <c r="AF1860" s="15"/>
    </row>
    <row r="1861" spans="1:32" x14ac:dyDescent="0.3">
      <c r="A1861" s="16" t="s">
        <v>55</v>
      </c>
      <c r="B1861" s="16" t="s">
        <v>4398</v>
      </c>
      <c r="C1861" s="16" t="s">
        <v>272</v>
      </c>
      <c r="D1861" s="19">
        <v>45945</v>
      </c>
      <c r="F1861" s="20">
        <v>27283.346399999999</v>
      </c>
      <c r="G1861" s="16">
        <v>84</v>
      </c>
      <c r="V1861" s="16" t="s">
        <v>1810</v>
      </c>
      <c r="AD1861" s="17">
        <f t="shared" ca="1" si="32"/>
        <v>8</v>
      </c>
      <c r="AF1861" s="15"/>
    </row>
    <row r="1862" spans="1:32" x14ac:dyDescent="0.3">
      <c r="A1862" s="16" t="s">
        <v>52</v>
      </c>
      <c r="B1862" s="16" t="s">
        <v>4399</v>
      </c>
      <c r="C1862" s="16" t="s">
        <v>697</v>
      </c>
      <c r="D1862" s="19">
        <v>45945</v>
      </c>
      <c r="E1862" s="19">
        <v>45967</v>
      </c>
      <c r="F1862" s="20">
        <v>15684.9</v>
      </c>
      <c r="G1862" s="16">
        <v>42</v>
      </c>
      <c r="I1862" s="16" t="s">
        <v>102</v>
      </c>
      <c r="K1862" s="21">
        <v>30</v>
      </c>
      <c r="L1862" s="19">
        <v>45952</v>
      </c>
      <c r="M1862" s="19">
        <v>45946</v>
      </c>
      <c r="N1862" s="19">
        <v>45946</v>
      </c>
      <c r="O1862" s="16" t="s">
        <v>4400</v>
      </c>
      <c r="P1862" s="20">
        <v>9216.9</v>
      </c>
      <c r="Q1862" s="20" t="s">
        <v>3091</v>
      </c>
      <c r="R1862" s="17">
        <v>100074439</v>
      </c>
      <c r="S1862" s="16" t="s">
        <v>39</v>
      </c>
      <c r="T1862" s="16">
        <v>1</v>
      </c>
      <c r="U1862" s="16">
        <v>1.75</v>
      </c>
      <c r="V1862" s="16" t="s">
        <v>101</v>
      </c>
      <c r="W1862" s="16" t="s">
        <v>82</v>
      </c>
      <c r="AD1862" s="17">
        <f t="shared" ca="1" si="32"/>
        <v>8</v>
      </c>
      <c r="AF1862" s="15"/>
    </row>
    <row r="1863" spans="1:32" x14ac:dyDescent="0.3">
      <c r="A1863" s="16" t="s">
        <v>52</v>
      </c>
      <c r="B1863" s="16" t="s">
        <v>4401</v>
      </c>
      <c r="C1863" s="16" t="s">
        <v>690</v>
      </c>
      <c r="D1863" s="19">
        <v>45945</v>
      </c>
      <c r="E1863" s="19">
        <v>45967</v>
      </c>
      <c r="F1863" s="20">
        <v>51212.7</v>
      </c>
      <c r="G1863" s="16">
        <v>108</v>
      </c>
      <c r="I1863" s="16" t="s">
        <v>102</v>
      </c>
      <c r="J1863" s="21" t="s">
        <v>2321</v>
      </c>
      <c r="K1863" s="21">
        <v>90</v>
      </c>
      <c r="L1863" s="19">
        <v>45955</v>
      </c>
      <c r="M1863" s="19">
        <v>45946</v>
      </c>
      <c r="N1863" s="19">
        <v>45946</v>
      </c>
      <c r="O1863" s="16" t="s">
        <v>4402</v>
      </c>
      <c r="P1863" s="20">
        <v>41510.699999999997</v>
      </c>
      <c r="Q1863" s="20" t="s">
        <v>3091</v>
      </c>
      <c r="R1863" s="21">
        <v>100074441</v>
      </c>
      <c r="S1863" s="16" t="s">
        <v>39</v>
      </c>
      <c r="T1863" s="16">
        <v>2</v>
      </c>
      <c r="U1863" s="16">
        <v>6.8</v>
      </c>
      <c r="V1863" s="16" t="s">
        <v>101</v>
      </c>
      <c r="W1863" s="16" t="s">
        <v>82</v>
      </c>
      <c r="AD1863" s="17">
        <f t="shared" ca="1" si="32"/>
        <v>8</v>
      </c>
      <c r="AF1863" s="15"/>
    </row>
    <row r="1864" spans="1:32" x14ac:dyDescent="0.3">
      <c r="A1864" s="16" t="s">
        <v>59</v>
      </c>
      <c r="B1864" s="16" t="s">
        <v>4403</v>
      </c>
      <c r="C1864" s="16" t="s">
        <v>700</v>
      </c>
      <c r="D1864" s="19">
        <v>45945</v>
      </c>
      <c r="E1864" s="19">
        <v>45967</v>
      </c>
      <c r="F1864" s="20">
        <v>45668.7</v>
      </c>
      <c r="G1864" s="16">
        <v>108</v>
      </c>
      <c r="I1864" s="16" t="s">
        <v>102</v>
      </c>
      <c r="K1864" s="21">
        <v>90</v>
      </c>
      <c r="L1864" s="19">
        <v>45955</v>
      </c>
      <c r="M1864" s="19">
        <v>45946</v>
      </c>
      <c r="N1864" s="19">
        <v>45946</v>
      </c>
      <c r="O1864" s="16" t="s">
        <v>4404</v>
      </c>
      <c r="P1864" s="20">
        <v>35966.71</v>
      </c>
      <c r="Q1864" s="20" t="s">
        <v>3091</v>
      </c>
      <c r="R1864" s="17">
        <v>100074442</v>
      </c>
      <c r="S1864" s="16" t="s">
        <v>39</v>
      </c>
      <c r="T1864" s="16">
        <v>2</v>
      </c>
      <c r="U1864" s="16">
        <v>5.0999999999999996</v>
      </c>
      <c r="V1864" s="16" t="s">
        <v>101</v>
      </c>
      <c r="W1864" s="16" t="s">
        <v>82</v>
      </c>
      <c r="AD1864" s="17">
        <f t="shared" ca="1" si="32"/>
        <v>8</v>
      </c>
      <c r="AF1864" s="15"/>
    </row>
    <row r="1865" spans="1:32" x14ac:dyDescent="0.3">
      <c r="A1865" s="16" t="s">
        <v>59</v>
      </c>
      <c r="B1865" s="16" t="s">
        <v>4405</v>
      </c>
      <c r="C1865" s="16" t="s">
        <v>708</v>
      </c>
      <c r="D1865" s="19">
        <v>45945</v>
      </c>
      <c r="E1865" s="19">
        <v>45967</v>
      </c>
      <c r="F1865" s="20">
        <v>56497.98</v>
      </c>
      <c r="G1865" s="16">
        <v>132</v>
      </c>
      <c r="I1865" s="16" t="s">
        <v>102</v>
      </c>
      <c r="K1865" s="21">
        <v>132</v>
      </c>
      <c r="L1865" s="19">
        <v>45954</v>
      </c>
      <c r="M1865" s="19">
        <v>45945</v>
      </c>
      <c r="N1865" s="19">
        <v>45945</v>
      </c>
      <c r="O1865" s="16" t="s">
        <v>4406</v>
      </c>
      <c r="P1865" s="20">
        <v>56497.99</v>
      </c>
      <c r="Q1865" s="20" t="s">
        <v>37</v>
      </c>
      <c r="R1865" s="21" t="s">
        <v>4407</v>
      </c>
      <c r="S1865" s="16" t="s">
        <v>39</v>
      </c>
      <c r="T1865" s="16">
        <v>3</v>
      </c>
      <c r="U1865" s="16">
        <v>8.5</v>
      </c>
      <c r="V1865" s="16" t="s">
        <v>101</v>
      </c>
      <c r="W1865" s="16" t="s">
        <v>82</v>
      </c>
      <c r="AD1865" s="17">
        <f t="shared" ca="1" si="32"/>
        <v>8</v>
      </c>
      <c r="AF1865" s="15"/>
    </row>
    <row r="1866" spans="1:32" x14ac:dyDescent="0.3">
      <c r="A1866" s="16" t="s">
        <v>61</v>
      </c>
      <c r="B1866" s="16" t="s">
        <v>4408</v>
      </c>
      <c r="C1866" s="16" t="s">
        <v>1402</v>
      </c>
      <c r="D1866" s="19">
        <v>45945.488888888889</v>
      </c>
      <c r="E1866" s="19">
        <v>45968.999305555553</v>
      </c>
      <c r="F1866" s="20">
        <v>18900</v>
      </c>
      <c r="G1866" s="16">
        <v>36</v>
      </c>
      <c r="H1866" s="16">
        <v>36</v>
      </c>
      <c r="I1866" s="16" t="s">
        <v>102</v>
      </c>
      <c r="K1866" s="21">
        <v>36</v>
      </c>
      <c r="L1866" s="19">
        <v>45957</v>
      </c>
      <c r="M1866" s="19">
        <v>45947</v>
      </c>
      <c r="N1866" s="19">
        <v>45946</v>
      </c>
      <c r="O1866" s="16" t="s">
        <v>4409</v>
      </c>
      <c r="P1866" s="20">
        <v>18900</v>
      </c>
      <c r="Q1866" s="20" t="s">
        <v>167</v>
      </c>
      <c r="R1866" s="21">
        <v>39937610410303</v>
      </c>
      <c r="S1866" s="16" t="s">
        <v>39</v>
      </c>
      <c r="T1866" s="16">
        <v>1</v>
      </c>
      <c r="U1866" s="16">
        <v>1</v>
      </c>
      <c r="V1866" s="16" t="s">
        <v>101</v>
      </c>
      <c r="W1866" s="16" t="s">
        <v>82</v>
      </c>
      <c r="Z1866" s="16" t="s">
        <v>4410</v>
      </c>
      <c r="AD1866" s="17">
        <f t="shared" ca="1" si="32"/>
        <v>8</v>
      </c>
      <c r="AF1866" s="15"/>
    </row>
    <row r="1867" spans="1:32" x14ac:dyDescent="0.3">
      <c r="A1867" s="16" t="s">
        <v>61</v>
      </c>
      <c r="B1867" s="16" t="s">
        <v>4411</v>
      </c>
      <c r="C1867" s="16" t="s">
        <v>340</v>
      </c>
      <c r="D1867" s="19">
        <v>45945.488888888889</v>
      </c>
      <c r="E1867" s="19">
        <v>45990.999305555553</v>
      </c>
      <c r="F1867" s="20">
        <v>94038</v>
      </c>
      <c r="G1867" s="16">
        <v>252</v>
      </c>
      <c r="H1867" s="16">
        <v>252</v>
      </c>
      <c r="I1867" s="16" t="s">
        <v>102</v>
      </c>
      <c r="K1867" s="21">
        <v>252</v>
      </c>
      <c r="L1867" s="19">
        <v>45956</v>
      </c>
      <c r="M1867" s="19">
        <v>45947</v>
      </c>
      <c r="N1867" s="19">
        <v>45946</v>
      </c>
      <c r="O1867" s="16" t="s">
        <v>4412</v>
      </c>
      <c r="P1867" s="20">
        <v>94038</v>
      </c>
      <c r="Q1867" s="20" t="s">
        <v>167</v>
      </c>
      <c r="R1867" s="21">
        <v>39937610410071</v>
      </c>
      <c r="S1867" s="16" t="s">
        <v>39</v>
      </c>
      <c r="T1867" s="16">
        <v>4</v>
      </c>
      <c r="U1867" s="16">
        <v>11.3</v>
      </c>
      <c r="V1867" s="16" t="s">
        <v>101</v>
      </c>
      <c r="W1867" s="16" t="s">
        <v>82</v>
      </c>
      <c r="Z1867" s="16" t="s">
        <v>4413</v>
      </c>
      <c r="AD1867" s="17">
        <f t="shared" ca="1" si="32"/>
        <v>8</v>
      </c>
      <c r="AF1867" s="15"/>
    </row>
    <row r="1868" spans="1:32" x14ac:dyDescent="0.3">
      <c r="A1868" s="16" t="s">
        <v>61</v>
      </c>
      <c r="B1868" s="16" t="s">
        <v>4414</v>
      </c>
      <c r="C1868" s="16" t="s">
        <v>336</v>
      </c>
      <c r="D1868" s="19">
        <v>45945.488888888889</v>
      </c>
      <c r="E1868" s="19">
        <v>45990.999305555553</v>
      </c>
      <c r="F1868" s="20">
        <v>82698</v>
      </c>
      <c r="G1868" s="16">
        <v>240</v>
      </c>
      <c r="H1868" s="16">
        <v>240</v>
      </c>
      <c r="I1868" s="16" t="s">
        <v>102</v>
      </c>
      <c r="K1868" s="21">
        <v>240</v>
      </c>
      <c r="L1868" s="19">
        <v>45955</v>
      </c>
      <c r="M1868" s="19">
        <v>45947</v>
      </c>
      <c r="N1868" s="19">
        <v>45947</v>
      </c>
      <c r="O1868" s="16" t="s">
        <v>4415</v>
      </c>
      <c r="P1868" s="20">
        <v>82698.02</v>
      </c>
      <c r="Q1868" s="20" t="s">
        <v>167</v>
      </c>
      <c r="R1868" s="21">
        <v>39937610409931</v>
      </c>
      <c r="S1868" s="16" t="s">
        <v>39</v>
      </c>
      <c r="T1868" s="16">
        <v>5</v>
      </c>
      <c r="U1868" s="16">
        <v>22</v>
      </c>
      <c r="V1868" s="16" t="s">
        <v>101</v>
      </c>
      <c r="W1868" s="16" t="s">
        <v>82</v>
      </c>
      <c r="Z1868" s="16" t="s">
        <v>4416</v>
      </c>
      <c r="AD1868" s="17">
        <f t="shared" ca="1" si="32"/>
        <v>8</v>
      </c>
      <c r="AF1868" s="15"/>
    </row>
    <row r="1869" spans="1:32" x14ac:dyDescent="0.3">
      <c r="A1869" s="16" t="s">
        <v>61</v>
      </c>
      <c r="B1869" s="16" t="s">
        <v>4417</v>
      </c>
      <c r="C1869" s="16" t="s">
        <v>300</v>
      </c>
      <c r="D1869" s="19">
        <v>45945.489583333343</v>
      </c>
      <c r="E1869" s="19">
        <v>45990.999305555553</v>
      </c>
      <c r="F1869" s="20">
        <v>40286.400000000001</v>
      </c>
      <c r="G1869" s="16">
        <v>120</v>
      </c>
      <c r="H1869" s="16">
        <v>120</v>
      </c>
      <c r="I1869" s="16" t="s">
        <v>102</v>
      </c>
      <c r="K1869" s="21">
        <v>120</v>
      </c>
      <c r="L1869" s="19">
        <v>45957</v>
      </c>
      <c r="M1869" s="19">
        <v>45947</v>
      </c>
      <c r="N1869" s="19">
        <v>45946</v>
      </c>
      <c r="O1869" s="16" t="s">
        <v>4418</v>
      </c>
      <c r="P1869" s="20">
        <v>40286.400000000001</v>
      </c>
      <c r="Q1869" s="20" t="s">
        <v>167</v>
      </c>
      <c r="R1869" s="21">
        <v>39937610410152</v>
      </c>
      <c r="S1869" s="16" t="s">
        <v>39</v>
      </c>
      <c r="T1869" s="16">
        <v>2</v>
      </c>
      <c r="U1869" s="16">
        <v>9.6999999999999993</v>
      </c>
      <c r="V1869" s="16" t="s">
        <v>101</v>
      </c>
      <c r="W1869" s="16" t="s">
        <v>82</v>
      </c>
      <c r="Z1869" s="16" t="s">
        <v>4419</v>
      </c>
      <c r="AD1869" s="17">
        <f t="shared" ca="1" si="32"/>
        <v>8</v>
      </c>
      <c r="AF1869" s="15"/>
    </row>
    <row r="1870" spans="1:32" x14ac:dyDescent="0.3">
      <c r="A1870" s="16" t="s">
        <v>61</v>
      </c>
      <c r="B1870" s="16" t="s">
        <v>4420</v>
      </c>
      <c r="C1870" s="16" t="s">
        <v>645</v>
      </c>
      <c r="D1870" s="19">
        <v>45945.489583333343</v>
      </c>
      <c r="E1870" s="19">
        <v>45990.999305555553</v>
      </c>
      <c r="F1870" s="20">
        <v>25200</v>
      </c>
      <c r="G1870" s="16">
        <v>48</v>
      </c>
      <c r="H1870" s="16">
        <v>48</v>
      </c>
      <c r="I1870" s="16" t="s">
        <v>102</v>
      </c>
      <c r="K1870" s="21">
        <v>48</v>
      </c>
      <c r="L1870" s="19">
        <v>45958</v>
      </c>
      <c r="M1870" s="19">
        <v>45947</v>
      </c>
      <c r="N1870" s="19">
        <v>45946</v>
      </c>
      <c r="O1870" s="16" t="s">
        <v>4421</v>
      </c>
      <c r="P1870" s="20">
        <v>25199.99</v>
      </c>
      <c r="Q1870" s="20" t="s">
        <v>167</v>
      </c>
      <c r="R1870" s="21">
        <v>39937610410480</v>
      </c>
      <c r="S1870" s="16" t="s">
        <v>39</v>
      </c>
      <c r="T1870" s="16">
        <v>1</v>
      </c>
      <c r="U1870" s="16">
        <v>3</v>
      </c>
      <c r="V1870" s="16" t="s">
        <v>101</v>
      </c>
      <c r="W1870" s="16" t="s">
        <v>82</v>
      </c>
      <c r="Z1870" s="16" t="s">
        <v>4422</v>
      </c>
      <c r="AD1870" s="17">
        <f t="shared" ca="1" si="32"/>
        <v>8</v>
      </c>
      <c r="AF1870" s="15"/>
    </row>
    <row r="1871" spans="1:32" x14ac:dyDescent="0.3">
      <c r="A1871" s="16" t="s">
        <v>61</v>
      </c>
      <c r="B1871" s="16" t="s">
        <v>4423</v>
      </c>
      <c r="C1871" s="16" t="s">
        <v>316</v>
      </c>
      <c r="D1871" s="19">
        <v>45945.489583333343</v>
      </c>
      <c r="E1871" s="19">
        <v>45990.999305555553</v>
      </c>
      <c r="F1871" s="20">
        <v>36531.599999999999</v>
      </c>
      <c r="G1871" s="16">
        <v>96</v>
      </c>
      <c r="H1871" s="16">
        <v>96</v>
      </c>
      <c r="I1871" s="16" t="s">
        <v>102</v>
      </c>
      <c r="K1871" s="21">
        <v>96</v>
      </c>
      <c r="L1871" s="19">
        <v>45957</v>
      </c>
      <c r="M1871" s="19">
        <v>45947</v>
      </c>
      <c r="N1871" s="19">
        <v>45946</v>
      </c>
      <c r="O1871" s="16" t="s">
        <v>4424</v>
      </c>
      <c r="P1871" s="20">
        <v>36531.599999999999</v>
      </c>
      <c r="Q1871" s="20" t="s">
        <v>167</v>
      </c>
      <c r="R1871" s="21">
        <v>39937610410410</v>
      </c>
      <c r="S1871" s="16" t="s">
        <v>39</v>
      </c>
      <c r="T1871" s="16">
        <v>1</v>
      </c>
      <c r="U1871" s="16">
        <v>4</v>
      </c>
      <c r="V1871" s="16" t="s">
        <v>101</v>
      </c>
      <c r="W1871" s="16" t="s">
        <v>82</v>
      </c>
      <c r="Z1871" s="16" t="s">
        <v>4425</v>
      </c>
      <c r="AD1871" s="17">
        <f t="shared" ca="1" si="32"/>
        <v>8</v>
      </c>
      <c r="AF1871" s="15"/>
    </row>
    <row r="1872" spans="1:32" x14ac:dyDescent="0.3">
      <c r="A1872" s="16" t="s">
        <v>61</v>
      </c>
      <c r="B1872" s="16" t="s">
        <v>4426</v>
      </c>
      <c r="C1872" s="16" t="s">
        <v>304</v>
      </c>
      <c r="D1872" s="19">
        <v>45945.489583333343</v>
      </c>
      <c r="E1872" s="19">
        <v>45990.999305555553</v>
      </c>
      <c r="F1872" s="20">
        <v>68006.399999999994</v>
      </c>
      <c r="G1872" s="16">
        <v>216</v>
      </c>
      <c r="H1872" s="16">
        <v>216</v>
      </c>
      <c r="I1872" s="16" t="s">
        <v>102</v>
      </c>
      <c r="K1872" s="21">
        <v>216</v>
      </c>
      <c r="L1872" s="19">
        <v>45957</v>
      </c>
      <c r="M1872" s="19">
        <v>45947</v>
      </c>
      <c r="N1872" s="19">
        <v>45946</v>
      </c>
      <c r="O1872" s="16" t="s">
        <v>4427</v>
      </c>
      <c r="P1872" s="20">
        <v>68006.399999999994</v>
      </c>
      <c r="Q1872" s="20" t="s">
        <v>167</v>
      </c>
      <c r="R1872" s="21">
        <v>39937610410023</v>
      </c>
      <c r="S1872" s="16" t="s">
        <v>39</v>
      </c>
      <c r="T1872" s="16">
        <v>4</v>
      </c>
      <c r="U1872" s="16">
        <v>11.6</v>
      </c>
      <c r="V1872" s="16" t="s">
        <v>101</v>
      </c>
      <c r="W1872" s="16" t="s">
        <v>82</v>
      </c>
      <c r="Z1872" s="16" t="s">
        <v>4428</v>
      </c>
      <c r="AD1872" s="17">
        <f t="shared" ca="1" si="32"/>
        <v>8</v>
      </c>
      <c r="AF1872" s="15"/>
    </row>
    <row r="1873" spans="1:32" x14ac:dyDescent="0.3">
      <c r="A1873" s="16" t="s">
        <v>61</v>
      </c>
      <c r="B1873" s="16" t="s">
        <v>4429</v>
      </c>
      <c r="C1873" s="16" t="s">
        <v>320</v>
      </c>
      <c r="D1873" s="19">
        <v>45945.490277777782</v>
      </c>
      <c r="E1873" s="19">
        <v>45970.999305555553</v>
      </c>
      <c r="F1873" s="20">
        <v>28543.200000000001</v>
      </c>
      <c r="G1873" s="16">
        <v>72</v>
      </c>
      <c r="H1873" s="16">
        <v>72</v>
      </c>
      <c r="I1873" s="16" t="s">
        <v>102</v>
      </c>
      <c r="K1873" s="21">
        <v>72</v>
      </c>
      <c r="M1873" s="19">
        <v>45947</v>
      </c>
      <c r="N1873" s="19">
        <v>45947</v>
      </c>
      <c r="O1873" s="16" t="s">
        <v>4430</v>
      </c>
      <c r="P1873" s="20">
        <v>28543.21</v>
      </c>
      <c r="Q1873" s="20" t="s">
        <v>167</v>
      </c>
      <c r="R1873" s="21">
        <v>39937610410561</v>
      </c>
      <c r="S1873" s="16" t="s">
        <v>39</v>
      </c>
      <c r="T1873" s="16">
        <v>1</v>
      </c>
      <c r="U1873" s="16">
        <v>5.4</v>
      </c>
      <c r="V1873" s="16" t="s">
        <v>101</v>
      </c>
      <c r="W1873" s="16" t="s">
        <v>82</v>
      </c>
      <c r="AD1873" s="17">
        <f t="shared" ca="1" si="32"/>
        <v>8</v>
      </c>
      <c r="AF1873" s="15"/>
    </row>
    <row r="1874" spans="1:32" x14ac:dyDescent="0.3">
      <c r="A1874" s="16" t="s">
        <v>61</v>
      </c>
      <c r="B1874" s="16" t="s">
        <v>4431</v>
      </c>
      <c r="C1874" s="16" t="s">
        <v>328</v>
      </c>
      <c r="D1874" s="19">
        <v>45945.490277777782</v>
      </c>
      <c r="E1874" s="19">
        <v>45990.999305555553</v>
      </c>
      <c r="F1874" s="20">
        <v>92383.2</v>
      </c>
      <c r="G1874" s="16">
        <v>264</v>
      </c>
      <c r="H1874" s="16">
        <v>264</v>
      </c>
      <c r="I1874" s="16" t="s">
        <v>102</v>
      </c>
      <c r="K1874" s="21">
        <v>264</v>
      </c>
      <c r="L1874" s="19">
        <v>45958</v>
      </c>
      <c r="M1874" s="19">
        <v>45947</v>
      </c>
      <c r="N1874" s="19">
        <v>45946</v>
      </c>
      <c r="O1874" s="16" t="s">
        <v>4432</v>
      </c>
      <c r="P1874" s="20">
        <v>92383.2</v>
      </c>
      <c r="Q1874" s="20" t="s">
        <v>167</v>
      </c>
      <c r="R1874" s="21">
        <v>39937610409754</v>
      </c>
      <c r="S1874" s="16" t="s">
        <v>39</v>
      </c>
      <c r="T1874" s="16">
        <v>4</v>
      </c>
      <c r="U1874" s="16">
        <v>13.3</v>
      </c>
      <c r="V1874" s="16" t="s">
        <v>101</v>
      </c>
      <c r="W1874" s="16" t="s">
        <v>82</v>
      </c>
      <c r="Z1874" s="16" t="s">
        <v>4433</v>
      </c>
      <c r="AD1874" s="17">
        <f t="shared" ca="1" si="32"/>
        <v>8</v>
      </c>
      <c r="AF1874" s="15"/>
    </row>
    <row r="1875" spans="1:32" x14ac:dyDescent="0.3">
      <c r="A1875" s="16" t="s">
        <v>61</v>
      </c>
      <c r="B1875" s="16" t="s">
        <v>4434</v>
      </c>
      <c r="C1875" s="16" t="s">
        <v>332</v>
      </c>
      <c r="D1875" s="19">
        <v>45945.490972222222</v>
      </c>
      <c r="E1875" s="19">
        <v>45990.999305555553</v>
      </c>
      <c r="F1875" s="20">
        <v>62563.199999999997</v>
      </c>
      <c r="G1875" s="16">
        <v>180</v>
      </c>
      <c r="H1875" s="16">
        <v>180</v>
      </c>
      <c r="I1875" s="16" t="s">
        <v>102</v>
      </c>
      <c r="K1875" s="21">
        <v>180</v>
      </c>
      <c r="L1875" s="19">
        <v>45956</v>
      </c>
      <c r="M1875" s="19">
        <v>45947</v>
      </c>
      <c r="N1875" s="19">
        <v>45946</v>
      </c>
      <c r="O1875" s="16" t="s">
        <v>4435</v>
      </c>
      <c r="P1875" s="20">
        <v>62563.199999999997</v>
      </c>
      <c r="Q1875" s="20" t="s">
        <v>167</v>
      </c>
      <c r="R1875" s="21">
        <v>39937610410200</v>
      </c>
      <c r="S1875" s="16" t="s">
        <v>39</v>
      </c>
      <c r="T1875" s="16">
        <v>3</v>
      </c>
      <c r="U1875" s="16">
        <v>11.5</v>
      </c>
      <c r="V1875" s="16" t="s">
        <v>101</v>
      </c>
      <c r="W1875" s="16" t="s">
        <v>82</v>
      </c>
      <c r="Z1875" s="16" t="s">
        <v>4436</v>
      </c>
      <c r="AD1875" s="17">
        <f t="shared" ca="1" si="32"/>
        <v>8</v>
      </c>
      <c r="AF1875" s="15"/>
    </row>
    <row r="1876" spans="1:32" x14ac:dyDescent="0.3">
      <c r="A1876" s="16" t="s">
        <v>61</v>
      </c>
      <c r="B1876" s="16" t="s">
        <v>4437</v>
      </c>
      <c r="C1876" s="16" t="s">
        <v>324</v>
      </c>
      <c r="D1876" s="19">
        <v>45945.490972222222</v>
      </c>
      <c r="E1876" s="19">
        <v>45990.999305555553</v>
      </c>
      <c r="F1876" s="20">
        <v>40303.199999999997</v>
      </c>
      <c r="G1876" s="16">
        <v>120</v>
      </c>
      <c r="H1876" s="16">
        <v>120</v>
      </c>
      <c r="I1876" s="16" t="s">
        <v>102</v>
      </c>
      <c r="K1876" s="21">
        <v>120</v>
      </c>
      <c r="L1876" s="19">
        <v>45956</v>
      </c>
      <c r="M1876" s="19">
        <v>45947</v>
      </c>
      <c r="N1876" s="19">
        <v>45946</v>
      </c>
      <c r="O1876" s="16" t="s">
        <v>4438</v>
      </c>
      <c r="P1876" s="20">
        <v>40303.199999999997</v>
      </c>
      <c r="Q1876" s="20" t="s">
        <v>167</v>
      </c>
      <c r="R1876" s="21">
        <v>39937610410325</v>
      </c>
      <c r="S1876" s="16" t="s">
        <v>39</v>
      </c>
      <c r="T1876" s="16">
        <v>2</v>
      </c>
      <c r="U1876" s="16">
        <v>5.5</v>
      </c>
      <c r="V1876" s="16" t="s">
        <v>101</v>
      </c>
      <c r="W1876" s="16" t="s">
        <v>82</v>
      </c>
      <c r="Z1876" s="16" t="s">
        <v>4439</v>
      </c>
      <c r="AD1876" s="17">
        <f t="shared" ca="1" si="32"/>
        <v>8</v>
      </c>
      <c r="AF1876" s="15"/>
    </row>
    <row r="1877" spans="1:32" x14ac:dyDescent="0.3">
      <c r="A1877" s="16" t="s">
        <v>54</v>
      </c>
      <c r="B1877" s="16" t="s">
        <v>4440</v>
      </c>
      <c r="C1877" s="16" t="s">
        <v>413</v>
      </c>
      <c r="D1877" s="19">
        <v>45945</v>
      </c>
      <c r="E1877" s="19">
        <v>46006</v>
      </c>
      <c r="F1877" s="20">
        <v>70387.360000000001</v>
      </c>
      <c r="G1877" s="16">
        <v>197</v>
      </c>
      <c r="I1877" s="16" t="s">
        <v>102</v>
      </c>
      <c r="J1877" s="21" t="s">
        <v>4441</v>
      </c>
      <c r="L1877" s="19">
        <v>45953</v>
      </c>
      <c r="V1877" s="16" t="s">
        <v>1810</v>
      </c>
      <c r="AD1877" s="17">
        <f t="shared" ca="1" si="32"/>
        <v>8</v>
      </c>
      <c r="AF1877" s="15"/>
    </row>
    <row r="1878" spans="1:32" x14ac:dyDescent="0.3">
      <c r="A1878" s="16" t="s">
        <v>54</v>
      </c>
      <c r="B1878" s="16" t="s">
        <v>4442</v>
      </c>
      <c r="C1878" s="16" t="s">
        <v>369</v>
      </c>
      <c r="D1878" s="19">
        <v>45945</v>
      </c>
      <c r="E1878" s="19">
        <v>46006</v>
      </c>
      <c r="F1878" s="20">
        <v>368963.09</v>
      </c>
      <c r="G1878" s="16">
        <v>1196</v>
      </c>
      <c r="I1878" s="16" t="s">
        <v>93</v>
      </c>
      <c r="K1878" s="21">
        <v>834</v>
      </c>
      <c r="M1878" s="19">
        <v>45947</v>
      </c>
      <c r="N1878" s="19">
        <v>45947</v>
      </c>
      <c r="O1878" s="16" t="s">
        <v>4443</v>
      </c>
      <c r="P1878" s="20">
        <v>240346.51</v>
      </c>
      <c r="Q1878" s="20" t="s">
        <v>37</v>
      </c>
      <c r="R1878" s="21" t="s">
        <v>4444</v>
      </c>
      <c r="S1878" s="16" t="s">
        <v>39</v>
      </c>
      <c r="T1878" s="16">
        <v>8</v>
      </c>
      <c r="U1878" s="16">
        <v>69.2</v>
      </c>
      <c r="V1878" s="16" t="s">
        <v>101</v>
      </c>
      <c r="W1878" s="16" t="s">
        <v>40</v>
      </c>
      <c r="AD1878" s="17">
        <f t="shared" ca="1" si="32"/>
        <v>8</v>
      </c>
      <c r="AF1878" s="15"/>
    </row>
    <row r="1879" spans="1:32" x14ac:dyDescent="0.3">
      <c r="A1879" s="16" t="s">
        <v>54</v>
      </c>
      <c r="B1879" s="16" t="s">
        <v>4445</v>
      </c>
      <c r="C1879" s="16" t="s">
        <v>394</v>
      </c>
      <c r="D1879" s="19">
        <v>45945</v>
      </c>
      <c r="E1879" s="19">
        <v>46006</v>
      </c>
      <c r="F1879" s="20">
        <v>57147.31</v>
      </c>
      <c r="G1879" s="16">
        <v>144</v>
      </c>
      <c r="I1879" s="16" t="s">
        <v>93</v>
      </c>
      <c r="V1879" s="16" t="s">
        <v>1810</v>
      </c>
      <c r="AD1879" s="17">
        <f t="shared" ca="1" si="32"/>
        <v>8</v>
      </c>
      <c r="AF1879" s="15"/>
    </row>
    <row r="1880" spans="1:32" x14ac:dyDescent="0.3">
      <c r="A1880" s="16" t="s">
        <v>54</v>
      </c>
      <c r="B1880" s="16" t="s">
        <v>4446</v>
      </c>
      <c r="C1880" s="16" t="s">
        <v>428</v>
      </c>
      <c r="D1880" s="19">
        <v>45945</v>
      </c>
      <c r="E1880" s="19">
        <v>46006</v>
      </c>
      <c r="F1880" s="20">
        <v>36176.92</v>
      </c>
      <c r="G1880" s="16">
        <v>96</v>
      </c>
      <c r="I1880" s="16" t="s">
        <v>102</v>
      </c>
      <c r="J1880" s="21" t="s">
        <v>4447</v>
      </c>
      <c r="L1880" s="19">
        <v>45952</v>
      </c>
      <c r="V1880" s="16" t="s">
        <v>1810</v>
      </c>
      <c r="AD1880" s="17">
        <f t="shared" ca="1" si="32"/>
        <v>8</v>
      </c>
      <c r="AF1880" s="15"/>
    </row>
    <row r="1881" spans="1:32" x14ac:dyDescent="0.3">
      <c r="A1881" s="16" t="s">
        <v>54</v>
      </c>
      <c r="B1881" s="16" t="s">
        <v>4448</v>
      </c>
      <c r="C1881" s="16" t="s">
        <v>374</v>
      </c>
      <c r="D1881" s="19">
        <v>45945</v>
      </c>
      <c r="E1881" s="19">
        <v>46006</v>
      </c>
      <c r="F1881" s="20">
        <v>95673.56</v>
      </c>
      <c r="G1881" s="16">
        <v>331</v>
      </c>
      <c r="I1881" s="16" t="s">
        <v>93</v>
      </c>
      <c r="K1881" s="21">
        <v>210</v>
      </c>
      <c r="M1881" s="19">
        <v>45947</v>
      </c>
      <c r="N1881" s="19">
        <v>45947</v>
      </c>
      <c r="O1881" s="16" t="s">
        <v>4449</v>
      </c>
      <c r="P1881" s="20">
        <v>47904.12</v>
      </c>
      <c r="Q1881" s="20" t="s">
        <v>37</v>
      </c>
      <c r="R1881" s="21" t="s">
        <v>4450</v>
      </c>
      <c r="S1881" s="16" t="s">
        <v>39</v>
      </c>
      <c r="T1881" s="16">
        <v>3</v>
      </c>
      <c r="U1881" s="16">
        <v>25.45</v>
      </c>
      <c r="V1881" s="16" t="s">
        <v>101</v>
      </c>
      <c r="W1881" s="16" t="s">
        <v>82</v>
      </c>
      <c r="AD1881" s="17">
        <f t="shared" ca="1" si="32"/>
        <v>8</v>
      </c>
      <c r="AF1881" s="15"/>
    </row>
    <row r="1882" spans="1:32" x14ac:dyDescent="0.3">
      <c r="A1882" s="16" t="s">
        <v>54</v>
      </c>
      <c r="B1882" s="16" t="s">
        <v>4451</v>
      </c>
      <c r="C1882" s="16" t="s">
        <v>364</v>
      </c>
      <c r="D1882" s="19">
        <v>45945</v>
      </c>
      <c r="E1882" s="19">
        <v>46006</v>
      </c>
      <c r="F1882" s="20">
        <v>82877.31</v>
      </c>
      <c r="G1882" s="16">
        <v>290</v>
      </c>
      <c r="I1882" s="16" t="s">
        <v>102</v>
      </c>
      <c r="J1882" s="21" t="s">
        <v>4452</v>
      </c>
      <c r="L1882" s="19">
        <v>45954</v>
      </c>
      <c r="V1882" s="16" t="s">
        <v>1810</v>
      </c>
      <c r="AD1882" s="17">
        <f t="shared" ca="1" si="32"/>
        <v>8</v>
      </c>
      <c r="AF1882" s="15"/>
    </row>
    <row r="1883" spans="1:32" x14ac:dyDescent="0.3">
      <c r="A1883" s="16" t="s">
        <v>54</v>
      </c>
      <c r="B1883" s="16" t="s">
        <v>4453</v>
      </c>
      <c r="C1883" s="16" t="s">
        <v>354</v>
      </c>
      <c r="D1883" s="19">
        <v>45945</v>
      </c>
      <c r="E1883" s="19">
        <v>46006</v>
      </c>
      <c r="F1883" s="20">
        <v>99524.58</v>
      </c>
      <c r="G1883" s="16">
        <v>345</v>
      </c>
      <c r="I1883" s="16" t="s">
        <v>93</v>
      </c>
      <c r="V1883" s="16" t="s">
        <v>1810</v>
      </c>
      <c r="AD1883" s="17">
        <f t="shared" ca="1" si="32"/>
        <v>8</v>
      </c>
      <c r="AF1883" s="15"/>
    </row>
    <row r="1884" spans="1:32" x14ac:dyDescent="0.3">
      <c r="A1884" s="16" t="s">
        <v>54</v>
      </c>
      <c r="B1884" s="16" t="s">
        <v>4454</v>
      </c>
      <c r="C1884" s="16" t="s">
        <v>433</v>
      </c>
      <c r="D1884" s="19">
        <v>45945</v>
      </c>
      <c r="E1884" s="19">
        <v>46006</v>
      </c>
      <c r="F1884" s="20">
        <v>47754.9</v>
      </c>
      <c r="G1884" s="16">
        <v>118</v>
      </c>
      <c r="I1884" s="16" t="s">
        <v>93</v>
      </c>
      <c r="V1884" s="16" t="s">
        <v>1810</v>
      </c>
      <c r="AD1884" s="17">
        <f t="shared" ca="1" si="32"/>
        <v>8</v>
      </c>
      <c r="AF1884" s="15"/>
    </row>
    <row r="1885" spans="1:32" x14ac:dyDescent="0.3">
      <c r="A1885" s="16" t="s">
        <v>54</v>
      </c>
      <c r="B1885" s="16" t="s">
        <v>4455</v>
      </c>
      <c r="C1885" s="16" t="s">
        <v>423</v>
      </c>
      <c r="D1885" s="19">
        <v>45945</v>
      </c>
      <c r="E1885" s="19">
        <v>46006</v>
      </c>
      <c r="F1885" s="20">
        <v>41828.25</v>
      </c>
      <c r="G1885" s="16">
        <v>173</v>
      </c>
      <c r="V1885" s="16" t="s">
        <v>1810</v>
      </c>
      <c r="AD1885" s="17">
        <f t="shared" ca="1" si="32"/>
        <v>8</v>
      </c>
      <c r="AF1885" s="15"/>
    </row>
    <row r="1886" spans="1:32" x14ac:dyDescent="0.3">
      <c r="A1886" s="16" t="s">
        <v>56</v>
      </c>
      <c r="B1886" s="16" t="s">
        <v>4456</v>
      </c>
      <c r="C1886" s="16" t="s">
        <v>1452</v>
      </c>
      <c r="D1886" s="19">
        <v>45943.961481481478</v>
      </c>
      <c r="E1886" s="19">
        <v>45970</v>
      </c>
      <c r="F1886" s="20">
        <v>404572.8</v>
      </c>
      <c r="G1886" s="16">
        <v>1044</v>
      </c>
      <c r="H1886" s="16">
        <v>1044</v>
      </c>
      <c r="I1886" s="16" t="s">
        <v>102</v>
      </c>
      <c r="K1886" s="21">
        <v>768</v>
      </c>
      <c r="L1886" s="19">
        <v>45957</v>
      </c>
      <c r="M1886" s="19">
        <v>45947</v>
      </c>
      <c r="N1886" s="19">
        <v>45947</v>
      </c>
      <c r="O1886" s="16" t="s">
        <v>4457</v>
      </c>
      <c r="P1886" s="20">
        <v>295776.03999999998</v>
      </c>
      <c r="Q1886" s="20" t="s">
        <v>37</v>
      </c>
      <c r="R1886" s="21" t="s">
        <v>4458</v>
      </c>
      <c r="S1886" s="16" t="s">
        <v>39</v>
      </c>
      <c r="T1886" s="16">
        <v>9</v>
      </c>
      <c r="U1886" s="16">
        <v>43.3</v>
      </c>
      <c r="V1886" s="16" t="s">
        <v>101</v>
      </c>
      <c r="W1886" s="16" t="s">
        <v>82</v>
      </c>
      <c r="AD1886" s="17">
        <f t="shared" ca="1" si="32"/>
        <v>10</v>
      </c>
      <c r="AF1886" s="15"/>
    </row>
    <row r="1887" spans="1:32" x14ac:dyDescent="0.3">
      <c r="A1887" s="16" t="s">
        <v>56</v>
      </c>
      <c r="B1887" s="16" t="s">
        <v>4459</v>
      </c>
      <c r="C1887" s="16" t="s">
        <v>731</v>
      </c>
      <c r="D1887" s="19">
        <v>45943.931759259263</v>
      </c>
      <c r="E1887" s="19">
        <v>45975</v>
      </c>
      <c r="F1887" s="20">
        <v>327329.7</v>
      </c>
      <c r="G1887" s="16">
        <v>782</v>
      </c>
      <c r="H1887" s="16">
        <v>782</v>
      </c>
      <c r="I1887" s="16" t="s">
        <v>102</v>
      </c>
      <c r="K1887" s="21">
        <v>468</v>
      </c>
      <c r="L1887" s="19">
        <v>45957</v>
      </c>
      <c r="M1887" s="19">
        <v>45947</v>
      </c>
      <c r="N1887" s="19">
        <v>45947</v>
      </c>
      <c r="O1887" s="16" t="s">
        <v>4460</v>
      </c>
      <c r="P1887" s="20">
        <v>152476.79</v>
      </c>
      <c r="Q1887" s="20" t="s">
        <v>37</v>
      </c>
      <c r="R1887" s="21" t="s">
        <v>4461</v>
      </c>
      <c r="S1887" s="16" t="s">
        <v>39</v>
      </c>
      <c r="T1887" s="16">
        <v>4</v>
      </c>
      <c r="U1887" s="16">
        <v>23.5</v>
      </c>
      <c r="V1887" s="16" t="s">
        <v>101</v>
      </c>
      <c r="W1887" s="16" t="s">
        <v>82</v>
      </c>
      <c r="AD1887" s="17">
        <f t="shared" ca="1" si="32"/>
        <v>10</v>
      </c>
      <c r="AF1887" s="15"/>
    </row>
    <row r="1888" spans="1:32" x14ac:dyDescent="0.3">
      <c r="A1888" s="16" t="s">
        <v>56</v>
      </c>
      <c r="B1888" s="16" t="s">
        <v>4462</v>
      </c>
      <c r="C1888" s="16" t="s">
        <v>728</v>
      </c>
      <c r="D1888" s="19">
        <v>45944.849456018521</v>
      </c>
      <c r="E1888" s="19">
        <v>45976</v>
      </c>
      <c r="F1888" s="20">
        <v>254095.2</v>
      </c>
      <c r="G1888" s="16">
        <v>662</v>
      </c>
      <c r="H1888" s="16">
        <v>662</v>
      </c>
      <c r="I1888" s="16" t="s">
        <v>102</v>
      </c>
      <c r="K1888" s="21">
        <v>393</v>
      </c>
      <c r="L1888" s="19">
        <v>45967</v>
      </c>
      <c r="M1888" s="19">
        <v>45947</v>
      </c>
      <c r="N1888" s="19">
        <v>45947</v>
      </c>
      <c r="O1888" s="16" t="s">
        <v>4463</v>
      </c>
      <c r="P1888" s="20">
        <v>112851.21</v>
      </c>
      <c r="Q1888" s="20" t="s">
        <v>37</v>
      </c>
      <c r="R1888" s="21" t="s">
        <v>4464</v>
      </c>
      <c r="S1888" s="16" t="s">
        <v>39</v>
      </c>
      <c r="T1888" s="16">
        <v>6</v>
      </c>
      <c r="U1888" s="16">
        <v>29.1</v>
      </c>
      <c r="V1888" s="16" t="s">
        <v>101</v>
      </c>
      <c r="W1888" s="16" t="s">
        <v>82</v>
      </c>
      <c r="AD1888" s="17">
        <f t="shared" ca="1" si="32"/>
        <v>9</v>
      </c>
      <c r="AF1888" s="15"/>
    </row>
    <row r="1889" spans="1:32" x14ac:dyDescent="0.3">
      <c r="A1889" s="16" t="s">
        <v>56</v>
      </c>
      <c r="B1889" s="16" t="s">
        <v>4465</v>
      </c>
      <c r="C1889" s="16" t="s">
        <v>717</v>
      </c>
      <c r="D1889" s="19">
        <v>45940.903645833343</v>
      </c>
      <c r="E1889" s="19">
        <v>45972</v>
      </c>
      <c r="F1889" s="20">
        <v>163785.60000000001</v>
      </c>
      <c r="G1889" s="16">
        <v>528</v>
      </c>
      <c r="H1889" s="16">
        <v>528</v>
      </c>
      <c r="I1889" s="16" t="s">
        <v>102</v>
      </c>
      <c r="K1889" s="21">
        <v>432</v>
      </c>
      <c r="L1889" s="19">
        <v>45957</v>
      </c>
      <c r="M1889" s="19">
        <v>45947</v>
      </c>
      <c r="N1889" s="19">
        <v>45947</v>
      </c>
      <c r="O1889" s="16" t="s">
        <v>4466</v>
      </c>
      <c r="P1889" s="20">
        <v>142857.59</v>
      </c>
      <c r="Q1889" s="20" t="s">
        <v>37</v>
      </c>
      <c r="R1889" s="21" t="s">
        <v>4467</v>
      </c>
      <c r="S1889" s="16" t="s">
        <v>39</v>
      </c>
      <c r="T1889" s="16">
        <v>6</v>
      </c>
      <c r="U1889" s="16">
        <v>32</v>
      </c>
      <c r="V1889" s="16" t="s">
        <v>101</v>
      </c>
      <c r="W1889" s="16" t="s">
        <v>82</v>
      </c>
      <c r="AD1889" s="17">
        <f t="shared" ca="1" si="32"/>
        <v>13</v>
      </c>
      <c r="AF1889" s="15"/>
    </row>
    <row r="1890" spans="1:32" x14ac:dyDescent="0.3">
      <c r="A1890" s="16" t="s">
        <v>56</v>
      </c>
      <c r="B1890" s="16" t="s">
        <v>4468</v>
      </c>
      <c r="C1890" s="16" t="s">
        <v>728</v>
      </c>
      <c r="D1890" s="19">
        <v>45943.933229166672</v>
      </c>
      <c r="E1890" s="19">
        <v>45975</v>
      </c>
      <c r="F1890" s="20">
        <v>160075.20000000001</v>
      </c>
      <c r="G1890" s="16">
        <v>498</v>
      </c>
      <c r="H1890" s="16">
        <v>498</v>
      </c>
      <c r="I1890" s="16" t="s">
        <v>102</v>
      </c>
      <c r="K1890" s="21">
        <v>440</v>
      </c>
      <c r="L1890" s="19">
        <v>45967</v>
      </c>
      <c r="M1890" s="19">
        <v>45947</v>
      </c>
      <c r="N1890" s="19">
        <v>45947</v>
      </c>
      <c r="O1890" s="16" t="s">
        <v>4469</v>
      </c>
      <c r="P1890" s="20">
        <v>141241.60999999999</v>
      </c>
      <c r="Q1890" s="20" t="s">
        <v>37</v>
      </c>
      <c r="R1890" s="21" t="s">
        <v>4470</v>
      </c>
      <c r="S1890" s="16" t="s">
        <v>39</v>
      </c>
      <c r="T1890" s="16">
        <v>6</v>
      </c>
      <c r="U1890" s="16">
        <v>20.9</v>
      </c>
      <c r="V1890" s="16" t="s">
        <v>101</v>
      </c>
      <c r="W1890" s="16" t="s">
        <v>82</v>
      </c>
      <c r="AD1890" s="17">
        <f t="shared" ca="1" si="32"/>
        <v>10</v>
      </c>
      <c r="AF1890" s="15"/>
    </row>
    <row r="1891" spans="1:32" x14ac:dyDescent="0.3">
      <c r="A1891" s="16" t="s">
        <v>56</v>
      </c>
      <c r="B1891" s="16" t="s">
        <v>4471</v>
      </c>
      <c r="C1891" s="16" t="s">
        <v>534</v>
      </c>
      <c r="D1891" s="19">
        <v>45940.903240740743</v>
      </c>
      <c r="E1891" s="19">
        <v>45967</v>
      </c>
      <c r="F1891" s="20">
        <v>148814.39999999999</v>
      </c>
      <c r="G1891" s="16">
        <v>498</v>
      </c>
      <c r="H1891" s="16">
        <v>498</v>
      </c>
      <c r="I1891" s="16" t="s">
        <v>102</v>
      </c>
      <c r="K1891" s="16">
        <v>498</v>
      </c>
      <c r="L1891" s="19">
        <v>45957</v>
      </c>
      <c r="M1891" s="19">
        <v>45947</v>
      </c>
      <c r="N1891" s="19">
        <v>45947</v>
      </c>
      <c r="O1891" s="16" t="s">
        <v>4472</v>
      </c>
      <c r="P1891" s="20">
        <v>148814.41</v>
      </c>
      <c r="Q1891" s="20" t="s">
        <v>37</v>
      </c>
      <c r="R1891" s="21" t="s">
        <v>4473</v>
      </c>
      <c r="S1891" s="16" t="s">
        <v>39</v>
      </c>
      <c r="T1891" s="16">
        <v>7</v>
      </c>
      <c r="U1891" s="16">
        <v>25.7</v>
      </c>
      <c r="V1891" s="16" t="s">
        <v>101</v>
      </c>
      <c r="W1891" s="16" t="s">
        <v>82</v>
      </c>
      <c r="AD1891" s="17">
        <f t="shared" ca="1" si="32"/>
        <v>13</v>
      </c>
      <c r="AF1891" s="15"/>
    </row>
    <row r="1892" spans="1:32" x14ac:dyDescent="0.3">
      <c r="A1892" s="16" t="s">
        <v>56</v>
      </c>
      <c r="B1892" s="16" t="s">
        <v>4474</v>
      </c>
      <c r="C1892" s="16" t="s">
        <v>534</v>
      </c>
      <c r="D1892" s="19">
        <v>45944.851990740739</v>
      </c>
      <c r="E1892" s="19">
        <v>45971</v>
      </c>
      <c r="F1892" s="20">
        <v>121491.5</v>
      </c>
      <c r="G1892" s="16">
        <v>462</v>
      </c>
      <c r="H1892" s="16">
        <v>462</v>
      </c>
      <c r="I1892" s="16" t="s">
        <v>102</v>
      </c>
      <c r="K1892" s="21">
        <v>358</v>
      </c>
      <c r="L1892" s="19">
        <v>45957</v>
      </c>
      <c r="M1892" s="19">
        <v>45947</v>
      </c>
      <c r="N1892" s="19">
        <v>45947</v>
      </c>
      <c r="O1892" s="16" t="s">
        <v>4475</v>
      </c>
      <c r="P1892" s="20">
        <v>93197.62</v>
      </c>
      <c r="Q1892" s="20" t="s">
        <v>37</v>
      </c>
      <c r="R1892" s="21" t="s">
        <v>4476</v>
      </c>
      <c r="S1892" s="16" t="s">
        <v>39</v>
      </c>
      <c r="T1892" s="16">
        <v>4</v>
      </c>
      <c r="U1892" s="16">
        <v>14.9</v>
      </c>
      <c r="V1892" s="16" t="s">
        <v>101</v>
      </c>
      <c r="W1892" s="16" t="s">
        <v>82</v>
      </c>
      <c r="AD1892" s="17">
        <f t="shared" ca="1" si="32"/>
        <v>9</v>
      </c>
      <c r="AF1892" s="15"/>
    </row>
    <row r="1893" spans="1:32" x14ac:dyDescent="0.3">
      <c r="A1893" s="16" t="s">
        <v>56</v>
      </c>
      <c r="B1893" s="16" t="s">
        <v>4477</v>
      </c>
      <c r="C1893" s="16" t="s">
        <v>717</v>
      </c>
      <c r="D1893" s="19">
        <v>45943.933032407411</v>
      </c>
      <c r="E1893" s="19">
        <v>45975</v>
      </c>
      <c r="F1893" s="20">
        <v>115679.78</v>
      </c>
      <c r="G1893" s="16">
        <v>404</v>
      </c>
      <c r="H1893" s="16">
        <v>404</v>
      </c>
      <c r="I1893" s="16" t="s">
        <v>102</v>
      </c>
      <c r="K1893" s="21">
        <v>280</v>
      </c>
      <c r="L1893" s="19">
        <v>45957</v>
      </c>
      <c r="M1893" s="19">
        <v>45947</v>
      </c>
      <c r="N1893" s="19">
        <v>45947</v>
      </c>
      <c r="O1893" s="16" t="s">
        <v>4478</v>
      </c>
      <c r="P1893" s="20">
        <v>81438.399999999994</v>
      </c>
      <c r="Q1893" s="20" t="s">
        <v>37</v>
      </c>
      <c r="R1893" s="21" t="s">
        <v>4479</v>
      </c>
      <c r="S1893" s="16" t="s">
        <v>39</v>
      </c>
      <c r="T1893" s="16">
        <v>4</v>
      </c>
      <c r="U1893" s="16">
        <v>17.149999999999999</v>
      </c>
      <c r="V1893" s="16" t="s">
        <v>101</v>
      </c>
      <c r="W1893" s="16" t="s">
        <v>82</v>
      </c>
      <c r="AD1893" s="17">
        <f t="shared" ca="1" si="32"/>
        <v>10</v>
      </c>
      <c r="AF1893" s="15"/>
    </row>
    <row r="1894" spans="1:32" x14ac:dyDescent="0.3">
      <c r="A1894" s="16" t="s">
        <v>56</v>
      </c>
      <c r="B1894" s="16" t="s">
        <v>4480</v>
      </c>
      <c r="C1894" s="16" t="s">
        <v>728</v>
      </c>
      <c r="D1894" s="19">
        <v>45940.902685185189</v>
      </c>
      <c r="E1894" s="19">
        <v>45972</v>
      </c>
      <c r="F1894" s="20">
        <v>113539.2</v>
      </c>
      <c r="G1894" s="16">
        <v>360</v>
      </c>
      <c r="H1894" s="16">
        <v>360</v>
      </c>
      <c r="I1894" s="16" t="s">
        <v>102</v>
      </c>
      <c r="K1894" s="21">
        <v>336</v>
      </c>
      <c r="L1894" s="19">
        <v>45967</v>
      </c>
      <c r="M1894" s="19">
        <v>45947</v>
      </c>
      <c r="N1894" s="19">
        <v>45947</v>
      </c>
      <c r="O1894" s="16" t="s">
        <v>4481</v>
      </c>
      <c r="P1894" s="20">
        <v>101548.8</v>
      </c>
      <c r="Q1894" s="20" t="s">
        <v>37</v>
      </c>
      <c r="R1894" s="21" t="s">
        <v>4482</v>
      </c>
      <c r="S1894" s="16" t="s">
        <v>39</v>
      </c>
      <c r="T1894" s="16">
        <v>4</v>
      </c>
      <c r="U1894" s="16">
        <v>18.600000000000001</v>
      </c>
      <c r="V1894" s="16" t="s">
        <v>101</v>
      </c>
      <c r="W1894" s="16" t="s">
        <v>82</v>
      </c>
      <c r="AD1894" s="17">
        <f t="shared" ca="1" si="32"/>
        <v>13</v>
      </c>
      <c r="AF1894" s="15"/>
    </row>
    <row r="1895" spans="1:32" x14ac:dyDescent="0.3">
      <c r="A1895" s="16" t="s">
        <v>56</v>
      </c>
      <c r="B1895" s="16" t="s">
        <v>4483</v>
      </c>
      <c r="C1895" s="16" t="s">
        <v>534</v>
      </c>
      <c r="D1895" s="19">
        <v>45943.936840277784</v>
      </c>
      <c r="E1895" s="19">
        <v>45970</v>
      </c>
      <c r="F1895" s="20">
        <v>107779.2</v>
      </c>
      <c r="G1895" s="16">
        <v>348</v>
      </c>
      <c r="H1895" s="16">
        <v>348</v>
      </c>
      <c r="I1895" s="16" t="s">
        <v>102</v>
      </c>
      <c r="K1895" s="21">
        <v>348</v>
      </c>
      <c r="L1895" s="19">
        <v>45957</v>
      </c>
      <c r="M1895" s="19">
        <v>45947</v>
      </c>
      <c r="N1895" s="19">
        <v>45947</v>
      </c>
      <c r="O1895" s="16" t="s">
        <v>4484</v>
      </c>
      <c r="P1895" s="20">
        <v>107779.19</v>
      </c>
      <c r="Q1895" s="20" t="s">
        <v>37</v>
      </c>
      <c r="R1895" s="21" t="s">
        <v>4485</v>
      </c>
      <c r="S1895" s="16" t="s">
        <v>39</v>
      </c>
      <c r="T1895" s="16">
        <v>4</v>
      </c>
      <c r="U1895" s="16">
        <v>20.2</v>
      </c>
      <c r="V1895" s="16" t="s">
        <v>101</v>
      </c>
      <c r="W1895" s="16" t="s">
        <v>82</v>
      </c>
      <c r="AD1895" s="17">
        <f t="shared" ca="1" si="32"/>
        <v>10</v>
      </c>
      <c r="AF1895" s="15"/>
    </row>
    <row r="1896" spans="1:32" x14ac:dyDescent="0.3">
      <c r="A1896" s="16" t="s">
        <v>56</v>
      </c>
      <c r="B1896" s="16" t="s">
        <v>4486</v>
      </c>
      <c r="C1896" s="16" t="s">
        <v>531</v>
      </c>
      <c r="D1896" s="19">
        <v>45941.949432870373</v>
      </c>
      <c r="E1896" s="19">
        <v>45955</v>
      </c>
      <c r="F1896" s="20">
        <v>103440</v>
      </c>
      <c r="G1896" s="16">
        <v>348</v>
      </c>
      <c r="H1896" s="16">
        <v>348</v>
      </c>
      <c r="I1896" s="16" t="s">
        <v>102</v>
      </c>
      <c r="K1896" s="21">
        <v>96</v>
      </c>
      <c r="L1896" s="19">
        <v>45955</v>
      </c>
      <c r="M1896" s="19">
        <v>45947</v>
      </c>
      <c r="N1896" s="19">
        <v>45947</v>
      </c>
      <c r="O1896" s="16" t="s">
        <v>4487</v>
      </c>
      <c r="P1896" s="20">
        <v>45100.81</v>
      </c>
      <c r="Q1896" s="20" t="s">
        <v>37</v>
      </c>
      <c r="R1896" s="21" t="s">
        <v>4488</v>
      </c>
      <c r="S1896" s="16" t="s">
        <v>39</v>
      </c>
      <c r="T1896" s="16">
        <v>2</v>
      </c>
      <c r="U1896" s="16">
        <v>11.15</v>
      </c>
      <c r="V1896" s="16" t="s">
        <v>101</v>
      </c>
      <c r="W1896" s="16" t="s">
        <v>82</v>
      </c>
      <c r="AD1896" s="17">
        <f t="shared" ca="1" si="32"/>
        <v>12</v>
      </c>
      <c r="AF1896" s="15"/>
    </row>
    <row r="1897" spans="1:32" x14ac:dyDescent="0.3">
      <c r="A1897" s="16" t="s">
        <v>56</v>
      </c>
      <c r="B1897" s="16" t="s">
        <v>4489</v>
      </c>
      <c r="C1897" s="16" t="s">
        <v>531</v>
      </c>
      <c r="D1897" s="19">
        <v>45944.849328703713</v>
      </c>
      <c r="E1897" s="19">
        <v>45958</v>
      </c>
      <c r="F1897" s="20">
        <v>102340</v>
      </c>
      <c r="G1897" s="16">
        <v>296</v>
      </c>
      <c r="H1897" s="16">
        <v>296</v>
      </c>
      <c r="I1897" s="16" t="s">
        <v>102</v>
      </c>
      <c r="K1897" s="21">
        <v>211</v>
      </c>
      <c r="L1897" s="19">
        <v>45957</v>
      </c>
      <c r="M1897" s="19">
        <v>45947</v>
      </c>
      <c r="N1897" s="19">
        <v>45947</v>
      </c>
      <c r="O1897" s="16" t="s">
        <v>4490</v>
      </c>
      <c r="P1897" s="20">
        <v>47929.61</v>
      </c>
      <c r="Q1897" s="20" t="s">
        <v>37</v>
      </c>
      <c r="R1897" s="21" t="s">
        <v>4491</v>
      </c>
      <c r="S1897" s="16" t="s">
        <v>39</v>
      </c>
      <c r="T1897" s="16">
        <v>3</v>
      </c>
      <c r="U1897" s="16">
        <v>11.1</v>
      </c>
      <c r="V1897" s="16" t="s">
        <v>101</v>
      </c>
      <c r="W1897" s="16" t="s">
        <v>82</v>
      </c>
      <c r="AD1897" s="17">
        <f t="shared" ca="1" si="32"/>
        <v>9</v>
      </c>
      <c r="AF1897" s="15"/>
    </row>
    <row r="1898" spans="1:32" x14ac:dyDescent="0.3">
      <c r="A1898" s="16" t="s">
        <v>56</v>
      </c>
      <c r="B1898" s="16" t="s">
        <v>4492</v>
      </c>
      <c r="C1898" s="16" t="s">
        <v>1829</v>
      </c>
      <c r="D1898" s="19">
        <v>45940.903599537043</v>
      </c>
      <c r="E1898" s="19">
        <v>45972</v>
      </c>
      <c r="F1898" s="20">
        <v>101664</v>
      </c>
      <c r="G1898" s="16">
        <v>288</v>
      </c>
      <c r="H1898" s="16">
        <v>288</v>
      </c>
      <c r="I1898" s="16" t="s">
        <v>102</v>
      </c>
      <c r="K1898" s="21">
        <v>264</v>
      </c>
      <c r="L1898" s="19">
        <v>45957</v>
      </c>
      <c r="M1898" s="19">
        <v>45947</v>
      </c>
      <c r="N1898" s="19">
        <v>45947</v>
      </c>
      <c r="O1898" s="16" t="s">
        <v>4493</v>
      </c>
      <c r="P1898" s="20">
        <v>92083.199999999997</v>
      </c>
      <c r="Q1898" s="20" t="s">
        <v>37</v>
      </c>
      <c r="R1898" s="21" t="s">
        <v>4494</v>
      </c>
      <c r="S1898" s="16" t="s">
        <v>39</v>
      </c>
      <c r="T1898" s="16">
        <v>5</v>
      </c>
      <c r="U1898" s="16">
        <v>13.2</v>
      </c>
      <c r="V1898" s="16" t="s">
        <v>101</v>
      </c>
      <c r="W1898" s="16" t="s">
        <v>82</v>
      </c>
      <c r="AD1898" s="17">
        <f t="shared" ca="1" si="32"/>
        <v>13</v>
      </c>
      <c r="AF1898" s="15"/>
    </row>
    <row r="1899" spans="1:32" x14ac:dyDescent="0.3">
      <c r="A1899" s="16" t="s">
        <v>56</v>
      </c>
      <c r="B1899" s="16" t="s">
        <v>4495</v>
      </c>
      <c r="C1899" s="16" t="s">
        <v>1175</v>
      </c>
      <c r="D1899" s="19">
        <v>45940.903773148151</v>
      </c>
      <c r="E1899" s="19">
        <v>45967</v>
      </c>
      <c r="F1899" s="20">
        <v>98805.62000000001</v>
      </c>
      <c r="G1899" s="16">
        <v>252</v>
      </c>
      <c r="H1899" s="16">
        <v>252</v>
      </c>
      <c r="I1899" s="16" t="s">
        <v>102</v>
      </c>
      <c r="K1899" s="21">
        <v>216</v>
      </c>
      <c r="L1899" s="19">
        <v>45957</v>
      </c>
      <c r="M1899" s="19">
        <v>45949</v>
      </c>
      <c r="N1899" s="19">
        <v>45947</v>
      </c>
      <c r="O1899" s="16" t="s">
        <v>4496</v>
      </c>
      <c r="P1899" s="20">
        <v>77212.820000000007</v>
      </c>
      <c r="Q1899" s="20" t="s">
        <v>37</v>
      </c>
      <c r="R1899" s="21" t="s">
        <v>4497</v>
      </c>
      <c r="S1899" s="16" t="s">
        <v>39</v>
      </c>
      <c r="T1899" s="16">
        <v>4</v>
      </c>
      <c r="U1899" s="16">
        <v>10.199999999999999</v>
      </c>
      <c r="V1899" s="16" t="s">
        <v>101</v>
      </c>
      <c r="AD1899" s="17">
        <f t="shared" ca="1" si="32"/>
        <v>13</v>
      </c>
      <c r="AF1899" s="15"/>
    </row>
    <row r="1900" spans="1:32" x14ac:dyDescent="0.3">
      <c r="A1900" s="16" t="s">
        <v>56</v>
      </c>
      <c r="B1900" s="16" t="s">
        <v>4498</v>
      </c>
      <c r="C1900" s="16" t="s">
        <v>728</v>
      </c>
      <c r="D1900" s="19">
        <v>45945.859456018523</v>
      </c>
      <c r="E1900" s="19">
        <v>45977</v>
      </c>
      <c r="F1900" s="20">
        <v>75724.800000000003</v>
      </c>
      <c r="G1900" s="16">
        <v>192</v>
      </c>
      <c r="H1900" s="16">
        <v>192</v>
      </c>
      <c r="I1900" s="16" t="s">
        <v>102</v>
      </c>
      <c r="K1900" s="21">
        <v>169</v>
      </c>
      <c r="L1900" s="19">
        <v>45967</v>
      </c>
      <c r="M1900" s="19">
        <v>45947</v>
      </c>
      <c r="N1900" s="19">
        <v>45947</v>
      </c>
      <c r="O1900" s="16" t="s">
        <v>4499</v>
      </c>
      <c r="P1900" s="20">
        <v>67423.199999999997</v>
      </c>
      <c r="Q1900" s="20" t="s">
        <v>37</v>
      </c>
      <c r="R1900" s="21" t="s">
        <v>4500</v>
      </c>
      <c r="S1900" s="16" t="s">
        <v>39</v>
      </c>
      <c r="T1900" s="16">
        <v>4</v>
      </c>
      <c r="U1900" s="16">
        <v>15.15</v>
      </c>
      <c r="V1900" s="16" t="s">
        <v>101</v>
      </c>
      <c r="W1900" s="16" t="s">
        <v>82</v>
      </c>
      <c r="AD1900" s="17">
        <f t="shared" ca="1" si="32"/>
        <v>8</v>
      </c>
      <c r="AF1900" s="15"/>
    </row>
    <row r="1901" spans="1:32" x14ac:dyDescent="0.3">
      <c r="A1901" s="16" t="s">
        <v>56</v>
      </c>
      <c r="B1901" s="16" t="s">
        <v>4501</v>
      </c>
      <c r="C1901" s="16" t="s">
        <v>731</v>
      </c>
      <c r="D1901" s="19">
        <v>45940.89947916667</v>
      </c>
      <c r="E1901" s="19">
        <v>45972</v>
      </c>
      <c r="F1901" s="20">
        <v>75273.599999999991</v>
      </c>
      <c r="G1901" s="16">
        <v>168</v>
      </c>
      <c r="H1901" s="16">
        <v>168</v>
      </c>
      <c r="I1901" s="16" t="s">
        <v>102</v>
      </c>
      <c r="K1901" s="21">
        <v>132</v>
      </c>
      <c r="L1901" s="19">
        <v>45957</v>
      </c>
      <c r="M1901" s="19">
        <v>45947</v>
      </c>
      <c r="N1901" s="19">
        <v>45947</v>
      </c>
      <c r="O1901" s="16" t="s">
        <v>4502</v>
      </c>
      <c r="P1901" s="20">
        <v>63782.400000000001</v>
      </c>
      <c r="Q1901" s="20" t="s">
        <v>37</v>
      </c>
      <c r="R1901" s="21" t="s">
        <v>4503</v>
      </c>
      <c r="S1901" s="16" t="s">
        <v>39</v>
      </c>
      <c r="T1901" s="16">
        <v>2</v>
      </c>
      <c r="U1901" s="16">
        <v>13.75</v>
      </c>
      <c r="V1901" s="16" t="s">
        <v>101</v>
      </c>
      <c r="W1901" s="16" t="s">
        <v>82</v>
      </c>
      <c r="AD1901" s="17">
        <f t="shared" ca="1" si="32"/>
        <v>13</v>
      </c>
      <c r="AF1901" s="15"/>
    </row>
    <row r="1902" spans="1:32" x14ac:dyDescent="0.3">
      <c r="A1902" s="16" t="s">
        <v>56</v>
      </c>
      <c r="B1902" s="16" t="s">
        <v>4504</v>
      </c>
      <c r="C1902" s="16" t="s">
        <v>44</v>
      </c>
      <c r="D1902" s="19">
        <v>45943.934293981481</v>
      </c>
      <c r="E1902" s="19">
        <v>45975</v>
      </c>
      <c r="F1902" s="20">
        <v>61574.399999999987</v>
      </c>
      <c r="G1902" s="16">
        <v>186</v>
      </c>
      <c r="H1902" s="16">
        <v>186</v>
      </c>
      <c r="I1902" s="16" t="s">
        <v>102</v>
      </c>
      <c r="K1902" s="21">
        <v>138</v>
      </c>
      <c r="L1902" s="19">
        <v>45957</v>
      </c>
      <c r="M1902" s="19">
        <v>45947</v>
      </c>
      <c r="N1902" s="19">
        <v>45947</v>
      </c>
      <c r="O1902" s="16" t="s">
        <v>4505</v>
      </c>
      <c r="P1902" s="20">
        <v>46252.81</v>
      </c>
      <c r="Q1902" s="20" t="s">
        <v>37</v>
      </c>
      <c r="R1902" s="21" t="s">
        <v>4506</v>
      </c>
      <c r="S1902" s="16" t="s">
        <v>39</v>
      </c>
      <c r="T1902" s="16">
        <v>2</v>
      </c>
      <c r="U1902" s="16">
        <v>6.9</v>
      </c>
      <c r="V1902" s="16" t="s">
        <v>101</v>
      </c>
      <c r="W1902" s="16" t="s">
        <v>82</v>
      </c>
      <c r="AD1902" s="17">
        <f t="shared" ca="1" si="32"/>
        <v>10</v>
      </c>
      <c r="AF1902" s="15"/>
    </row>
    <row r="1903" spans="1:32" x14ac:dyDescent="0.3">
      <c r="A1903" s="16" t="s">
        <v>56</v>
      </c>
      <c r="B1903" s="16" t="s">
        <v>4507</v>
      </c>
      <c r="C1903" s="16" t="s">
        <v>534</v>
      </c>
      <c r="D1903" s="19">
        <v>45940.903506944444</v>
      </c>
      <c r="E1903" s="19">
        <v>45967</v>
      </c>
      <c r="F1903" s="20">
        <v>61411.199999999997</v>
      </c>
      <c r="G1903" s="16">
        <v>204</v>
      </c>
      <c r="H1903" s="16">
        <v>204</v>
      </c>
      <c r="I1903" s="16" t="s">
        <v>102</v>
      </c>
      <c r="K1903" s="21">
        <v>204</v>
      </c>
      <c r="L1903" s="19">
        <v>45957</v>
      </c>
      <c r="M1903" s="19">
        <v>45947</v>
      </c>
      <c r="N1903" s="19">
        <v>45947</v>
      </c>
      <c r="O1903" s="16" t="s">
        <v>4508</v>
      </c>
      <c r="P1903" s="20">
        <v>61411.199999999997</v>
      </c>
      <c r="Q1903" s="20" t="s">
        <v>37</v>
      </c>
      <c r="R1903" s="21" t="s">
        <v>4509</v>
      </c>
      <c r="S1903" s="16" t="s">
        <v>39</v>
      </c>
      <c r="T1903" s="16">
        <v>3</v>
      </c>
      <c r="U1903" s="16">
        <v>8.5</v>
      </c>
      <c r="V1903" s="16" t="s">
        <v>101</v>
      </c>
      <c r="W1903" s="16" t="s">
        <v>82</v>
      </c>
      <c r="AD1903" s="17">
        <f t="shared" ca="1" si="32"/>
        <v>13</v>
      </c>
      <c r="AF1903" s="15"/>
    </row>
    <row r="1904" spans="1:32" x14ac:dyDescent="0.3">
      <c r="A1904" s="16" t="s">
        <v>56</v>
      </c>
      <c r="B1904" s="16" t="s">
        <v>4510</v>
      </c>
      <c r="C1904" s="16" t="s">
        <v>528</v>
      </c>
      <c r="D1904" s="19">
        <v>45940.898935185192</v>
      </c>
      <c r="E1904" s="19">
        <v>45970</v>
      </c>
      <c r="F1904" s="20">
        <v>58944</v>
      </c>
      <c r="G1904" s="16">
        <v>156</v>
      </c>
      <c r="H1904" s="16">
        <v>156</v>
      </c>
      <c r="I1904" s="16" t="s">
        <v>102</v>
      </c>
      <c r="K1904" s="21">
        <v>156</v>
      </c>
      <c r="L1904" s="19">
        <v>45957</v>
      </c>
      <c r="M1904" s="19">
        <v>45947</v>
      </c>
      <c r="N1904" s="19">
        <v>45947</v>
      </c>
      <c r="O1904" s="16" t="s">
        <v>4511</v>
      </c>
      <c r="P1904" s="20">
        <v>58943.99</v>
      </c>
      <c r="Q1904" s="20" t="s">
        <v>37</v>
      </c>
      <c r="R1904" s="21" t="s">
        <v>4512</v>
      </c>
      <c r="S1904" s="16" t="s">
        <v>39</v>
      </c>
      <c r="T1904" s="16">
        <v>4</v>
      </c>
      <c r="U1904" s="16">
        <v>19.5</v>
      </c>
      <c r="V1904" s="16" t="s">
        <v>101</v>
      </c>
      <c r="W1904" s="16" t="s">
        <v>82</v>
      </c>
      <c r="AD1904" s="17">
        <f t="shared" ca="1" si="32"/>
        <v>13</v>
      </c>
      <c r="AF1904" s="15"/>
    </row>
    <row r="1905" spans="1:32" x14ac:dyDescent="0.3">
      <c r="A1905" s="16" t="s">
        <v>56</v>
      </c>
      <c r="B1905" s="16" t="s">
        <v>4513</v>
      </c>
      <c r="C1905" s="16" t="s">
        <v>531</v>
      </c>
      <c r="D1905" s="19">
        <v>45943.934872685182</v>
      </c>
      <c r="E1905" s="19">
        <v>45957</v>
      </c>
      <c r="F1905" s="20">
        <v>55684.800000000003</v>
      </c>
      <c r="G1905" s="16">
        <v>282</v>
      </c>
      <c r="H1905" s="16">
        <v>282</v>
      </c>
      <c r="I1905" s="16" t="s">
        <v>102</v>
      </c>
      <c r="K1905" s="21">
        <v>120</v>
      </c>
      <c r="L1905" s="19">
        <v>45957</v>
      </c>
      <c r="M1905" s="19">
        <v>45947</v>
      </c>
      <c r="N1905" s="19">
        <v>45947</v>
      </c>
      <c r="O1905" s="16" t="s">
        <v>4514</v>
      </c>
      <c r="P1905" s="20">
        <v>29894.400000000001</v>
      </c>
      <c r="Q1905" s="20" t="s">
        <v>37</v>
      </c>
      <c r="R1905" s="21" t="s">
        <v>4515</v>
      </c>
      <c r="S1905" s="16" t="s">
        <v>39</v>
      </c>
      <c r="T1905" s="16">
        <v>3</v>
      </c>
      <c r="U1905" s="16">
        <v>8.15</v>
      </c>
      <c r="V1905" s="16" t="s">
        <v>101</v>
      </c>
      <c r="W1905" s="16" t="s">
        <v>82</v>
      </c>
      <c r="AD1905" s="17">
        <f t="shared" ca="1" si="32"/>
        <v>10</v>
      </c>
      <c r="AF1905" s="15"/>
    </row>
    <row r="1906" spans="1:32" x14ac:dyDescent="0.3">
      <c r="A1906" s="16" t="s">
        <v>56</v>
      </c>
      <c r="B1906" s="16" t="s">
        <v>4516</v>
      </c>
      <c r="C1906" s="16" t="s">
        <v>44</v>
      </c>
      <c r="D1906" s="19">
        <v>45940.899606481478</v>
      </c>
      <c r="E1906" s="19">
        <v>45972</v>
      </c>
      <c r="F1906" s="20">
        <v>52675.199999999997</v>
      </c>
      <c r="G1906" s="16">
        <v>180</v>
      </c>
      <c r="H1906" s="16">
        <v>180</v>
      </c>
      <c r="I1906" s="16" t="s">
        <v>102</v>
      </c>
      <c r="K1906" s="21">
        <v>132</v>
      </c>
      <c r="L1906" s="19">
        <v>45957</v>
      </c>
      <c r="M1906" s="19">
        <v>45947</v>
      </c>
      <c r="N1906" s="19">
        <v>45947</v>
      </c>
      <c r="O1906" s="16" t="s">
        <v>4517</v>
      </c>
      <c r="P1906" s="20">
        <v>37353.599999999999</v>
      </c>
      <c r="Q1906" s="20" t="s">
        <v>37</v>
      </c>
      <c r="R1906" s="21" t="s">
        <v>4518</v>
      </c>
      <c r="S1906" s="16" t="s">
        <v>39</v>
      </c>
      <c r="T1906" s="16">
        <v>2</v>
      </c>
      <c r="U1906" s="16">
        <v>5.7</v>
      </c>
      <c r="V1906" s="16" t="s">
        <v>101</v>
      </c>
      <c r="W1906" s="16" t="s">
        <v>82</v>
      </c>
      <c r="AD1906" s="17">
        <f t="shared" ca="1" si="32"/>
        <v>13</v>
      </c>
      <c r="AF1906" s="15"/>
    </row>
    <row r="1907" spans="1:32" x14ac:dyDescent="0.3">
      <c r="A1907" s="16" t="s">
        <v>56</v>
      </c>
      <c r="B1907" s="16" t="s">
        <v>4519</v>
      </c>
      <c r="C1907" s="16" t="s">
        <v>528</v>
      </c>
      <c r="D1907" s="19">
        <v>45943.933831018519</v>
      </c>
      <c r="E1907" s="19">
        <v>45973</v>
      </c>
      <c r="F1907" s="20">
        <v>50803.199999999997</v>
      </c>
      <c r="G1907" s="16">
        <v>144</v>
      </c>
      <c r="H1907" s="16">
        <v>144</v>
      </c>
      <c r="I1907" s="16" t="s">
        <v>102</v>
      </c>
      <c r="K1907" s="21">
        <v>144</v>
      </c>
      <c r="L1907" s="19">
        <v>45957</v>
      </c>
      <c r="M1907" s="19">
        <v>45947</v>
      </c>
      <c r="N1907" s="19">
        <v>45947</v>
      </c>
      <c r="O1907" s="16" t="s">
        <v>4520</v>
      </c>
      <c r="P1907" s="20">
        <v>50803.199999999997</v>
      </c>
      <c r="Q1907" s="20" t="s">
        <v>37</v>
      </c>
      <c r="R1907" s="21" t="s">
        <v>4521</v>
      </c>
      <c r="S1907" s="16" t="s">
        <v>39</v>
      </c>
      <c r="T1907" s="16">
        <v>3</v>
      </c>
      <c r="U1907" s="16">
        <v>15.55</v>
      </c>
      <c r="V1907" s="16" t="s">
        <v>101</v>
      </c>
      <c r="W1907" s="16" t="s">
        <v>82</v>
      </c>
      <c r="AD1907" s="17">
        <f t="shared" ca="1" si="32"/>
        <v>10</v>
      </c>
      <c r="AF1907" s="15"/>
    </row>
    <row r="1908" spans="1:32" x14ac:dyDescent="0.3">
      <c r="A1908" s="16" t="s">
        <v>56</v>
      </c>
      <c r="B1908" s="16" t="s">
        <v>4522</v>
      </c>
      <c r="C1908" s="16" t="s">
        <v>728</v>
      </c>
      <c r="D1908" s="19">
        <v>45940.901388888888</v>
      </c>
      <c r="E1908" s="19">
        <v>45972</v>
      </c>
      <c r="F1908" s="20">
        <v>48902.400000000009</v>
      </c>
      <c r="G1908" s="16">
        <v>144</v>
      </c>
      <c r="H1908" s="16">
        <v>144</v>
      </c>
      <c r="I1908" s="16" t="s">
        <v>102</v>
      </c>
      <c r="K1908" s="21">
        <v>132</v>
      </c>
      <c r="L1908" s="19">
        <v>45957</v>
      </c>
      <c r="M1908" s="19">
        <v>45947</v>
      </c>
      <c r="N1908" s="19">
        <v>45947</v>
      </c>
      <c r="O1908" s="16" t="s">
        <v>4523</v>
      </c>
      <c r="P1908" s="20">
        <v>45071.99</v>
      </c>
      <c r="Q1908" s="20" t="s">
        <v>37</v>
      </c>
      <c r="R1908" s="21" t="s">
        <v>4524</v>
      </c>
      <c r="S1908" s="16" t="s">
        <v>39</v>
      </c>
      <c r="T1908" s="16">
        <v>3</v>
      </c>
      <c r="U1908" s="16">
        <v>10.5</v>
      </c>
      <c r="V1908" s="16" t="s">
        <v>101</v>
      </c>
      <c r="W1908" s="16" t="s">
        <v>82</v>
      </c>
      <c r="AD1908" s="17">
        <f t="shared" ca="1" si="32"/>
        <v>13</v>
      </c>
      <c r="AF1908" s="15"/>
    </row>
    <row r="1909" spans="1:32" x14ac:dyDescent="0.3">
      <c r="A1909" s="16" t="s">
        <v>56</v>
      </c>
      <c r="B1909" s="16" t="s">
        <v>4525</v>
      </c>
      <c r="C1909" s="16" t="s">
        <v>4070</v>
      </c>
      <c r="D1909" s="19">
        <v>45940.902245370373</v>
      </c>
      <c r="E1909" s="19">
        <v>45970</v>
      </c>
      <c r="F1909" s="20">
        <v>43680</v>
      </c>
      <c r="G1909" s="16">
        <v>132</v>
      </c>
      <c r="H1909" s="16">
        <v>132</v>
      </c>
      <c r="I1909" s="16" t="s">
        <v>102</v>
      </c>
      <c r="K1909" s="21">
        <v>132</v>
      </c>
      <c r="L1909" s="19">
        <v>45957</v>
      </c>
      <c r="M1909" s="19">
        <v>45947</v>
      </c>
      <c r="N1909" s="19">
        <v>45947</v>
      </c>
      <c r="O1909" s="16" t="s">
        <v>4526</v>
      </c>
      <c r="P1909" s="20">
        <v>43680</v>
      </c>
      <c r="Q1909" s="20" t="s">
        <v>37</v>
      </c>
      <c r="R1909" s="21" t="s">
        <v>4527</v>
      </c>
      <c r="S1909" s="16" t="s">
        <v>39</v>
      </c>
      <c r="T1909" s="16">
        <v>3</v>
      </c>
      <c r="U1909" s="16">
        <v>7.6</v>
      </c>
      <c r="V1909" s="16" t="s">
        <v>101</v>
      </c>
      <c r="W1909" s="16" t="s">
        <v>82</v>
      </c>
      <c r="AD1909" s="17">
        <f t="shared" ca="1" si="32"/>
        <v>13</v>
      </c>
      <c r="AF1909" s="15"/>
    </row>
    <row r="1910" spans="1:32" x14ac:dyDescent="0.3">
      <c r="A1910" s="16" t="s">
        <v>56</v>
      </c>
      <c r="B1910" s="16" t="s">
        <v>4528</v>
      </c>
      <c r="C1910" s="16" t="s">
        <v>44</v>
      </c>
      <c r="D1910" s="19">
        <v>45945.860277777778</v>
      </c>
      <c r="E1910" s="19">
        <v>45977</v>
      </c>
      <c r="F1910" s="20">
        <v>41184</v>
      </c>
      <c r="G1910" s="16">
        <v>120</v>
      </c>
      <c r="H1910" s="16">
        <v>120</v>
      </c>
      <c r="I1910" s="16" t="s">
        <v>102</v>
      </c>
      <c r="K1910" s="21">
        <v>84</v>
      </c>
      <c r="L1910" s="19">
        <v>45957</v>
      </c>
      <c r="M1910" s="19">
        <v>45947</v>
      </c>
      <c r="N1910" s="19">
        <v>45947</v>
      </c>
      <c r="O1910" s="16" t="s">
        <v>4529</v>
      </c>
      <c r="P1910" s="20">
        <v>29692.799999999999</v>
      </c>
      <c r="Q1910" s="20" t="s">
        <v>37</v>
      </c>
      <c r="R1910" s="21" t="s">
        <v>4530</v>
      </c>
      <c r="S1910" s="16" t="s">
        <v>39</v>
      </c>
      <c r="T1910" s="16">
        <v>1</v>
      </c>
      <c r="U1910" s="16">
        <v>3.9</v>
      </c>
      <c r="V1910" s="16" t="s">
        <v>101</v>
      </c>
      <c r="W1910" s="16" t="s">
        <v>82</v>
      </c>
      <c r="AD1910" s="17">
        <f t="shared" ca="1" si="32"/>
        <v>8</v>
      </c>
      <c r="AF1910" s="15"/>
    </row>
    <row r="1911" spans="1:32" x14ac:dyDescent="0.3">
      <c r="A1911" s="16" t="s">
        <v>56</v>
      </c>
      <c r="B1911" s="16" t="s">
        <v>4531</v>
      </c>
      <c r="C1911" s="16" t="s">
        <v>687</v>
      </c>
      <c r="D1911" s="19">
        <v>45940.90353009259</v>
      </c>
      <c r="E1911" s="19">
        <v>45970</v>
      </c>
      <c r="F1911" s="20">
        <v>40761.600000000013</v>
      </c>
      <c r="G1911" s="16">
        <v>108</v>
      </c>
      <c r="H1911" s="16">
        <v>108</v>
      </c>
      <c r="I1911" s="16" t="s">
        <v>93</v>
      </c>
      <c r="K1911" s="21">
        <v>96</v>
      </c>
      <c r="M1911" s="19">
        <v>45947</v>
      </c>
      <c r="N1911" s="19">
        <v>45947</v>
      </c>
      <c r="O1911" s="16" t="s">
        <v>4532</v>
      </c>
      <c r="P1911" s="20">
        <v>35971.199999999997</v>
      </c>
      <c r="Q1911" s="20" t="s">
        <v>37</v>
      </c>
      <c r="R1911" s="21" t="s">
        <v>4533</v>
      </c>
      <c r="S1911" s="16" t="s">
        <v>39</v>
      </c>
      <c r="T1911" s="16">
        <v>1</v>
      </c>
      <c r="U1911" s="16">
        <v>3.3</v>
      </c>
      <c r="V1911" s="16" t="s">
        <v>101</v>
      </c>
      <c r="W1911" s="16" t="s">
        <v>82</v>
      </c>
      <c r="AD1911" s="17">
        <f t="shared" ca="1" si="32"/>
        <v>13</v>
      </c>
      <c r="AF1911" s="15"/>
    </row>
    <row r="1912" spans="1:32" x14ac:dyDescent="0.3">
      <c r="A1912" s="16" t="s">
        <v>56</v>
      </c>
      <c r="B1912" s="16" t="s">
        <v>4534</v>
      </c>
      <c r="C1912" s="16" t="s">
        <v>728</v>
      </c>
      <c r="D1912" s="19">
        <v>45945.859618055547</v>
      </c>
      <c r="E1912" s="19">
        <v>45977</v>
      </c>
      <c r="F1912" s="20">
        <v>39302.400000000001</v>
      </c>
      <c r="G1912" s="16">
        <v>96</v>
      </c>
      <c r="H1912" s="17">
        <v>96</v>
      </c>
      <c r="I1912" s="16" t="s">
        <v>102</v>
      </c>
      <c r="K1912" s="21">
        <v>84</v>
      </c>
      <c r="L1912" s="19">
        <v>45964</v>
      </c>
      <c r="M1912" s="19">
        <v>45947</v>
      </c>
      <c r="N1912" s="19">
        <v>45947</v>
      </c>
      <c r="O1912" s="16" t="s">
        <v>4535</v>
      </c>
      <c r="P1912" s="20">
        <v>35472</v>
      </c>
      <c r="Q1912" s="20" t="s">
        <v>37</v>
      </c>
      <c r="R1912" s="21" t="s">
        <v>4536</v>
      </c>
      <c r="S1912" s="16" t="s">
        <v>39</v>
      </c>
      <c r="T1912" s="16">
        <v>2</v>
      </c>
      <c r="U1912" s="16">
        <v>10</v>
      </c>
      <c r="V1912" s="16" t="s">
        <v>101</v>
      </c>
      <c r="W1912" s="16" t="s">
        <v>82</v>
      </c>
      <c r="AD1912" s="17">
        <f t="shared" ca="1" si="32"/>
        <v>8</v>
      </c>
      <c r="AF1912" s="15"/>
    </row>
    <row r="1913" spans="1:32" x14ac:dyDescent="0.3">
      <c r="A1913" s="16" t="s">
        <v>56</v>
      </c>
      <c r="B1913" s="16" t="s">
        <v>4537</v>
      </c>
      <c r="C1913" s="16" t="s">
        <v>1175</v>
      </c>
      <c r="D1913" s="19">
        <v>45943.935104166667</v>
      </c>
      <c r="E1913" s="19">
        <v>45970</v>
      </c>
      <c r="F1913" s="20">
        <v>36940.800000000003</v>
      </c>
      <c r="G1913" s="16">
        <v>84</v>
      </c>
      <c r="H1913" s="16">
        <v>84</v>
      </c>
      <c r="I1913" s="16" t="s">
        <v>102</v>
      </c>
      <c r="K1913" s="21">
        <v>48</v>
      </c>
      <c r="L1913" s="19">
        <v>45957</v>
      </c>
      <c r="M1913" s="19">
        <v>45947</v>
      </c>
      <c r="N1913" s="19">
        <v>45947</v>
      </c>
      <c r="O1913" s="16" t="s">
        <v>4538</v>
      </c>
      <c r="P1913" s="20">
        <v>18710.400000000001</v>
      </c>
      <c r="Q1913" s="20" t="s">
        <v>37</v>
      </c>
      <c r="R1913" s="21" t="s">
        <v>4539</v>
      </c>
      <c r="S1913" s="16" t="s">
        <v>39</v>
      </c>
      <c r="T1913" s="16">
        <v>1</v>
      </c>
      <c r="U1913" s="16">
        <v>3.95</v>
      </c>
      <c r="V1913" s="16" t="s">
        <v>101</v>
      </c>
      <c r="W1913" s="16" t="s">
        <v>82</v>
      </c>
      <c r="AD1913" s="17">
        <f t="shared" ca="1" si="32"/>
        <v>10</v>
      </c>
      <c r="AF1913" s="15"/>
    </row>
    <row r="1914" spans="1:32" x14ac:dyDescent="0.3">
      <c r="A1914" s="16" t="s">
        <v>56</v>
      </c>
      <c r="B1914" s="16" t="s">
        <v>4540</v>
      </c>
      <c r="C1914" s="16" t="s">
        <v>731</v>
      </c>
      <c r="D1914" s="19">
        <v>45946.412280092591</v>
      </c>
      <c r="E1914" s="19">
        <v>45960</v>
      </c>
      <c r="F1914" s="20">
        <v>36912</v>
      </c>
      <c r="G1914" s="16">
        <v>96</v>
      </c>
      <c r="H1914" s="16">
        <v>96</v>
      </c>
      <c r="J1914" s="21" t="s">
        <v>4541</v>
      </c>
      <c r="K1914" s="21">
        <v>96</v>
      </c>
      <c r="M1914" s="19">
        <v>45947</v>
      </c>
      <c r="N1914" s="19">
        <v>45947</v>
      </c>
      <c r="O1914" s="16" t="s">
        <v>4542</v>
      </c>
      <c r="P1914" s="20">
        <v>36912</v>
      </c>
      <c r="Q1914" s="20" t="s">
        <v>37</v>
      </c>
      <c r="R1914" s="21" t="s">
        <v>4543</v>
      </c>
      <c r="S1914" s="16" t="s">
        <v>39</v>
      </c>
      <c r="T1914" s="16">
        <v>2</v>
      </c>
      <c r="U1914" s="16">
        <v>11.55</v>
      </c>
      <c r="V1914" s="16" t="s">
        <v>101</v>
      </c>
      <c r="W1914" s="16" t="s">
        <v>82</v>
      </c>
      <c r="AD1914" s="17">
        <f t="shared" ca="1" si="32"/>
        <v>7</v>
      </c>
      <c r="AF1914" s="15"/>
    </row>
    <row r="1915" spans="1:32" x14ac:dyDescent="0.3">
      <c r="A1915" s="16" t="s">
        <v>56</v>
      </c>
      <c r="B1915" s="16" t="s">
        <v>4544</v>
      </c>
      <c r="C1915" s="16" t="s">
        <v>344</v>
      </c>
      <c r="D1915" s="19">
        <v>45940.901388888888</v>
      </c>
      <c r="E1915" s="19">
        <v>45956</v>
      </c>
      <c r="F1915" s="20">
        <v>36432</v>
      </c>
      <c r="G1915" s="16">
        <v>108</v>
      </c>
      <c r="H1915" s="16">
        <v>108</v>
      </c>
      <c r="I1915" s="16" t="s">
        <v>102</v>
      </c>
      <c r="K1915" s="21">
        <v>96</v>
      </c>
      <c r="L1915" s="19">
        <v>45955</v>
      </c>
      <c r="M1915" s="19">
        <v>45947</v>
      </c>
      <c r="N1915" s="19">
        <v>45947</v>
      </c>
      <c r="O1915" s="16" t="s">
        <v>4545</v>
      </c>
      <c r="P1915" s="20">
        <v>32601.59</v>
      </c>
      <c r="Q1915" s="20" t="s">
        <v>37</v>
      </c>
      <c r="R1915" s="21" t="s">
        <v>4546</v>
      </c>
      <c r="S1915" s="16" t="s">
        <v>39</v>
      </c>
      <c r="T1915" s="16">
        <v>1</v>
      </c>
      <c r="U1915" s="16">
        <v>4.8499999999999996</v>
      </c>
      <c r="V1915" s="16" t="s">
        <v>101</v>
      </c>
      <c r="W1915" s="16" t="s">
        <v>82</v>
      </c>
      <c r="AD1915" s="17">
        <f t="shared" ca="1" si="32"/>
        <v>13</v>
      </c>
      <c r="AF1915" s="15"/>
    </row>
    <row r="1916" spans="1:32" x14ac:dyDescent="0.3">
      <c r="A1916" s="16" t="s">
        <v>56</v>
      </c>
      <c r="B1916" s="16" t="s">
        <v>4547</v>
      </c>
      <c r="C1916" s="16" t="s">
        <v>537</v>
      </c>
      <c r="D1916" s="19">
        <v>45940.902604166673</v>
      </c>
      <c r="E1916" s="19">
        <v>45967</v>
      </c>
      <c r="F1916" s="20">
        <v>33446.400000000001</v>
      </c>
      <c r="G1916" s="16">
        <v>132</v>
      </c>
      <c r="H1916" s="16">
        <v>132</v>
      </c>
      <c r="I1916" s="16" t="s">
        <v>102</v>
      </c>
      <c r="K1916" s="21">
        <v>90</v>
      </c>
      <c r="L1916" s="19">
        <v>45957</v>
      </c>
      <c r="M1916" s="19">
        <v>45947</v>
      </c>
      <c r="N1916" s="19">
        <v>45947</v>
      </c>
      <c r="O1916" s="16" t="s">
        <v>4548</v>
      </c>
      <c r="P1916" s="20">
        <v>29246.400000000001</v>
      </c>
      <c r="Q1916" s="20" t="s">
        <v>37</v>
      </c>
      <c r="R1916" s="21" t="s">
        <v>4549</v>
      </c>
      <c r="S1916" s="16" t="s">
        <v>39</v>
      </c>
      <c r="T1916" s="16">
        <v>2</v>
      </c>
      <c r="U1916" s="16">
        <v>4.3</v>
      </c>
      <c r="V1916" s="16" t="s">
        <v>101</v>
      </c>
      <c r="W1916" s="16" t="s">
        <v>82</v>
      </c>
      <c r="AD1916" s="17">
        <f t="shared" ca="1" si="32"/>
        <v>13</v>
      </c>
      <c r="AF1916" s="15"/>
    </row>
    <row r="1917" spans="1:32" x14ac:dyDescent="0.3">
      <c r="A1917" s="16" t="s">
        <v>56</v>
      </c>
      <c r="B1917" s="16" t="s">
        <v>4550</v>
      </c>
      <c r="C1917" s="16" t="s">
        <v>720</v>
      </c>
      <c r="D1917" s="19">
        <v>45940.902291666673</v>
      </c>
      <c r="E1917" s="19">
        <v>45967</v>
      </c>
      <c r="F1917" s="20">
        <v>31680</v>
      </c>
      <c r="G1917" s="16">
        <v>72</v>
      </c>
      <c r="H1917" s="16">
        <v>72</v>
      </c>
      <c r="I1917" s="16" t="s">
        <v>102</v>
      </c>
      <c r="K1917" s="21">
        <v>72</v>
      </c>
      <c r="L1917" s="19">
        <v>45957</v>
      </c>
      <c r="M1917" s="19">
        <v>45947</v>
      </c>
      <c r="N1917" s="19">
        <v>45947</v>
      </c>
      <c r="O1917" s="16" t="s">
        <v>4551</v>
      </c>
      <c r="P1917" s="20">
        <v>31680</v>
      </c>
      <c r="Q1917" s="20" t="s">
        <v>37</v>
      </c>
      <c r="R1917" s="21" t="s">
        <v>4552</v>
      </c>
      <c r="S1917" s="16" t="s">
        <v>39</v>
      </c>
      <c r="T1917" s="16">
        <v>2</v>
      </c>
      <c r="U1917" s="16">
        <v>12.35</v>
      </c>
      <c r="V1917" s="16" t="s">
        <v>101</v>
      </c>
      <c r="W1917" s="16" t="s">
        <v>82</v>
      </c>
      <c r="AD1917" s="17">
        <f t="shared" ca="1" si="32"/>
        <v>13</v>
      </c>
      <c r="AF1917" s="15"/>
    </row>
    <row r="1918" spans="1:32" x14ac:dyDescent="0.3">
      <c r="A1918" s="16" t="s">
        <v>56</v>
      </c>
      <c r="B1918" s="16" t="s">
        <v>4553</v>
      </c>
      <c r="C1918" s="16" t="s">
        <v>728</v>
      </c>
      <c r="D1918" s="19">
        <v>45940.902777777781</v>
      </c>
      <c r="E1918" s="19">
        <v>45972</v>
      </c>
      <c r="F1918" s="20">
        <v>29184</v>
      </c>
      <c r="G1918" s="16">
        <v>132</v>
      </c>
      <c r="H1918" s="16">
        <v>132</v>
      </c>
      <c r="I1918" s="16" t="s">
        <v>102</v>
      </c>
      <c r="K1918" s="21">
        <v>108</v>
      </c>
      <c r="L1918" s="19">
        <v>45961</v>
      </c>
      <c r="M1918" s="19">
        <v>45947</v>
      </c>
      <c r="N1918" s="19">
        <v>45947</v>
      </c>
      <c r="O1918" s="16" t="s">
        <v>4554</v>
      </c>
      <c r="P1918" s="20">
        <v>21523.200000000001</v>
      </c>
      <c r="Q1918" s="20" t="s">
        <v>37</v>
      </c>
      <c r="R1918" s="21" t="s">
        <v>4555</v>
      </c>
      <c r="S1918" s="16" t="s">
        <v>39</v>
      </c>
      <c r="T1918" s="16">
        <v>1</v>
      </c>
      <c r="U1918" s="16">
        <v>4.9000000000000004</v>
      </c>
      <c r="V1918" s="16" t="s">
        <v>101</v>
      </c>
      <c r="W1918" s="16" t="s">
        <v>40</v>
      </c>
      <c r="AD1918" s="17">
        <f t="shared" ca="1" si="32"/>
        <v>13</v>
      </c>
      <c r="AF1918" s="15"/>
    </row>
    <row r="1919" spans="1:32" x14ac:dyDescent="0.3">
      <c r="A1919" s="16" t="s">
        <v>56</v>
      </c>
      <c r="B1919" s="16" t="s">
        <v>4556</v>
      </c>
      <c r="C1919" s="16" t="s">
        <v>528</v>
      </c>
      <c r="D1919" s="19">
        <v>45940.902361111112</v>
      </c>
      <c r="E1919" s="19">
        <v>45970</v>
      </c>
      <c r="F1919" s="20">
        <v>28752</v>
      </c>
      <c r="G1919" s="16">
        <v>84</v>
      </c>
      <c r="H1919" s="16">
        <v>84</v>
      </c>
      <c r="I1919" s="16" t="s">
        <v>102</v>
      </c>
      <c r="K1919" s="21">
        <v>84</v>
      </c>
      <c r="L1919" s="19">
        <v>45957</v>
      </c>
      <c r="M1919" s="19">
        <v>45947</v>
      </c>
      <c r="N1919" s="19">
        <v>45947</v>
      </c>
      <c r="O1919" s="16" t="s">
        <v>4557</v>
      </c>
      <c r="P1919" s="20">
        <v>28752</v>
      </c>
      <c r="Q1919" s="20" t="s">
        <v>37</v>
      </c>
      <c r="R1919" s="21" t="s">
        <v>4558</v>
      </c>
      <c r="S1919" s="16" t="s">
        <v>39</v>
      </c>
      <c r="T1919" s="16">
        <v>2</v>
      </c>
      <c r="U1919" s="16">
        <v>9.1</v>
      </c>
      <c r="V1919" s="16" t="s">
        <v>101</v>
      </c>
      <c r="W1919" s="16" t="s">
        <v>82</v>
      </c>
      <c r="AD1919" s="17">
        <f t="shared" ca="1" si="32"/>
        <v>13</v>
      </c>
      <c r="AF1919" s="15"/>
    </row>
    <row r="1920" spans="1:32" x14ac:dyDescent="0.3">
      <c r="A1920" s="16" t="s">
        <v>56</v>
      </c>
      <c r="B1920" s="16" t="s">
        <v>4559</v>
      </c>
      <c r="C1920" s="16" t="s">
        <v>717</v>
      </c>
      <c r="D1920" s="19">
        <v>45945.86109953704</v>
      </c>
      <c r="E1920" s="19">
        <v>45977</v>
      </c>
      <c r="F1920" s="20">
        <v>27792</v>
      </c>
      <c r="G1920" s="16">
        <v>84</v>
      </c>
      <c r="H1920" s="16">
        <v>84</v>
      </c>
      <c r="I1920" s="16" t="s">
        <v>102</v>
      </c>
      <c r="K1920" s="21">
        <v>60</v>
      </c>
      <c r="L1920" s="19">
        <v>45957</v>
      </c>
      <c r="M1920" s="19">
        <v>45947</v>
      </c>
      <c r="N1920" s="19">
        <v>45947</v>
      </c>
      <c r="O1920" s="16" t="s">
        <v>4560</v>
      </c>
      <c r="P1920" s="20">
        <v>20131.2</v>
      </c>
      <c r="Q1920" s="20" t="s">
        <v>37</v>
      </c>
      <c r="R1920" s="21" t="s">
        <v>4561</v>
      </c>
      <c r="S1920" s="16" t="s">
        <v>39</v>
      </c>
      <c r="T1920" s="16">
        <v>1</v>
      </c>
      <c r="U1920" s="16">
        <v>3.05</v>
      </c>
      <c r="V1920" s="16" t="s">
        <v>101</v>
      </c>
      <c r="W1920" s="16" t="s">
        <v>82</v>
      </c>
      <c r="AD1920" s="17">
        <f t="shared" ca="1" si="32"/>
        <v>8</v>
      </c>
      <c r="AF1920" s="15"/>
    </row>
    <row r="1921" spans="1:32" x14ac:dyDescent="0.3">
      <c r="A1921" s="16" t="s">
        <v>56</v>
      </c>
      <c r="B1921" s="16" t="s">
        <v>4562</v>
      </c>
      <c r="C1921" s="16" t="s">
        <v>889</v>
      </c>
      <c r="D1921" s="19">
        <v>45943.93650462963</v>
      </c>
      <c r="E1921" s="19">
        <v>45975</v>
      </c>
      <c r="F1921" s="20">
        <v>25900.799999999999</v>
      </c>
      <c r="G1921" s="16">
        <v>72</v>
      </c>
      <c r="H1921" s="16">
        <v>72</v>
      </c>
      <c r="I1921" s="16" t="s">
        <v>102</v>
      </c>
      <c r="K1921" s="21">
        <v>48</v>
      </c>
      <c r="L1921" s="19">
        <v>45957</v>
      </c>
      <c r="M1921" s="19">
        <v>45947</v>
      </c>
      <c r="N1921" s="19">
        <v>45947</v>
      </c>
      <c r="O1921" s="16" t="s">
        <v>4563</v>
      </c>
      <c r="P1921" s="20">
        <v>17280</v>
      </c>
      <c r="Q1921" s="20" t="s">
        <v>37</v>
      </c>
      <c r="R1921" s="21" t="s">
        <v>4564</v>
      </c>
      <c r="S1921" s="16" t="s">
        <v>39</v>
      </c>
      <c r="T1921" s="16">
        <v>1</v>
      </c>
      <c r="U1921" s="16">
        <v>2.4500000000000002</v>
      </c>
      <c r="V1921" s="16" t="s">
        <v>101</v>
      </c>
      <c r="W1921" s="16" t="s">
        <v>82</v>
      </c>
      <c r="AD1921" s="17">
        <f t="shared" ca="1" si="32"/>
        <v>10</v>
      </c>
      <c r="AF1921" s="15"/>
    </row>
    <row r="1922" spans="1:32" x14ac:dyDescent="0.3">
      <c r="A1922" s="16" t="s">
        <v>56</v>
      </c>
      <c r="B1922" s="16" t="s">
        <v>4565</v>
      </c>
      <c r="C1922" s="16" t="s">
        <v>534</v>
      </c>
      <c r="D1922" s="19">
        <v>45945.860162037039</v>
      </c>
      <c r="E1922" s="19">
        <v>45972</v>
      </c>
      <c r="F1922" s="20">
        <v>25406.400000000001</v>
      </c>
      <c r="G1922" s="16">
        <v>54</v>
      </c>
      <c r="H1922" s="16">
        <v>54</v>
      </c>
      <c r="I1922" s="16" t="s">
        <v>102</v>
      </c>
      <c r="K1922" s="21">
        <v>54</v>
      </c>
      <c r="L1922" s="19">
        <v>45957</v>
      </c>
      <c r="M1922" s="19">
        <v>45947</v>
      </c>
      <c r="N1922" s="19">
        <v>45947</v>
      </c>
      <c r="O1922" s="16" t="s">
        <v>4566</v>
      </c>
      <c r="P1922" s="20">
        <v>25406.400000000001</v>
      </c>
      <c r="Q1922" s="20" t="s">
        <v>37</v>
      </c>
      <c r="R1922" s="21" t="s">
        <v>4567</v>
      </c>
      <c r="S1922" s="16" t="s">
        <v>39</v>
      </c>
      <c r="T1922" s="16">
        <v>1</v>
      </c>
      <c r="U1922" s="16">
        <v>4.1500000000000004</v>
      </c>
      <c r="V1922" s="16" t="s">
        <v>101</v>
      </c>
      <c r="W1922" s="16" t="s">
        <v>82</v>
      </c>
      <c r="AD1922" s="17">
        <f t="shared" ref="AD1922:AD1985" ca="1" si="33">_xlfn.DAYS(TODAY(),D1922)</f>
        <v>8</v>
      </c>
      <c r="AF1922" s="15"/>
    </row>
    <row r="1923" spans="1:32" x14ac:dyDescent="0.3">
      <c r="A1923" s="16" t="s">
        <v>56</v>
      </c>
      <c r="B1923" s="16" t="s">
        <v>4568</v>
      </c>
      <c r="C1923" s="16" t="s">
        <v>720</v>
      </c>
      <c r="D1923" s="19">
        <v>45943.937523148154</v>
      </c>
      <c r="E1923" s="19">
        <v>45970</v>
      </c>
      <c r="F1923" s="20">
        <v>24480</v>
      </c>
      <c r="G1923" s="16">
        <v>60</v>
      </c>
      <c r="H1923" s="16">
        <v>60</v>
      </c>
      <c r="I1923" s="16" t="s">
        <v>102</v>
      </c>
      <c r="K1923" s="21">
        <v>60</v>
      </c>
      <c r="L1923" s="19">
        <v>45957</v>
      </c>
      <c r="M1923" s="19">
        <v>45947</v>
      </c>
      <c r="N1923" s="19">
        <v>45947</v>
      </c>
      <c r="O1923" s="123" t="s">
        <v>4569</v>
      </c>
      <c r="P1923" s="20">
        <v>24479.99</v>
      </c>
      <c r="Q1923" s="20" t="s">
        <v>37</v>
      </c>
      <c r="R1923" s="21" t="s">
        <v>4570</v>
      </c>
      <c r="S1923" s="16" t="s">
        <v>39</v>
      </c>
      <c r="T1923" s="16">
        <v>1</v>
      </c>
      <c r="U1923" s="16">
        <v>4.2</v>
      </c>
      <c r="V1923" s="16" t="s">
        <v>101</v>
      </c>
      <c r="W1923" s="16" t="s">
        <v>82</v>
      </c>
      <c r="AD1923" s="17">
        <f t="shared" ca="1" si="33"/>
        <v>10</v>
      </c>
      <c r="AF1923" s="15"/>
    </row>
    <row r="1924" spans="1:32" x14ac:dyDescent="0.3">
      <c r="A1924" s="16" t="s">
        <v>56</v>
      </c>
      <c r="B1924" s="16" t="s">
        <v>4571</v>
      </c>
      <c r="C1924" s="16" t="s">
        <v>344</v>
      </c>
      <c r="D1924" s="19">
        <v>45943.936041666668</v>
      </c>
      <c r="E1924" s="19">
        <v>45959</v>
      </c>
      <c r="F1924" s="20">
        <v>23001.599999999999</v>
      </c>
      <c r="G1924" s="16">
        <v>72</v>
      </c>
      <c r="H1924" s="16">
        <v>72</v>
      </c>
      <c r="I1924" s="16" t="s">
        <v>102</v>
      </c>
      <c r="K1924" s="21">
        <v>60</v>
      </c>
      <c r="L1924" s="19">
        <v>45957</v>
      </c>
      <c r="M1924" s="19">
        <v>45947</v>
      </c>
      <c r="N1924" s="19">
        <v>45947</v>
      </c>
      <c r="O1924" s="16" t="s">
        <v>4572</v>
      </c>
      <c r="P1924" s="20">
        <v>19171.189999999999</v>
      </c>
      <c r="Q1924" s="20" t="s">
        <v>37</v>
      </c>
      <c r="R1924" s="21" t="s">
        <v>4573</v>
      </c>
      <c r="S1924" s="16" t="s">
        <v>39</v>
      </c>
      <c r="T1924" s="16">
        <v>1</v>
      </c>
      <c r="U1924" s="16">
        <v>4</v>
      </c>
      <c r="V1924" s="16" t="s">
        <v>101</v>
      </c>
      <c r="W1924" s="16" t="s">
        <v>82</v>
      </c>
      <c r="AD1924" s="17">
        <f t="shared" ca="1" si="33"/>
        <v>10</v>
      </c>
      <c r="AF1924" s="15"/>
    </row>
    <row r="1925" spans="1:32" x14ac:dyDescent="0.3">
      <c r="A1925" s="16" t="s">
        <v>56</v>
      </c>
      <c r="B1925" s="16" t="s">
        <v>4574</v>
      </c>
      <c r="C1925" s="16" t="s">
        <v>344</v>
      </c>
      <c r="D1925" s="19">
        <v>45945.858368055553</v>
      </c>
      <c r="E1925" s="19">
        <v>45961</v>
      </c>
      <c r="F1925" s="20">
        <v>23001.599999999999</v>
      </c>
      <c r="G1925" s="16">
        <v>72</v>
      </c>
      <c r="H1925" s="16">
        <v>72</v>
      </c>
      <c r="I1925" s="16" t="s">
        <v>102</v>
      </c>
      <c r="K1925" s="21">
        <v>60</v>
      </c>
      <c r="L1925" s="19">
        <v>45957</v>
      </c>
      <c r="M1925" s="19">
        <v>45947</v>
      </c>
      <c r="N1925" s="19">
        <v>45947</v>
      </c>
      <c r="O1925" s="16" t="s">
        <v>4575</v>
      </c>
      <c r="P1925" s="20">
        <v>19171.2</v>
      </c>
      <c r="Q1925" s="20" t="s">
        <v>37</v>
      </c>
      <c r="R1925" s="21" t="s">
        <v>4576</v>
      </c>
      <c r="S1925" s="16" t="s">
        <v>39</v>
      </c>
      <c r="T1925" s="16">
        <v>1</v>
      </c>
      <c r="U1925" s="16">
        <v>2.0499999999999998</v>
      </c>
      <c r="V1925" s="16" t="s">
        <v>101</v>
      </c>
      <c r="W1925" s="16" t="s">
        <v>82</v>
      </c>
      <c r="AD1925" s="17">
        <f t="shared" ca="1" si="33"/>
        <v>8</v>
      </c>
      <c r="AF1925" s="15"/>
    </row>
    <row r="1926" spans="1:32" x14ac:dyDescent="0.3">
      <c r="A1926" s="16" t="s">
        <v>56</v>
      </c>
      <c r="B1926" s="16" t="s">
        <v>4577</v>
      </c>
      <c r="C1926" s="16" t="s">
        <v>531</v>
      </c>
      <c r="D1926" s="19">
        <v>45940.90421296296</v>
      </c>
      <c r="E1926" s="19">
        <v>45954</v>
      </c>
      <c r="F1926" s="20">
        <v>19603.2</v>
      </c>
      <c r="G1926" s="16">
        <v>108</v>
      </c>
      <c r="H1926" s="16">
        <v>10</v>
      </c>
      <c r="I1926" s="16" t="s">
        <v>102</v>
      </c>
      <c r="K1926" s="21">
        <v>108</v>
      </c>
      <c r="L1926" s="19">
        <v>45954</v>
      </c>
      <c r="M1926" s="19">
        <v>45947</v>
      </c>
      <c r="N1926" s="19">
        <v>45947</v>
      </c>
      <c r="O1926" s="16" t="s">
        <v>4578</v>
      </c>
      <c r="P1926" s="20">
        <v>19603.189999999999</v>
      </c>
      <c r="Q1926" s="20" t="s">
        <v>37</v>
      </c>
      <c r="R1926" s="21" t="s">
        <v>4579</v>
      </c>
      <c r="S1926" s="16" t="s">
        <v>39</v>
      </c>
      <c r="T1926" s="16">
        <v>1</v>
      </c>
      <c r="U1926" s="16">
        <v>3.45</v>
      </c>
      <c r="V1926" s="16" t="s">
        <v>101</v>
      </c>
      <c r="W1926" s="16" t="s">
        <v>82</v>
      </c>
      <c r="AD1926" s="17">
        <f t="shared" ca="1" si="33"/>
        <v>13</v>
      </c>
      <c r="AF1926" s="15"/>
    </row>
    <row r="1927" spans="1:32" x14ac:dyDescent="0.3">
      <c r="A1927" s="16" t="s">
        <v>56</v>
      </c>
      <c r="B1927" s="16" t="s">
        <v>4580</v>
      </c>
      <c r="C1927" s="16" t="s">
        <v>531</v>
      </c>
      <c r="D1927" s="19">
        <v>45945.861226851863</v>
      </c>
      <c r="E1927" s="19">
        <v>45959</v>
      </c>
      <c r="F1927" s="20">
        <v>17280</v>
      </c>
      <c r="G1927" s="16">
        <v>48</v>
      </c>
      <c r="H1927" s="16">
        <v>48</v>
      </c>
      <c r="I1927" s="16" t="s">
        <v>102</v>
      </c>
      <c r="K1927" s="21">
        <v>48</v>
      </c>
      <c r="L1927" s="19">
        <v>45957</v>
      </c>
      <c r="M1927" s="19">
        <v>45947</v>
      </c>
      <c r="N1927" s="19">
        <v>45947</v>
      </c>
      <c r="O1927" s="16" t="s">
        <v>4581</v>
      </c>
      <c r="P1927" s="20">
        <v>17280</v>
      </c>
      <c r="Q1927" s="20" t="s">
        <v>37</v>
      </c>
      <c r="R1927" s="21" t="s">
        <v>4582</v>
      </c>
      <c r="S1927" s="16" t="s">
        <v>39</v>
      </c>
      <c r="T1927" s="16">
        <v>1</v>
      </c>
      <c r="U1927" s="16">
        <v>1.6</v>
      </c>
      <c r="V1927" s="16" t="s">
        <v>101</v>
      </c>
      <c r="W1927" s="16" t="s">
        <v>82</v>
      </c>
      <c r="AD1927" s="17">
        <f t="shared" ca="1" si="33"/>
        <v>8</v>
      </c>
      <c r="AF1927" s="15"/>
    </row>
    <row r="1928" spans="1:32" x14ac:dyDescent="0.3">
      <c r="A1928" s="16" t="s">
        <v>56</v>
      </c>
      <c r="B1928" s="16" t="s">
        <v>4583</v>
      </c>
      <c r="C1928" s="16" t="s">
        <v>531</v>
      </c>
      <c r="D1928" s="19">
        <v>45944.869398148148</v>
      </c>
      <c r="E1928" s="19">
        <v>45958</v>
      </c>
      <c r="F1928" s="42">
        <v>1173.47</v>
      </c>
      <c r="G1928" s="16">
        <v>7</v>
      </c>
      <c r="H1928" s="16">
        <v>7</v>
      </c>
      <c r="V1928" s="16" t="s">
        <v>96</v>
      </c>
      <c r="AD1928" s="17">
        <f t="shared" ca="1" si="33"/>
        <v>9</v>
      </c>
      <c r="AF1928" s="15"/>
    </row>
    <row r="1929" spans="1:32" x14ac:dyDescent="0.3">
      <c r="A1929" s="16" t="s">
        <v>52</v>
      </c>
      <c r="B1929" s="16" t="s">
        <v>4584</v>
      </c>
      <c r="C1929" s="16" t="s">
        <v>289</v>
      </c>
      <c r="D1929" s="19">
        <v>45946</v>
      </c>
      <c r="E1929" s="19">
        <v>45960</v>
      </c>
      <c r="F1929" s="42">
        <v>1376.76</v>
      </c>
      <c r="G1929" s="16">
        <v>12</v>
      </c>
      <c r="V1929" s="16" t="s">
        <v>96</v>
      </c>
      <c r="AD1929" s="17">
        <f t="shared" ca="1" si="33"/>
        <v>7</v>
      </c>
      <c r="AF1929" s="15"/>
    </row>
    <row r="1930" spans="1:32" x14ac:dyDescent="0.3">
      <c r="A1930" s="16" t="s">
        <v>52</v>
      </c>
      <c r="B1930" s="16" t="s">
        <v>4585</v>
      </c>
      <c r="C1930" s="16" t="s">
        <v>275</v>
      </c>
      <c r="D1930" s="19">
        <v>45946</v>
      </c>
      <c r="E1930" s="19">
        <v>45958</v>
      </c>
      <c r="F1930" s="42">
        <v>3677.52</v>
      </c>
      <c r="G1930" s="16">
        <v>24</v>
      </c>
      <c r="V1930" s="16" t="s">
        <v>96</v>
      </c>
      <c r="AD1930" s="17">
        <f t="shared" ca="1" si="33"/>
        <v>7</v>
      </c>
      <c r="AF1930" s="15"/>
    </row>
    <row r="1931" spans="1:32" x14ac:dyDescent="0.3">
      <c r="A1931" s="16" t="s">
        <v>52</v>
      </c>
      <c r="B1931" s="16" t="s">
        <v>4586</v>
      </c>
      <c r="C1931" s="16" t="s">
        <v>275</v>
      </c>
      <c r="D1931" s="19">
        <v>45946</v>
      </c>
      <c r="E1931" s="19">
        <v>45958</v>
      </c>
      <c r="F1931" s="42">
        <v>3686.76</v>
      </c>
      <c r="G1931" s="16">
        <v>16</v>
      </c>
      <c r="V1931" s="16" t="s">
        <v>96</v>
      </c>
      <c r="AD1931" s="17">
        <f t="shared" ca="1" si="33"/>
        <v>7</v>
      </c>
      <c r="AF1931" s="15"/>
    </row>
    <row r="1932" spans="1:32" x14ac:dyDescent="0.3">
      <c r="A1932" s="16" t="s">
        <v>52</v>
      </c>
      <c r="B1932" s="16" t="s">
        <v>4587</v>
      </c>
      <c r="C1932" s="16" t="s">
        <v>281</v>
      </c>
      <c r="D1932" s="19">
        <v>45946</v>
      </c>
      <c r="E1932" s="19">
        <v>45957</v>
      </c>
      <c r="F1932" s="42">
        <v>5534.76</v>
      </c>
      <c r="G1932" s="16">
        <v>12</v>
      </c>
      <c r="V1932" s="16" t="s">
        <v>96</v>
      </c>
      <c r="AD1932" s="17">
        <f t="shared" ca="1" si="33"/>
        <v>7</v>
      </c>
      <c r="AF1932" s="15"/>
    </row>
    <row r="1933" spans="1:32" x14ac:dyDescent="0.3">
      <c r="A1933" s="16" t="s">
        <v>52</v>
      </c>
      <c r="B1933" s="16" t="s">
        <v>4588</v>
      </c>
      <c r="C1933" s="16" t="s">
        <v>275</v>
      </c>
      <c r="D1933" s="19">
        <v>45946</v>
      </c>
      <c r="E1933" s="19">
        <v>45958</v>
      </c>
      <c r="F1933" s="42">
        <v>7826.28</v>
      </c>
      <c r="G1933" s="16">
        <v>60</v>
      </c>
      <c r="V1933" s="16" t="s">
        <v>96</v>
      </c>
      <c r="AD1933" s="17">
        <f t="shared" ca="1" si="33"/>
        <v>7</v>
      </c>
      <c r="AF1933" s="15"/>
    </row>
    <row r="1934" spans="1:32" x14ac:dyDescent="0.3">
      <c r="A1934" s="16" t="s">
        <v>52</v>
      </c>
      <c r="B1934" s="16" t="s">
        <v>4589</v>
      </c>
      <c r="C1934" s="16" t="s">
        <v>281</v>
      </c>
      <c r="D1934" s="19">
        <v>45946</v>
      </c>
      <c r="E1934" s="19">
        <v>45957</v>
      </c>
      <c r="F1934" s="20">
        <v>77574.42</v>
      </c>
      <c r="G1934" s="16">
        <v>298</v>
      </c>
      <c r="I1934" s="16" t="s">
        <v>102</v>
      </c>
      <c r="K1934" s="21">
        <v>60</v>
      </c>
      <c r="L1934" s="19">
        <v>45952</v>
      </c>
      <c r="M1934" s="19">
        <v>45948</v>
      </c>
      <c r="N1934" s="19">
        <v>45948</v>
      </c>
      <c r="O1934" s="16" t="s">
        <v>4590</v>
      </c>
      <c r="P1934" s="20">
        <v>38327.53</v>
      </c>
      <c r="Q1934" s="20" t="s">
        <v>3091</v>
      </c>
      <c r="R1934" s="21">
        <v>100074753</v>
      </c>
      <c r="S1934" s="16" t="s">
        <v>39</v>
      </c>
      <c r="T1934" s="16">
        <v>1</v>
      </c>
      <c r="U1934" s="16">
        <v>3.55</v>
      </c>
      <c r="V1934" s="16" t="s">
        <v>101</v>
      </c>
      <c r="AD1934" s="17">
        <f t="shared" ca="1" si="33"/>
        <v>7</v>
      </c>
      <c r="AF1934" s="15"/>
    </row>
    <row r="1935" spans="1:32" x14ac:dyDescent="0.3">
      <c r="A1935" s="16" t="s">
        <v>52</v>
      </c>
      <c r="B1935" s="16" t="s">
        <v>4591</v>
      </c>
      <c r="C1935" s="16" t="s">
        <v>289</v>
      </c>
      <c r="D1935" s="19">
        <v>45946</v>
      </c>
      <c r="E1935" s="19">
        <v>45960</v>
      </c>
      <c r="F1935" s="20">
        <v>12908.28</v>
      </c>
      <c r="G1935" s="16">
        <v>36</v>
      </c>
      <c r="I1935" s="16" t="s">
        <v>102</v>
      </c>
      <c r="K1935" s="21">
        <v>36</v>
      </c>
      <c r="L1935" s="19">
        <v>45958</v>
      </c>
      <c r="M1935" s="19">
        <v>45948</v>
      </c>
      <c r="N1935" s="19">
        <v>45948</v>
      </c>
      <c r="O1935" s="16" t="s">
        <v>4592</v>
      </c>
      <c r="P1935" s="20">
        <v>12908.28</v>
      </c>
      <c r="Q1935" s="20" t="s">
        <v>37</v>
      </c>
      <c r="R1935" s="21" t="s">
        <v>4593</v>
      </c>
      <c r="S1935" s="16" t="s">
        <v>39</v>
      </c>
      <c r="T1935" s="16">
        <v>1</v>
      </c>
      <c r="U1935" s="16">
        <v>8</v>
      </c>
      <c r="V1935" s="16" t="s">
        <v>101</v>
      </c>
      <c r="AD1935" s="17">
        <f t="shared" ca="1" si="33"/>
        <v>7</v>
      </c>
      <c r="AF1935" s="15"/>
    </row>
    <row r="1936" spans="1:32" x14ac:dyDescent="0.3">
      <c r="A1936" s="16" t="s">
        <v>52</v>
      </c>
      <c r="B1936" s="16" t="s">
        <v>4594</v>
      </c>
      <c r="C1936" s="16" t="s">
        <v>289</v>
      </c>
      <c r="D1936" s="19">
        <v>45946</v>
      </c>
      <c r="E1936" s="19">
        <v>45960</v>
      </c>
      <c r="F1936" s="20">
        <v>37272.620000000003</v>
      </c>
      <c r="G1936" s="16">
        <v>148</v>
      </c>
      <c r="I1936" s="16" t="s">
        <v>102</v>
      </c>
      <c r="L1936" s="19">
        <v>45959</v>
      </c>
      <c r="V1936" s="16" t="s">
        <v>1810</v>
      </c>
      <c r="AD1936" s="17">
        <f t="shared" ca="1" si="33"/>
        <v>7</v>
      </c>
      <c r="AF1936" s="15"/>
    </row>
    <row r="1937" spans="1:32" x14ac:dyDescent="0.3">
      <c r="A1937" s="16" t="s">
        <v>52</v>
      </c>
      <c r="B1937" s="16" t="s">
        <v>4595</v>
      </c>
      <c r="C1937" s="16" t="s">
        <v>289</v>
      </c>
      <c r="D1937" s="19">
        <v>45946</v>
      </c>
      <c r="E1937" s="19">
        <v>45960</v>
      </c>
      <c r="F1937" s="20">
        <v>231321.86</v>
      </c>
      <c r="G1937" s="16">
        <v>806</v>
      </c>
      <c r="I1937" s="16" t="s">
        <v>102</v>
      </c>
      <c r="K1937" s="21">
        <v>326</v>
      </c>
      <c r="L1937" s="19">
        <v>45959</v>
      </c>
      <c r="M1937" s="19">
        <v>45948</v>
      </c>
      <c r="N1937" s="19">
        <v>45948</v>
      </c>
      <c r="O1937" s="16" t="s">
        <v>4596</v>
      </c>
      <c r="P1937" s="20">
        <v>137375.70000000001</v>
      </c>
      <c r="Q1937" s="20" t="s">
        <v>37</v>
      </c>
      <c r="R1937" s="17" t="s">
        <v>4597</v>
      </c>
      <c r="S1937" s="16" t="s">
        <v>39</v>
      </c>
      <c r="T1937" s="16">
        <v>5</v>
      </c>
      <c r="U1937" s="16">
        <v>2</v>
      </c>
      <c r="V1937" s="16" t="s">
        <v>101</v>
      </c>
      <c r="AD1937" s="17">
        <f t="shared" ca="1" si="33"/>
        <v>7</v>
      </c>
      <c r="AF1937" s="15"/>
    </row>
    <row r="1938" spans="1:32" x14ac:dyDescent="0.3">
      <c r="A1938" s="16" t="s">
        <v>52</v>
      </c>
      <c r="B1938" s="16" t="s">
        <v>4598</v>
      </c>
      <c r="C1938" s="16" t="s">
        <v>486</v>
      </c>
      <c r="D1938" s="19">
        <v>45946</v>
      </c>
      <c r="E1938" s="19">
        <v>45959</v>
      </c>
      <c r="F1938" s="20">
        <v>11051.04</v>
      </c>
      <c r="G1938" s="16">
        <v>48</v>
      </c>
      <c r="I1938" s="16" t="s">
        <v>102</v>
      </c>
      <c r="K1938" s="21">
        <v>48</v>
      </c>
      <c r="L1938" s="19">
        <v>45953</v>
      </c>
      <c r="M1938" s="19">
        <v>45948</v>
      </c>
      <c r="N1938" s="19">
        <v>45948</v>
      </c>
      <c r="O1938" s="16" t="s">
        <v>4599</v>
      </c>
      <c r="P1938" s="20">
        <v>11051.03</v>
      </c>
      <c r="Q1938" s="20" t="s">
        <v>37</v>
      </c>
      <c r="R1938" s="21" t="s">
        <v>4600</v>
      </c>
      <c r="S1938" s="16" t="s">
        <v>39</v>
      </c>
      <c r="T1938" s="16">
        <v>1</v>
      </c>
      <c r="U1938" s="16">
        <v>5.65</v>
      </c>
      <c r="V1938" s="16" t="s">
        <v>101</v>
      </c>
      <c r="AD1938" s="17">
        <f t="shared" ca="1" si="33"/>
        <v>7</v>
      </c>
      <c r="AF1938" s="15"/>
    </row>
    <row r="1939" spans="1:32" x14ac:dyDescent="0.3">
      <c r="A1939" s="16" t="s">
        <v>52</v>
      </c>
      <c r="B1939" s="16" t="s">
        <v>4601</v>
      </c>
      <c r="C1939" s="16" t="s">
        <v>486</v>
      </c>
      <c r="D1939" s="19">
        <v>45946</v>
      </c>
      <c r="E1939" s="19">
        <v>45959</v>
      </c>
      <c r="F1939" s="20">
        <v>19907.580000000002</v>
      </c>
      <c r="G1939" s="16">
        <v>76</v>
      </c>
      <c r="I1939" s="16" t="s">
        <v>102</v>
      </c>
      <c r="K1939" s="21">
        <v>76</v>
      </c>
      <c r="L1939" s="19">
        <v>45957</v>
      </c>
      <c r="M1939" s="19">
        <v>45948</v>
      </c>
      <c r="N1939" s="19">
        <v>45948</v>
      </c>
      <c r="O1939" s="16" t="s">
        <v>4602</v>
      </c>
      <c r="P1939" s="20">
        <v>19907.580000000002</v>
      </c>
      <c r="Q1939" s="20" t="s">
        <v>37</v>
      </c>
      <c r="R1939" s="21" t="s">
        <v>4603</v>
      </c>
      <c r="S1939" s="16" t="s">
        <v>39</v>
      </c>
      <c r="T1939" s="16">
        <v>1</v>
      </c>
      <c r="U1939" s="16">
        <v>3.4</v>
      </c>
      <c r="V1939" s="16" t="s">
        <v>101</v>
      </c>
      <c r="AD1939" s="17">
        <f t="shared" ca="1" si="33"/>
        <v>7</v>
      </c>
      <c r="AF1939" s="15"/>
    </row>
    <row r="1940" spans="1:32" x14ac:dyDescent="0.3">
      <c r="A1940" s="16" t="s">
        <v>52</v>
      </c>
      <c r="B1940" s="16" t="s">
        <v>4604</v>
      </c>
      <c r="C1940" s="16" t="s">
        <v>486</v>
      </c>
      <c r="D1940" s="19">
        <v>45946</v>
      </c>
      <c r="E1940" s="19">
        <v>45959</v>
      </c>
      <c r="F1940" s="20">
        <v>128053.2</v>
      </c>
      <c r="G1940" s="16">
        <v>336</v>
      </c>
      <c r="J1940" s="21" t="s">
        <v>4605</v>
      </c>
      <c r="K1940" s="21">
        <v>180</v>
      </c>
      <c r="M1940" s="19">
        <v>45948</v>
      </c>
      <c r="N1940" s="19">
        <v>45948</v>
      </c>
      <c r="O1940" s="16" t="s">
        <v>4606</v>
      </c>
      <c r="P1940" s="20">
        <v>65942.78</v>
      </c>
      <c r="Q1940" s="20" t="s">
        <v>37</v>
      </c>
      <c r="R1940" s="21" t="s">
        <v>4607</v>
      </c>
      <c r="S1940" s="16" t="s">
        <v>39</v>
      </c>
      <c r="T1940" s="16">
        <v>2</v>
      </c>
      <c r="U1940" s="16">
        <v>14.1</v>
      </c>
      <c r="V1940" s="16" t="s">
        <v>101</v>
      </c>
      <c r="AD1940" s="17">
        <f t="shared" ca="1" si="33"/>
        <v>7</v>
      </c>
      <c r="AF1940" s="15"/>
    </row>
    <row r="1941" spans="1:32" x14ac:dyDescent="0.3">
      <c r="A1941" s="16" t="s">
        <v>55</v>
      </c>
      <c r="B1941" s="16" t="s">
        <v>4608</v>
      </c>
      <c r="C1941" s="16" t="s">
        <v>258</v>
      </c>
      <c r="D1941" s="19">
        <v>45947</v>
      </c>
      <c r="E1941" s="19">
        <f t="shared" ref="E1941:E1947" si="34">D1941+15</f>
        <v>45962</v>
      </c>
      <c r="F1941" s="20">
        <v>22906.915199999999</v>
      </c>
      <c r="G1941" s="16">
        <v>72</v>
      </c>
      <c r="V1941" s="16" t="s">
        <v>3416</v>
      </c>
      <c r="AD1941" s="17">
        <f t="shared" ca="1" si="33"/>
        <v>6</v>
      </c>
      <c r="AF1941" s="15"/>
    </row>
    <row r="1942" spans="1:32" x14ac:dyDescent="0.3">
      <c r="A1942" s="16" t="s">
        <v>55</v>
      </c>
      <c r="B1942" s="16" t="s">
        <v>4609</v>
      </c>
      <c r="C1942" s="16" t="s">
        <v>262</v>
      </c>
      <c r="D1942" s="19">
        <v>45947</v>
      </c>
      <c r="E1942" s="19">
        <f t="shared" si="34"/>
        <v>45962</v>
      </c>
      <c r="F1942" s="20">
        <v>3780.0120000000002</v>
      </c>
      <c r="G1942" s="16">
        <v>12</v>
      </c>
      <c r="V1942" s="16" t="s">
        <v>3416</v>
      </c>
      <c r="AD1942" s="17">
        <f t="shared" ca="1" si="33"/>
        <v>6</v>
      </c>
      <c r="AF1942" s="15"/>
    </row>
    <row r="1943" spans="1:32" x14ac:dyDescent="0.3">
      <c r="A1943" s="16" t="s">
        <v>55</v>
      </c>
      <c r="B1943" s="16" t="s">
        <v>4610</v>
      </c>
      <c r="C1943" s="16" t="s">
        <v>258</v>
      </c>
      <c r="D1943" s="19">
        <v>45947</v>
      </c>
      <c r="E1943" s="19">
        <f t="shared" si="34"/>
        <v>45962</v>
      </c>
      <c r="F1943" s="20">
        <v>13486.5268</v>
      </c>
      <c r="G1943" s="16">
        <v>29</v>
      </c>
      <c r="V1943" s="16" t="s">
        <v>3416</v>
      </c>
      <c r="AD1943" s="17">
        <f t="shared" ca="1" si="33"/>
        <v>6</v>
      </c>
      <c r="AF1943" s="15"/>
    </row>
    <row r="1944" spans="1:32" x14ac:dyDescent="0.3">
      <c r="A1944" s="16" t="s">
        <v>55</v>
      </c>
      <c r="B1944" s="16" t="s">
        <v>4611</v>
      </c>
      <c r="C1944" s="16" t="s">
        <v>262</v>
      </c>
      <c r="D1944" s="19">
        <v>45947</v>
      </c>
      <c r="E1944" s="19">
        <f t="shared" si="34"/>
        <v>45962</v>
      </c>
      <c r="F1944" s="20">
        <v>196779.41959999999</v>
      </c>
      <c r="G1944" s="16">
        <v>229</v>
      </c>
      <c r="V1944" s="16" t="s">
        <v>3416</v>
      </c>
      <c r="AD1944" s="17">
        <f t="shared" ca="1" si="33"/>
        <v>6</v>
      </c>
      <c r="AF1944" s="15"/>
    </row>
    <row r="1945" spans="1:32" x14ac:dyDescent="0.3">
      <c r="A1945" s="16" t="s">
        <v>55</v>
      </c>
      <c r="B1945" s="16" t="s">
        <v>4612</v>
      </c>
      <c r="C1945" s="16" t="s">
        <v>262</v>
      </c>
      <c r="D1945" s="19">
        <v>45947</v>
      </c>
      <c r="E1945" s="19">
        <f t="shared" si="34"/>
        <v>45962</v>
      </c>
      <c r="F1945" s="20">
        <v>648446.22600000002</v>
      </c>
      <c r="G1945" s="16">
        <v>2106</v>
      </c>
      <c r="V1945" s="16" t="s">
        <v>3416</v>
      </c>
      <c r="AD1945" s="17">
        <f t="shared" ca="1" si="33"/>
        <v>6</v>
      </c>
      <c r="AF1945" s="15"/>
    </row>
    <row r="1946" spans="1:32" x14ac:dyDescent="0.3">
      <c r="A1946" s="16" t="s">
        <v>55</v>
      </c>
      <c r="B1946" s="16" t="s">
        <v>4613</v>
      </c>
      <c r="C1946" s="16" t="s">
        <v>258</v>
      </c>
      <c r="D1946" s="19">
        <v>45947</v>
      </c>
      <c r="E1946" s="19">
        <f t="shared" si="34"/>
        <v>45962</v>
      </c>
      <c r="F1946" s="20">
        <v>278578.4828</v>
      </c>
      <c r="G1946" s="16">
        <v>853</v>
      </c>
      <c r="V1946" s="16" t="s">
        <v>3416</v>
      </c>
      <c r="AD1946" s="17">
        <f t="shared" ca="1" si="33"/>
        <v>6</v>
      </c>
      <c r="AF1946" s="15"/>
    </row>
    <row r="1947" spans="1:32" x14ac:dyDescent="0.3">
      <c r="A1947" s="16" t="s">
        <v>55</v>
      </c>
      <c r="B1947" s="16" t="s">
        <v>4614</v>
      </c>
      <c r="C1947" s="16" t="s">
        <v>262</v>
      </c>
      <c r="D1947" s="19">
        <v>45945</v>
      </c>
      <c r="E1947" s="19">
        <f t="shared" si="34"/>
        <v>45960</v>
      </c>
      <c r="F1947" s="20">
        <v>22867.633000000002</v>
      </c>
      <c r="G1947" s="16">
        <v>56</v>
      </c>
      <c r="V1947" s="16" t="s">
        <v>3416</v>
      </c>
      <c r="AD1947" s="17">
        <f t="shared" ca="1" si="33"/>
        <v>8</v>
      </c>
      <c r="AF1947" s="15"/>
    </row>
    <row r="1948" spans="1:32" x14ac:dyDescent="0.3">
      <c r="A1948" s="16" t="s">
        <v>54</v>
      </c>
      <c r="B1948" s="110" t="s">
        <v>4615</v>
      </c>
      <c r="C1948" s="16" t="s">
        <v>404</v>
      </c>
      <c r="D1948" s="19">
        <v>45947</v>
      </c>
      <c r="E1948" s="19">
        <v>46008</v>
      </c>
      <c r="F1948" s="20">
        <v>182419.22</v>
      </c>
      <c r="G1948" s="16">
        <v>1207</v>
      </c>
      <c r="I1948" s="16" t="s">
        <v>102</v>
      </c>
      <c r="K1948" s="21">
        <v>1207</v>
      </c>
      <c r="L1948" s="19">
        <v>45954</v>
      </c>
      <c r="M1948" s="19">
        <v>45948</v>
      </c>
      <c r="N1948" s="19">
        <v>45948</v>
      </c>
      <c r="O1948" s="16" t="s">
        <v>4616</v>
      </c>
      <c r="P1948" s="20">
        <v>182425.98</v>
      </c>
      <c r="Q1948" s="20" t="s">
        <v>4617</v>
      </c>
      <c r="R1948" s="21" t="s">
        <v>4618</v>
      </c>
      <c r="S1948" s="16" t="s">
        <v>39</v>
      </c>
      <c r="T1948" s="16">
        <v>13</v>
      </c>
      <c r="U1948" s="16">
        <v>103.55</v>
      </c>
      <c r="V1948" s="16" t="s">
        <v>101</v>
      </c>
      <c r="AD1948" s="17">
        <f t="shared" ca="1" si="33"/>
        <v>6</v>
      </c>
      <c r="AF1948" s="15"/>
    </row>
    <row r="1949" spans="1:32" x14ac:dyDescent="0.3">
      <c r="A1949" s="16" t="s">
        <v>54</v>
      </c>
      <c r="B1949" s="110" t="s">
        <v>4619</v>
      </c>
      <c r="C1949" s="41" t="s">
        <v>433</v>
      </c>
      <c r="D1949" s="19">
        <v>45947</v>
      </c>
      <c r="E1949" s="19">
        <v>46008</v>
      </c>
      <c r="F1949" s="20">
        <v>109723.57</v>
      </c>
      <c r="G1949" s="16">
        <v>726</v>
      </c>
      <c r="I1949" s="16" t="s">
        <v>102</v>
      </c>
      <c r="K1949" s="21">
        <v>726</v>
      </c>
      <c r="L1949" s="19">
        <v>45954</v>
      </c>
      <c r="M1949" s="19">
        <v>45948</v>
      </c>
      <c r="N1949" s="19">
        <v>45948</v>
      </c>
      <c r="O1949" s="16" t="s">
        <v>4620</v>
      </c>
      <c r="P1949" s="20">
        <v>109727.65</v>
      </c>
      <c r="Q1949" s="20" t="s">
        <v>4617</v>
      </c>
      <c r="R1949" s="21" t="s">
        <v>4621</v>
      </c>
      <c r="S1949" s="16" t="s">
        <v>39</v>
      </c>
      <c r="T1949" s="16">
        <v>8</v>
      </c>
      <c r="U1949" s="16">
        <v>66</v>
      </c>
      <c r="V1949" s="16" t="s">
        <v>101</v>
      </c>
      <c r="AD1949" s="17">
        <f t="shared" ca="1" si="33"/>
        <v>6</v>
      </c>
      <c r="AF1949" s="15"/>
    </row>
    <row r="1950" spans="1:32" x14ac:dyDescent="0.3">
      <c r="A1950" s="16" t="s">
        <v>54</v>
      </c>
      <c r="B1950" s="110" t="s">
        <v>4622</v>
      </c>
      <c r="C1950" s="16" t="s">
        <v>369</v>
      </c>
      <c r="D1950" s="19">
        <v>45947</v>
      </c>
      <c r="E1950" s="19">
        <v>46008</v>
      </c>
      <c r="F1950" s="20">
        <v>67557.08</v>
      </c>
      <c r="G1950" s="16">
        <v>447</v>
      </c>
      <c r="I1950" s="16" t="s">
        <v>102</v>
      </c>
      <c r="J1950" s="21" t="s">
        <v>4623</v>
      </c>
      <c r="K1950" s="21">
        <v>447</v>
      </c>
      <c r="L1950" s="19">
        <v>45954</v>
      </c>
      <c r="M1950" s="19">
        <v>45948</v>
      </c>
      <c r="N1950" s="19">
        <v>45948</v>
      </c>
      <c r="O1950" s="16" t="s">
        <v>4624</v>
      </c>
      <c r="P1950" s="20">
        <v>67559.58</v>
      </c>
      <c r="Q1950" s="20" t="s">
        <v>4617</v>
      </c>
      <c r="R1950" s="21" t="s">
        <v>4625</v>
      </c>
      <c r="S1950" s="16" t="s">
        <v>39</v>
      </c>
      <c r="T1950" s="16">
        <v>5</v>
      </c>
      <c r="U1950" s="16">
        <v>39.700000000000003</v>
      </c>
      <c r="V1950" s="16" t="s">
        <v>101</v>
      </c>
      <c r="AD1950" s="17">
        <f t="shared" ca="1" si="33"/>
        <v>6</v>
      </c>
      <c r="AF1950" s="15"/>
    </row>
    <row r="1951" spans="1:32" x14ac:dyDescent="0.3">
      <c r="A1951" s="16" t="s">
        <v>54</v>
      </c>
      <c r="B1951" s="110" t="s">
        <v>4626</v>
      </c>
      <c r="C1951" s="16" t="s">
        <v>418</v>
      </c>
      <c r="D1951" s="19">
        <v>45947</v>
      </c>
      <c r="E1951" s="19">
        <v>46008</v>
      </c>
      <c r="F1951" s="20">
        <v>89924.97</v>
      </c>
      <c r="G1951" s="16">
        <v>595</v>
      </c>
      <c r="I1951" s="16" t="s">
        <v>102</v>
      </c>
      <c r="J1951" s="21" t="s">
        <v>4627</v>
      </c>
      <c r="K1951" s="21">
        <v>595</v>
      </c>
      <c r="L1951" s="19">
        <v>45954</v>
      </c>
      <c r="M1951" s="19">
        <v>45948</v>
      </c>
      <c r="N1951" s="19">
        <v>45948</v>
      </c>
      <c r="O1951" s="16" t="s">
        <v>4628</v>
      </c>
      <c r="P1951" s="20">
        <v>89928.3</v>
      </c>
      <c r="Q1951" s="20" t="s">
        <v>4617</v>
      </c>
      <c r="R1951" s="21" t="s">
        <v>4629</v>
      </c>
      <c r="S1951" s="16" t="s">
        <v>39</v>
      </c>
      <c r="T1951" s="16">
        <v>7</v>
      </c>
      <c r="U1951" s="16">
        <v>51</v>
      </c>
      <c r="V1951" s="16" t="s">
        <v>101</v>
      </c>
      <c r="AD1951" s="17">
        <f t="shared" ca="1" si="33"/>
        <v>6</v>
      </c>
      <c r="AF1951" s="15"/>
    </row>
    <row r="1952" spans="1:32" x14ac:dyDescent="0.3">
      <c r="A1952" s="16" t="s">
        <v>54</v>
      </c>
      <c r="B1952" s="110" t="s">
        <v>4630</v>
      </c>
      <c r="C1952" s="16" t="s">
        <v>389</v>
      </c>
      <c r="D1952" s="19">
        <v>45947</v>
      </c>
      <c r="E1952" s="19">
        <v>46008</v>
      </c>
      <c r="F1952" s="20">
        <v>69370.69</v>
      </c>
      <c r="G1952" s="16">
        <v>459</v>
      </c>
      <c r="I1952" s="16" t="s">
        <v>102</v>
      </c>
      <c r="J1952" s="21" t="s">
        <v>4631</v>
      </c>
      <c r="K1952" s="21">
        <v>459</v>
      </c>
      <c r="L1952" s="19">
        <v>45954</v>
      </c>
      <c r="M1952" s="19">
        <v>45948</v>
      </c>
      <c r="N1952" s="19">
        <v>45948</v>
      </c>
      <c r="O1952" s="16" t="s">
        <v>4632</v>
      </c>
      <c r="P1952" s="20">
        <v>69373.259999999995</v>
      </c>
      <c r="Q1952" s="20" t="s">
        <v>4617</v>
      </c>
      <c r="R1952" s="21" t="s">
        <v>4633</v>
      </c>
      <c r="S1952" s="16" t="s">
        <v>39</v>
      </c>
      <c r="T1952" s="16">
        <v>5</v>
      </c>
      <c r="U1952" s="16">
        <v>41.1</v>
      </c>
      <c r="V1952" s="16" t="s">
        <v>101</v>
      </c>
      <c r="AD1952" s="17">
        <f t="shared" ca="1" si="33"/>
        <v>6</v>
      </c>
      <c r="AF1952" s="15"/>
    </row>
    <row r="1953" spans="1:32" x14ac:dyDescent="0.3">
      <c r="A1953" s="16" t="s">
        <v>54</v>
      </c>
      <c r="B1953" s="110" t="s">
        <v>4634</v>
      </c>
      <c r="C1953" s="16" t="s">
        <v>364</v>
      </c>
      <c r="D1953" s="19">
        <v>45947</v>
      </c>
      <c r="E1953" s="19">
        <v>46008</v>
      </c>
      <c r="F1953" s="20">
        <v>68615.02</v>
      </c>
      <c r="G1953" s="16">
        <v>454</v>
      </c>
      <c r="I1953" s="16" t="s">
        <v>102</v>
      </c>
      <c r="J1953" s="21" t="s">
        <v>4635</v>
      </c>
      <c r="K1953" s="21">
        <v>454</v>
      </c>
      <c r="L1953" s="19">
        <v>45954</v>
      </c>
      <c r="M1953" s="19">
        <v>45948</v>
      </c>
      <c r="N1953" s="19">
        <v>45948</v>
      </c>
      <c r="O1953" s="16" t="s">
        <v>4636</v>
      </c>
      <c r="P1953" s="20">
        <v>68617.55</v>
      </c>
      <c r="Q1953" s="20" t="s">
        <v>4617</v>
      </c>
      <c r="R1953" s="21" t="s">
        <v>4637</v>
      </c>
      <c r="S1953" s="16" t="s">
        <v>39</v>
      </c>
      <c r="T1953" s="16">
        <v>5</v>
      </c>
      <c r="U1953" s="16">
        <v>17.600000000000001</v>
      </c>
      <c r="V1953" s="16" t="s">
        <v>101</v>
      </c>
      <c r="AD1953" s="17">
        <f t="shared" ca="1" si="33"/>
        <v>6</v>
      </c>
      <c r="AF1953" s="15"/>
    </row>
    <row r="1954" spans="1:32" x14ac:dyDescent="0.3">
      <c r="A1954" s="16" t="s">
        <v>54</v>
      </c>
      <c r="B1954" s="110" t="s">
        <v>4638</v>
      </c>
      <c r="C1954" s="16" t="s">
        <v>408</v>
      </c>
      <c r="D1954" s="19">
        <v>45947</v>
      </c>
      <c r="E1954" s="19">
        <v>46008</v>
      </c>
      <c r="F1954" s="20">
        <v>113048.53</v>
      </c>
      <c r="G1954" s="16">
        <v>748</v>
      </c>
      <c r="I1954" s="16" t="s">
        <v>102</v>
      </c>
      <c r="J1954" s="21" t="s">
        <v>4639</v>
      </c>
      <c r="K1954" s="21">
        <v>748</v>
      </c>
      <c r="L1954" s="19">
        <v>45954</v>
      </c>
      <c r="M1954" s="19">
        <v>45948</v>
      </c>
      <c r="N1954" s="19">
        <v>45948</v>
      </c>
      <c r="O1954" s="16" t="s">
        <v>4640</v>
      </c>
      <c r="P1954" s="20">
        <v>113052.72</v>
      </c>
      <c r="Q1954" s="20" t="s">
        <v>4617</v>
      </c>
      <c r="R1954" s="21" t="s">
        <v>4641</v>
      </c>
      <c r="S1954" s="16" t="s">
        <v>39</v>
      </c>
      <c r="T1954" s="16">
        <v>8</v>
      </c>
      <c r="U1954" s="16">
        <v>64.3</v>
      </c>
      <c r="V1954" s="16" t="s">
        <v>101</v>
      </c>
      <c r="AD1954" s="17">
        <f t="shared" ca="1" si="33"/>
        <v>6</v>
      </c>
      <c r="AF1954" s="15"/>
    </row>
    <row r="1955" spans="1:32" x14ac:dyDescent="0.3">
      <c r="A1955" s="16" t="s">
        <v>54</v>
      </c>
      <c r="B1955" s="110" t="s">
        <v>4642</v>
      </c>
      <c r="C1955" s="41" t="s">
        <v>428</v>
      </c>
      <c r="D1955" s="19">
        <v>45947</v>
      </c>
      <c r="E1955" s="19">
        <v>46008</v>
      </c>
      <c r="F1955" s="20">
        <v>101713.45</v>
      </c>
      <c r="G1955" s="16">
        <v>673</v>
      </c>
      <c r="I1955" s="16" t="s">
        <v>102</v>
      </c>
      <c r="J1955" s="21" t="s">
        <v>4643</v>
      </c>
      <c r="K1955" s="21">
        <v>673</v>
      </c>
      <c r="L1955" s="19">
        <v>45953</v>
      </c>
      <c r="M1955" s="19">
        <v>45948</v>
      </c>
      <c r="N1955" s="19">
        <v>45948</v>
      </c>
      <c r="O1955" s="16" t="s">
        <v>4644</v>
      </c>
      <c r="P1955" s="20">
        <v>101717.22</v>
      </c>
      <c r="Q1955" s="20" t="s">
        <v>4617</v>
      </c>
      <c r="R1955" s="21" t="s">
        <v>4645</v>
      </c>
      <c r="S1955" s="16" t="s">
        <v>39</v>
      </c>
      <c r="T1955" s="16">
        <v>8</v>
      </c>
      <c r="U1955" s="16">
        <v>58.65</v>
      </c>
      <c r="V1955" s="16" t="s">
        <v>101</v>
      </c>
      <c r="AD1955" s="17">
        <f t="shared" ca="1" si="33"/>
        <v>6</v>
      </c>
      <c r="AF1955" s="15"/>
    </row>
    <row r="1956" spans="1:32" x14ac:dyDescent="0.3">
      <c r="A1956" s="16" t="s">
        <v>54</v>
      </c>
      <c r="B1956" s="110" t="s">
        <v>4646</v>
      </c>
      <c r="C1956" s="41" t="s">
        <v>348</v>
      </c>
      <c r="D1956" s="19">
        <v>45947</v>
      </c>
      <c r="E1956" s="19">
        <v>46008</v>
      </c>
      <c r="F1956" s="20">
        <v>110479.25</v>
      </c>
      <c r="G1956" s="16">
        <v>731</v>
      </c>
      <c r="I1956" s="16" t="s">
        <v>102</v>
      </c>
      <c r="K1956" s="21">
        <v>731</v>
      </c>
      <c r="L1956" s="19">
        <v>45953</v>
      </c>
      <c r="M1956" s="19">
        <v>45948</v>
      </c>
      <c r="N1956" s="19">
        <v>45948</v>
      </c>
      <c r="O1956" s="16" t="s">
        <v>4647</v>
      </c>
      <c r="P1956" s="20">
        <v>110483.34</v>
      </c>
      <c r="Q1956" s="20" t="s">
        <v>4617</v>
      </c>
      <c r="R1956" s="21" t="s">
        <v>4648</v>
      </c>
      <c r="S1956" s="16" t="s">
        <v>39</v>
      </c>
      <c r="T1956" s="16">
        <v>8</v>
      </c>
      <c r="U1956" s="16">
        <v>62.95</v>
      </c>
      <c r="V1956" s="16" t="s">
        <v>101</v>
      </c>
      <c r="AD1956" s="17">
        <f t="shared" ca="1" si="33"/>
        <v>6</v>
      </c>
      <c r="AF1956" s="15"/>
    </row>
    <row r="1957" spans="1:32" x14ac:dyDescent="0.3">
      <c r="A1957" s="16" t="s">
        <v>54</v>
      </c>
      <c r="B1957" s="110" t="s">
        <v>4649</v>
      </c>
      <c r="C1957" s="16" t="s">
        <v>354</v>
      </c>
      <c r="D1957" s="19">
        <v>45947</v>
      </c>
      <c r="E1957" s="19">
        <v>46008</v>
      </c>
      <c r="F1957" s="20">
        <v>98993.03</v>
      </c>
      <c r="G1957" s="16">
        <v>655</v>
      </c>
      <c r="I1957" s="16" t="s">
        <v>102</v>
      </c>
      <c r="J1957" s="21" t="s">
        <v>4650</v>
      </c>
      <c r="K1957" s="21">
        <v>655</v>
      </c>
      <c r="L1957" s="19">
        <v>45954</v>
      </c>
      <c r="M1957" s="19">
        <v>45948</v>
      </c>
      <c r="N1957" s="19">
        <v>45948</v>
      </c>
      <c r="O1957" s="16" t="s">
        <v>4651</v>
      </c>
      <c r="P1957" s="20">
        <v>98996.7</v>
      </c>
      <c r="Q1957" s="20" t="s">
        <v>4617</v>
      </c>
      <c r="R1957" s="21" t="s">
        <v>4652</v>
      </c>
      <c r="S1957" s="16" t="s">
        <v>39</v>
      </c>
      <c r="T1957" s="16">
        <v>7</v>
      </c>
      <c r="U1957" s="16">
        <v>57.2</v>
      </c>
      <c r="V1957" s="16" t="s">
        <v>101</v>
      </c>
      <c r="AD1957" s="17">
        <f t="shared" ca="1" si="33"/>
        <v>6</v>
      </c>
      <c r="AF1957" s="15"/>
    </row>
    <row r="1958" spans="1:32" x14ac:dyDescent="0.3">
      <c r="A1958" s="16" t="s">
        <v>54</v>
      </c>
      <c r="B1958" s="110" t="s">
        <v>4653</v>
      </c>
      <c r="C1958" s="16" t="s">
        <v>374</v>
      </c>
      <c r="D1958" s="19">
        <v>45947</v>
      </c>
      <c r="E1958" s="19">
        <v>46008</v>
      </c>
      <c r="F1958" s="20">
        <v>60756.03</v>
      </c>
      <c r="G1958" s="16">
        <v>402</v>
      </c>
      <c r="I1958" s="16" t="s">
        <v>102</v>
      </c>
      <c r="J1958" s="21" t="s">
        <v>4654</v>
      </c>
      <c r="K1958" s="21">
        <v>402</v>
      </c>
      <c r="L1958" s="19">
        <v>45952</v>
      </c>
      <c r="M1958" s="19">
        <v>45948</v>
      </c>
      <c r="N1958" s="19">
        <v>45948</v>
      </c>
      <c r="O1958" s="16" t="s">
        <v>4655</v>
      </c>
      <c r="P1958" s="20">
        <v>60758.28</v>
      </c>
      <c r="Q1958" s="20" t="s">
        <v>4617</v>
      </c>
      <c r="R1958" s="21" t="s">
        <v>4656</v>
      </c>
      <c r="S1958" s="16" t="s">
        <v>39</v>
      </c>
      <c r="T1958" s="16">
        <v>5</v>
      </c>
      <c r="U1958" s="16">
        <v>35.700000000000003</v>
      </c>
      <c r="V1958" s="16" t="s">
        <v>101</v>
      </c>
      <c r="AD1958" s="17">
        <f t="shared" ca="1" si="33"/>
        <v>6</v>
      </c>
      <c r="AF1958" s="15"/>
    </row>
    <row r="1959" spans="1:32" x14ac:dyDescent="0.3">
      <c r="A1959" s="16" t="s">
        <v>54</v>
      </c>
      <c r="B1959" s="110" t="s">
        <v>4657</v>
      </c>
      <c r="C1959" s="16" t="s">
        <v>379</v>
      </c>
      <c r="D1959" s="19">
        <v>45947</v>
      </c>
      <c r="E1959" s="19">
        <v>46008</v>
      </c>
      <c r="F1959" s="20">
        <v>78287.62</v>
      </c>
      <c r="G1959" s="16">
        <v>518</v>
      </c>
      <c r="I1959" s="16" t="s">
        <v>102</v>
      </c>
      <c r="K1959" s="21">
        <v>518</v>
      </c>
      <c r="L1959" s="19">
        <v>45954</v>
      </c>
      <c r="M1959" s="19">
        <v>45948</v>
      </c>
      <c r="N1959" s="19">
        <v>45948</v>
      </c>
      <c r="O1959" s="16" t="s">
        <v>4658</v>
      </c>
      <c r="P1959" s="20">
        <v>78290.52</v>
      </c>
      <c r="Q1959" s="20" t="s">
        <v>4617</v>
      </c>
      <c r="R1959" s="21" t="s">
        <v>4659</v>
      </c>
      <c r="S1959" s="16" t="s">
        <v>39</v>
      </c>
      <c r="T1959" s="16">
        <v>6</v>
      </c>
      <c r="U1959" s="16">
        <v>44.6</v>
      </c>
      <c r="V1959" s="16" t="s">
        <v>101</v>
      </c>
      <c r="AD1959" s="17">
        <f t="shared" ca="1" si="33"/>
        <v>6</v>
      </c>
      <c r="AF1959" s="15"/>
    </row>
    <row r="1960" spans="1:32" x14ac:dyDescent="0.3">
      <c r="A1960" s="16" t="s">
        <v>54</v>
      </c>
      <c r="B1960" s="110" t="s">
        <v>4660</v>
      </c>
      <c r="C1960" s="16" t="s">
        <v>423</v>
      </c>
      <c r="D1960" s="19">
        <v>45947</v>
      </c>
      <c r="E1960" s="19">
        <v>46008</v>
      </c>
      <c r="F1960" s="20">
        <v>89169.3</v>
      </c>
      <c r="G1960" s="16">
        <v>590</v>
      </c>
      <c r="I1960" s="16" t="s">
        <v>102</v>
      </c>
      <c r="J1960" s="21" t="s">
        <v>4661</v>
      </c>
      <c r="K1960" s="21">
        <v>590</v>
      </c>
      <c r="L1960" s="19">
        <v>45954</v>
      </c>
      <c r="M1960" s="19">
        <v>45948</v>
      </c>
      <c r="N1960" s="19">
        <v>45948</v>
      </c>
      <c r="O1960" s="16" t="s">
        <v>4662</v>
      </c>
      <c r="P1960" s="20">
        <v>89172.6</v>
      </c>
      <c r="Q1960" s="20" t="s">
        <v>4617</v>
      </c>
      <c r="R1960" s="21" t="s">
        <v>4663</v>
      </c>
      <c r="S1960" s="16" t="s">
        <v>39</v>
      </c>
      <c r="T1960" s="16">
        <v>7</v>
      </c>
      <c r="U1960" s="16">
        <v>50.9</v>
      </c>
      <c r="V1960" s="16" t="s">
        <v>101</v>
      </c>
      <c r="AD1960" s="17">
        <f t="shared" ca="1" si="33"/>
        <v>6</v>
      </c>
      <c r="AF1960" s="15"/>
    </row>
    <row r="1961" spans="1:32" x14ac:dyDescent="0.3">
      <c r="A1961" s="16" t="s">
        <v>54</v>
      </c>
      <c r="B1961" s="110" t="s">
        <v>4664</v>
      </c>
      <c r="C1961" s="16" t="s">
        <v>413</v>
      </c>
      <c r="D1961" s="19">
        <v>45947</v>
      </c>
      <c r="E1961" s="19">
        <v>46008</v>
      </c>
      <c r="F1961" s="20">
        <v>60907.16</v>
      </c>
      <c r="G1961" s="16">
        <v>403</v>
      </c>
      <c r="I1961" s="16" t="s">
        <v>102</v>
      </c>
      <c r="J1961" s="21" t="s">
        <v>4665</v>
      </c>
      <c r="K1961" s="21">
        <v>403</v>
      </c>
      <c r="L1961" s="19">
        <v>45954</v>
      </c>
      <c r="M1961" s="19">
        <v>45948</v>
      </c>
      <c r="N1961" s="19">
        <v>45948</v>
      </c>
      <c r="O1961" s="16" t="s">
        <v>4666</v>
      </c>
      <c r="P1961" s="20">
        <v>60909.42</v>
      </c>
      <c r="Q1961" s="20" t="s">
        <v>4617</v>
      </c>
      <c r="R1961" s="21" t="s">
        <v>4667</v>
      </c>
      <c r="S1961" s="16" t="s">
        <v>39</v>
      </c>
      <c r="T1961" s="16">
        <v>6</v>
      </c>
      <c r="U1961" s="16">
        <v>34.9</v>
      </c>
      <c r="V1961" s="16" t="s">
        <v>101</v>
      </c>
      <c r="AD1961" s="17">
        <f t="shared" ca="1" si="33"/>
        <v>6</v>
      </c>
      <c r="AF1961" s="15"/>
    </row>
    <row r="1962" spans="1:32" x14ac:dyDescent="0.3">
      <c r="A1962" s="16" t="s">
        <v>54</v>
      </c>
      <c r="B1962" s="16" t="s">
        <v>4668</v>
      </c>
      <c r="C1962" s="16" t="s">
        <v>394</v>
      </c>
      <c r="D1962" s="19">
        <v>45947</v>
      </c>
      <c r="E1962" s="19">
        <v>46008</v>
      </c>
      <c r="F1962" s="20">
        <v>104736.14</v>
      </c>
      <c r="G1962" s="16">
        <v>693</v>
      </c>
      <c r="I1962" s="16" t="s">
        <v>102</v>
      </c>
      <c r="J1962" s="21" t="s">
        <v>4669</v>
      </c>
      <c r="K1962" s="21">
        <v>693</v>
      </c>
      <c r="L1962" s="19">
        <v>45948</v>
      </c>
      <c r="M1962" s="19">
        <v>45948</v>
      </c>
      <c r="N1962" s="19">
        <v>45948</v>
      </c>
      <c r="O1962" s="16" t="s">
        <v>4670</v>
      </c>
      <c r="P1962" s="20">
        <v>104740.03</v>
      </c>
      <c r="Q1962" s="20" t="s">
        <v>1469</v>
      </c>
      <c r="R1962" s="20" t="s">
        <v>1469</v>
      </c>
      <c r="S1962" s="16" t="s">
        <v>39</v>
      </c>
      <c r="T1962" s="16">
        <v>8</v>
      </c>
      <c r="U1962" s="16">
        <v>59.75</v>
      </c>
      <c r="V1962" s="16" t="s">
        <v>101</v>
      </c>
      <c r="W1962" s="16" t="s">
        <v>81</v>
      </c>
      <c r="X1962" s="19">
        <v>45948</v>
      </c>
      <c r="AD1962" s="17">
        <f t="shared" ca="1" si="33"/>
        <v>6</v>
      </c>
      <c r="AF1962" s="15"/>
    </row>
    <row r="1963" spans="1:32" x14ac:dyDescent="0.3">
      <c r="A1963" s="16" t="s">
        <v>54</v>
      </c>
      <c r="B1963" s="110" t="s">
        <v>4671</v>
      </c>
      <c r="C1963" s="16" t="s">
        <v>384</v>
      </c>
      <c r="D1963" s="19">
        <v>45947</v>
      </c>
      <c r="E1963" s="19">
        <v>46008</v>
      </c>
      <c r="F1963" s="20">
        <v>105340.68</v>
      </c>
      <c r="G1963" s="16">
        <v>697</v>
      </c>
      <c r="I1963" s="16" t="s">
        <v>93</v>
      </c>
      <c r="J1963" s="21" t="s">
        <v>4672</v>
      </c>
      <c r="K1963" s="21">
        <v>697</v>
      </c>
      <c r="L1963" s="19">
        <v>45954</v>
      </c>
      <c r="M1963" s="19">
        <v>45948</v>
      </c>
      <c r="N1963" s="19">
        <v>45948</v>
      </c>
      <c r="O1963" s="16" t="s">
        <v>4673</v>
      </c>
      <c r="P1963" s="20">
        <v>105344.58</v>
      </c>
      <c r="Q1963" s="20" t="s">
        <v>4617</v>
      </c>
      <c r="R1963" s="21" t="s">
        <v>4674</v>
      </c>
      <c r="S1963" s="16" t="s">
        <v>39</v>
      </c>
      <c r="T1963" s="16">
        <v>8</v>
      </c>
      <c r="U1963" s="16">
        <v>61.15</v>
      </c>
      <c r="V1963" s="16" t="s">
        <v>101</v>
      </c>
      <c r="AD1963" s="17">
        <f t="shared" ca="1" si="33"/>
        <v>6</v>
      </c>
      <c r="AF1963" s="15"/>
    </row>
    <row r="1964" spans="1:32" x14ac:dyDescent="0.3">
      <c r="A1964" s="16" t="s">
        <v>54</v>
      </c>
      <c r="B1964" s="16" t="s">
        <v>4675</v>
      </c>
      <c r="C1964" s="16" t="s">
        <v>348</v>
      </c>
      <c r="D1964" s="19">
        <v>45948</v>
      </c>
      <c r="E1964" s="19">
        <v>46009</v>
      </c>
      <c r="F1964" s="20">
        <v>8.85</v>
      </c>
      <c r="G1964" s="16">
        <v>750</v>
      </c>
      <c r="I1964" s="16" t="s">
        <v>93</v>
      </c>
      <c r="V1964" s="16" t="s">
        <v>1810</v>
      </c>
      <c r="AD1964" s="17">
        <f t="shared" ca="1" si="33"/>
        <v>5</v>
      </c>
      <c r="AF1964" s="15"/>
    </row>
    <row r="1965" spans="1:32" x14ac:dyDescent="0.3">
      <c r="A1965" s="16" t="s">
        <v>54</v>
      </c>
      <c r="B1965" s="16" t="s">
        <v>4676</v>
      </c>
      <c r="C1965" s="16" t="s">
        <v>418</v>
      </c>
      <c r="D1965" s="19">
        <v>45948</v>
      </c>
      <c r="E1965" s="19">
        <v>46009</v>
      </c>
      <c r="F1965" s="20">
        <v>12.39</v>
      </c>
      <c r="G1965" s="16">
        <v>1050</v>
      </c>
      <c r="I1965" s="16" t="s">
        <v>102</v>
      </c>
      <c r="J1965" s="21" t="s">
        <v>4677</v>
      </c>
      <c r="L1965" s="19">
        <v>45961</v>
      </c>
      <c r="V1965" s="16" t="s">
        <v>1810</v>
      </c>
      <c r="AD1965" s="17">
        <f t="shared" ca="1" si="33"/>
        <v>5</v>
      </c>
      <c r="AF1965" s="15"/>
    </row>
    <row r="1966" spans="1:32" x14ac:dyDescent="0.3">
      <c r="A1966" s="16" t="s">
        <v>54</v>
      </c>
      <c r="B1966" s="16" t="s">
        <v>4678</v>
      </c>
      <c r="C1966" s="16" t="s">
        <v>374</v>
      </c>
      <c r="D1966" s="19">
        <v>45948</v>
      </c>
      <c r="E1966" s="19">
        <v>46009</v>
      </c>
      <c r="F1966" s="20">
        <v>8.85</v>
      </c>
      <c r="G1966" s="16">
        <v>750</v>
      </c>
      <c r="I1966" s="16" t="s">
        <v>102</v>
      </c>
      <c r="J1966" s="21" t="s">
        <v>4679</v>
      </c>
      <c r="L1966" s="19">
        <v>45952</v>
      </c>
      <c r="V1966" s="16" t="s">
        <v>1810</v>
      </c>
      <c r="AD1966" s="17">
        <f t="shared" ca="1" si="33"/>
        <v>5</v>
      </c>
      <c r="AF1966" s="15"/>
    </row>
    <row r="1967" spans="1:32" x14ac:dyDescent="0.3">
      <c r="A1967" s="16" t="s">
        <v>54</v>
      </c>
      <c r="B1967" s="16" t="s">
        <v>4680</v>
      </c>
      <c r="C1967" s="16" t="s">
        <v>364</v>
      </c>
      <c r="D1967" s="19">
        <v>45948</v>
      </c>
      <c r="E1967" s="19">
        <v>46009</v>
      </c>
      <c r="F1967" s="20">
        <v>8.85</v>
      </c>
      <c r="G1967" s="16">
        <v>750</v>
      </c>
      <c r="I1967" s="16" t="s">
        <v>102</v>
      </c>
      <c r="J1967" s="21" t="s">
        <v>4681</v>
      </c>
      <c r="L1967" s="19">
        <v>45953</v>
      </c>
      <c r="V1967" s="16" t="s">
        <v>1810</v>
      </c>
      <c r="AD1967" s="17">
        <f t="shared" ca="1" si="33"/>
        <v>5</v>
      </c>
      <c r="AF1967" s="15"/>
    </row>
    <row r="1968" spans="1:32" x14ac:dyDescent="0.3">
      <c r="A1968" s="16" t="s">
        <v>54</v>
      </c>
      <c r="B1968" s="16" t="s">
        <v>4682</v>
      </c>
      <c r="C1968" s="16" t="s">
        <v>369</v>
      </c>
      <c r="D1968" s="19">
        <v>45948</v>
      </c>
      <c r="E1968" s="19">
        <v>46009</v>
      </c>
      <c r="F1968" s="20">
        <v>10.62</v>
      </c>
      <c r="G1968" s="16">
        <v>900</v>
      </c>
      <c r="I1968" s="16" t="s">
        <v>102</v>
      </c>
      <c r="J1968" s="21" t="s">
        <v>4683</v>
      </c>
      <c r="L1968" s="19">
        <v>45960</v>
      </c>
      <c r="V1968" s="16" t="s">
        <v>1810</v>
      </c>
      <c r="AD1968" s="17">
        <f t="shared" ca="1" si="33"/>
        <v>5</v>
      </c>
      <c r="AF1968" s="15"/>
    </row>
    <row r="1969" spans="1:32" x14ac:dyDescent="0.3">
      <c r="A1969" s="16" t="s">
        <v>54</v>
      </c>
      <c r="B1969" s="16" t="s">
        <v>4684</v>
      </c>
      <c r="C1969" s="16" t="s">
        <v>404</v>
      </c>
      <c r="D1969" s="19">
        <v>45948</v>
      </c>
      <c r="E1969" s="19">
        <v>46009</v>
      </c>
      <c r="F1969" s="20">
        <v>8.85</v>
      </c>
      <c r="G1969" s="16">
        <v>750</v>
      </c>
      <c r="I1969" s="16" t="s">
        <v>93</v>
      </c>
      <c r="V1969" s="16" t="s">
        <v>1810</v>
      </c>
      <c r="AD1969" s="17">
        <f t="shared" ca="1" si="33"/>
        <v>5</v>
      </c>
      <c r="AF1969" s="15"/>
    </row>
    <row r="1970" spans="1:32" x14ac:dyDescent="0.3">
      <c r="A1970" s="16" t="s">
        <v>54</v>
      </c>
      <c r="B1970" s="16" t="s">
        <v>4685</v>
      </c>
      <c r="C1970" s="16" t="s">
        <v>428</v>
      </c>
      <c r="D1970" s="19">
        <v>45948</v>
      </c>
      <c r="E1970" s="19">
        <v>46009</v>
      </c>
      <c r="F1970" s="20">
        <v>12.39</v>
      </c>
      <c r="G1970" s="16">
        <v>1050</v>
      </c>
      <c r="I1970" s="16" t="s">
        <v>102</v>
      </c>
      <c r="J1970" s="21" t="s">
        <v>4686</v>
      </c>
      <c r="L1970" s="19">
        <v>45953</v>
      </c>
      <c r="V1970" s="16" t="s">
        <v>1810</v>
      </c>
      <c r="AD1970" s="17">
        <f t="shared" ca="1" si="33"/>
        <v>5</v>
      </c>
      <c r="AF1970" s="15"/>
    </row>
    <row r="1971" spans="1:32" x14ac:dyDescent="0.3">
      <c r="A1971" s="16" t="s">
        <v>54</v>
      </c>
      <c r="B1971" s="16" t="s">
        <v>4687</v>
      </c>
      <c r="C1971" s="16" t="s">
        <v>389</v>
      </c>
      <c r="D1971" s="19">
        <v>45948</v>
      </c>
      <c r="E1971" s="19">
        <v>46009</v>
      </c>
      <c r="F1971" s="20">
        <v>8.85</v>
      </c>
      <c r="G1971" s="16">
        <v>750</v>
      </c>
      <c r="I1971" s="16" t="s">
        <v>93</v>
      </c>
      <c r="V1971" s="16" t="s">
        <v>1810</v>
      </c>
      <c r="AD1971" s="17">
        <f t="shared" ca="1" si="33"/>
        <v>5</v>
      </c>
      <c r="AF1971" s="15"/>
    </row>
    <row r="1972" spans="1:32" x14ac:dyDescent="0.3">
      <c r="A1972" s="16" t="s">
        <v>54</v>
      </c>
      <c r="B1972" s="16" t="s">
        <v>4688</v>
      </c>
      <c r="C1972" s="16" t="s">
        <v>433</v>
      </c>
      <c r="D1972" s="19">
        <v>45948</v>
      </c>
      <c r="E1972" s="19">
        <v>46009</v>
      </c>
      <c r="F1972" s="20">
        <v>8.85</v>
      </c>
      <c r="G1972" s="16">
        <v>750</v>
      </c>
      <c r="I1972" s="16" t="s">
        <v>93</v>
      </c>
      <c r="V1972" s="16" t="s">
        <v>1810</v>
      </c>
      <c r="AD1972" s="17">
        <f t="shared" ca="1" si="33"/>
        <v>5</v>
      </c>
      <c r="AF1972" s="15"/>
    </row>
    <row r="1973" spans="1:32" x14ac:dyDescent="0.3">
      <c r="A1973" s="16" t="s">
        <v>54</v>
      </c>
      <c r="B1973" s="16" t="s">
        <v>4689</v>
      </c>
      <c r="C1973" s="16" t="s">
        <v>394</v>
      </c>
      <c r="D1973" s="19">
        <v>45948</v>
      </c>
      <c r="E1973" s="19">
        <v>46009</v>
      </c>
      <c r="F1973" s="20">
        <v>10.62</v>
      </c>
      <c r="G1973" s="16">
        <v>900</v>
      </c>
      <c r="I1973" s="16" t="s">
        <v>102</v>
      </c>
      <c r="J1973" s="21" t="s">
        <v>4690</v>
      </c>
      <c r="L1973" s="19">
        <v>45951</v>
      </c>
      <c r="V1973" s="16" t="s">
        <v>1810</v>
      </c>
      <c r="AD1973" s="17">
        <f t="shared" ca="1" si="33"/>
        <v>5</v>
      </c>
      <c r="AF1973" s="15"/>
    </row>
    <row r="1974" spans="1:32" x14ac:dyDescent="0.3">
      <c r="A1974" s="16" t="s">
        <v>54</v>
      </c>
      <c r="B1974" s="16" t="s">
        <v>4691</v>
      </c>
      <c r="C1974" s="16" t="s">
        <v>413</v>
      </c>
      <c r="D1974" s="19">
        <v>45948</v>
      </c>
      <c r="E1974" s="19">
        <v>46009</v>
      </c>
      <c r="F1974" s="20">
        <v>10.62</v>
      </c>
      <c r="G1974" s="16">
        <v>900</v>
      </c>
      <c r="I1974" s="16" t="s">
        <v>102</v>
      </c>
      <c r="J1974" s="21" t="s">
        <v>4692</v>
      </c>
      <c r="L1974" s="19">
        <v>45958</v>
      </c>
      <c r="V1974" s="16" t="s">
        <v>1810</v>
      </c>
      <c r="AD1974" s="17">
        <f t="shared" ca="1" si="33"/>
        <v>5</v>
      </c>
      <c r="AF1974" s="15"/>
    </row>
    <row r="1975" spans="1:32" x14ac:dyDescent="0.3">
      <c r="A1975" s="16" t="s">
        <v>54</v>
      </c>
      <c r="B1975" s="16" t="s">
        <v>4693</v>
      </c>
      <c r="C1975" s="16" t="s">
        <v>379</v>
      </c>
      <c r="D1975" s="19">
        <v>45948</v>
      </c>
      <c r="E1975" s="19">
        <v>46009</v>
      </c>
      <c r="F1975" s="20">
        <v>10.62</v>
      </c>
      <c r="G1975" s="16">
        <v>900</v>
      </c>
      <c r="I1975" s="16" t="s">
        <v>102</v>
      </c>
      <c r="J1975" s="21" t="s">
        <v>4694</v>
      </c>
      <c r="L1975" s="19">
        <v>45953</v>
      </c>
      <c r="V1975" s="16" t="s">
        <v>1810</v>
      </c>
      <c r="AD1975" s="17">
        <f t="shared" ca="1" si="33"/>
        <v>5</v>
      </c>
      <c r="AF1975" s="15"/>
    </row>
    <row r="1976" spans="1:32" x14ac:dyDescent="0.3">
      <c r="A1976" s="16" t="s">
        <v>54</v>
      </c>
      <c r="B1976" s="16" t="s">
        <v>4695</v>
      </c>
      <c r="C1976" s="16" t="s">
        <v>399</v>
      </c>
      <c r="D1976" s="19">
        <v>45948</v>
      </c>
      <c r="E1976" s="19">
        <v>46009</v>
      </c>
      <c r="F1976" s="20">
        <v>8.85</v>
      </c>
      <c r="G1976" s="16">
        <v>750</v>
      </c>
      <c r="I1976" s="16" t="s">
        <v>102</v>
      </c>
      <c r="J1976" s="21" t="s">
        <v>4696</v>
      </c>
      <c r="L1976" s="19">
        <v>45962</v>
      </c>
      <c r="V1976" s="16" t="s">
        <v>1810</v>
      </c>
      <c r="AD1976" s="17">
        <f t="shared" ca="1" si="33"/>
        <v>5</v>
      </c>
      <c r="AF1976" s="15"/>
    </row>
    <row r="1977" spans="1:32" x14ac:dyDescent="0.3">
      <c r="A1977" s="16" t="s">
        <v>54</v>
      </c>
      <c r="B1977" s="16" t="s">
        <v>4697</v>
      </c>
      <c r="C1977" s="16" t="s">
        <v>354</v>
      </c>
      <c r="D1977" s="19">
        <v>45948</v>
      </c>
      <c r="E1977" s="19">
        <v>46009</v>
      </c>
      <c r="F1977" s="20">
        <v>17.7</v>
      </c>
      <c r="G1977" s="16">
        <v>1500</v>
      </c>
      <c r="I1977" s="16" t="s">
        <v>102</v>
      </c>
      <c r="J1977" s="21" t="s">
        <v>4698</v>
      </c>
      <c r="L1977" s="19">
        <v>45958</v>
      </c>
      <c r="V1977" s="16" t="s">
        <v>1810</v>
      </c>
      <c r="AD1977" s="17">
        <f t="shared" ca="1" si="33"/>
        <v>5</v>
      </c>
      <c r="AF1977" s="15"/>
    </row>
    <row r="1978" spans="1:32" x14ac:dyDescent="0.3">
      <c r="A1978" s="16" t="s">
        <v>54</v>
      </c>
      <c r="B1978" s="16" t="s">
        <v>4699</v>
      </c>
      <c r="C1978" s="16" t="s">
        <v>384</v>
      </c>
      <c r="D1978" s="19">
        <v>45948</v>
      </c>
      <c r="E1978" s="19">
        <v>46009</v>
      </c>
      <c r="F1978" s="20">
        <v>8.85</v>
      </c>
      <c r="G1978" s="16">
        <v>750</v>
      </c>
      <c r="I1978" s="16" t="s">
        <v>102</v>
      </c>
      <c r="J1978" s="21" t="s">
        <v>4700</v>
      </c>
      <c r="L1978" s="19">
        <v>45968</v>
      </c>
      <c r="V1978" s="16" t="s">
        <v>1810</v>
      </c>
      <c r="AD1978" s="17">
        <f t="shared" ca="1" si="33"/>
        <v>5</v>
      </c>
      <c r="AF1978" s="15"/>
    </row>
    <row r="1979" spans="1:32" x14ac:dyDescent="0.3">
      <c r="A1979" s="16" t="s">
        <v>54</v>
      </c>
      <c r="B1979" s="16" t="s">
        <v>4701</v>
      </c>
      <c r="C1979" s="16" t="s">
        <v>408</v>
      </c>
      <c r="D1979" s="19">
        <v>45948</v>
      </c>
      <c r="E1979" s="19">
        <v>46009</v>
      </c>
      <c r="F1979" s="20">
        <v>8.85</v>
      </c>
      <c r="G1979" s="16">
        <v>750</v>
      </c>
      <c r="I1979" s="16" t="s">
        <v>102</v>
      </c>
      <c r="J1979" s="21" t="s">
        <v>4702</v>
      </c>
      <c r="L1979" s="19">
        <v>45959</v>
      </c>
      <c r="V1979" s="16" t="s">
        <v>1810</v>
      </c>
      <c r="AD1979" s="17">
        <f t="shared" ca="1" si="33"/>
        <v>5</v>
      </c>
      <c r="AF1979" s="15"/>
    </row>
    <row r="1980" spans="1:32" x14ac:dyDescent="0.3">
      <c r="A1980" s="16" t="s">
        <v>54</v>
      </c>
      <c r="B1980" s="16" t="s">
        <v>4703</v>
      </c>
      <c r="C1980" s="16" t="s">
        <v>423</v>
      </c>
      <c r="D1980" s="19">
        <v>45948</v>
      </c>
      <c r="E1980" s="19">
        <v>46009</v>
      </c>
      <c r="F1980" s="20">
        <v>12.39</v>
      </c>
      <c r="G1980" s="16">
        <v>1050</v>
      </c>
      <c r="I1980" s="16" t="s">
        <v>102</v>
      </c>
      <c r="J1980" s="21" t="s">
        <v>4704</v>
      </c>
      <c r="L1980" s="19">
        <v>45969</v>
      </c>
      <c r="V1980" s="16" t="s">
        <v>1810</v>
      </c>
      <c r="AD1980" s="17">
        <f t="shared" ca="1" si="33"/>
        <v>5</v>
      </c>
      <c r="AF1980" s="15"/>
    </row>
    <row r="1981" spans="1:32" x14ac:dyDescent="0.3">
      <c r="A1981" s="16" t="s">
        <v>32</v>
      </c>
      <c r="B1981" s="16">
        <v>4200041810</v>
      </c>
      <c r="C1981" s="16" t="s">
        <v>33</v>
      </c>
      <c r="D1981" s="19">
        <v>45947</v>
      </c>
      <c r="E1981" s="19">
        <f t="shared" ref="E1981:E1989" si="35">D1981+30</f>
        <v>45977</v>
      </c>
      <c r="F1981" s="20">
        <v>90324.445200000002</v>
      </c>
      <c r="G1981" s="16">
        <v>317</v>
      </c>
      <c r="V1981" s="16" t="s">
        <v>4705</v>
      </c>
      <c r="AD1981" s="17">
        <f t="shared" ca="1" si="33"/>
        <v>6</v>
      </c>
      <c r="AF1981" s="15"/>
    </row>
    <row r="1982" spans="1:32" x14ac:dyDescent="0.3">
      <c r="A1982" s="16" t="s">
        <v>32</v>
      </c>
      <c r="B1982" s="16">
        <v>4200041811</v>
      </c>
      <c r="C1982" s="16" t="s">
        <v>33</v>
      </c>
      <c r="D1982" s="19">
        <v>45947</v>
      </c>
      <c r="E1982" s="19">
        <f t="shared" si="35"/>
        <v>45977</v>
      </c>
      <c r="F1982" s="20">
        <v>86804.882800000007</v>
      </c>
      <c r="G1982" s="16">
        <v>296</v>
      </c>
      <c r="V1982" s="16" t="s">
        <v>4705</v>
      </c>
      <c r="AD1982" s="17">
        <f t="shared" ca="1" si="33"/>
        <v>6</v>
      </c>
      <c r="AF1982" s="15"/>
    </row>
    <row r="1983" spans="1:32" x14ac:dyDescent="0.3">
      <c r="A1983" s="16" t="s">
        <v>32</v>
      </c>
      <c r="B1983" s="16">
        <v>4200041812</v>
      </c>
      <c r="C1983" s="16" t="s">
        <v>33</v>
      </c>
      <c r="D1983" s="19">
        <v>45947</v>
      </c>
      <c r="E1983" s="19">
        <f t="shared" si="35"/>
        <v>45977</v>
      </c>
      <c r="F1983" s="20">
        <v>23952.760999999999</v>
      </c>
      <c r="G1983" s="16">
        <v>104</v>
      </c>
      <c r="V1983" s="16" t="s">
        <v>4705</v>
      </c>
      <c r="AD1983" s="17">
        <f t="shared" ca="1" si="33"/>
        <v>6</v>
      </c>
      <c r="AF1983" s="15"/>
    </row>
    <row r="1984" spans="1:32" x14ac:dyDescent="0.3">
      <c r="A1984" s="16" t="s">
        <v>32</v>
      </c>
      <c r="B1984" s="16">
        <v>4200041813</v>
      </c>
      <c r="C1984" s="16" t="s">
        <v>33</v>
      </c>
      <c r="D1984" s="19">
        <v>45947</v>
      </c>
      <c r="E1984" s="19">
        <f t="shared" si="35"/>
        <v>45977</v>
      </c>
      <c r="F1984" s="20">
        <v>75606.517600000006</v>
      </c>
      <c r="G1984" s="16">
        <v>283</v>
      </c>
      <c r="V1984" s="16" t="s">
        <v>4705</v>
      </c>
      <c r="AD1984" s="17">
        <f t="shared" ca="1" si="33"/>
        <v>6</v>
      </c>
      <c r="AF1984" s="15"/>
    </row>
    <row r="1985" spans="1:32" x14ac:dyDescent="0.3">
      <c r="A1985" s="16" t="s">
        <v>32</v>
      </c>
      <c r="B1985" s="16">
        <v>4200041814</v>
      </c>
      <c r="C1985" s="16" t="s">
        <v>33</v>
      </c>
      <c r="D1985" s="19">
        <v>45947</v>
      </c>
      <c r="E1985" s="19">
        <f t="shared" si="35"/>
        <v>45977</v>
      </c>
      <c r="F1985" s="20">
        <v>21481.793799999999</v>
      </c>
      <c r="G1985" s="16">
        <v>79</v>
      </c>
      <c r="V1985" s="16" t="s">
        <v>4705</v>
      </c>
      <c r="AD1985" s="17">
        <f t="shared" ca="1" si="33"/>
        <v>6</v>
      </c>
      <c r="AF1985" s="15"/>
    </row>
    <row r="1986" spans="1:32" x14ac:dyDescent="0.3">
      <c r="A1986" s="16" t="s">
        <v>32</v>
      </c>
      <c r="B1986" s="16">
        <v>4200041815</v>
      </c>
      <c r="C1986" s="16" t="s">
        <v>33</v>
      </c>
      <c r="D1986" s="19">
        <v>45947</v>
      </c>
      <c r="E1986" s="19">
        <f t="shared" si="35"/>
        <v>45977</v>
      </c>
      <c r="F1986" s="20">
        <v>19030.921999999999</v>
      </c>
      <c r="G1986" s="16">
        <v>83</v>
      </c>
      <c r="V1986" s="16" t="s">
        <v>4705</v>
      </c>
      <c r="AD1986" s="17">
        <f t="shared" ref="AD1986:AD2006" ca="1" si="36">_xlfn.DAYS(TODAY(),D1986)</f>
        <v>6</v>
      </c>
      <c r="AF1986" s="15"/>
    </row>
    <row r="1987" spans="1:32" x14ac:dyDescent="0.3">
      <c r="A1987" s="16" t="s">
        <v>32</v>
      </c>
      <c r="B1987" s="16">
        <v>4200041816</v>
      </c>
      <c r="C1987" s="16" t="s">
        <v>33</v>
      </c>
      <c r="D1987" s="19">
        <v>45947</v>
      </c>
      <c r="E1987" s="19">
        <f t="shared" si="35"/>
        <v>45977</v>
      </c>
      <c r="F1987" s="20">
        <v>48888.1198</v>
      </c>
      <c r="G1987" s="16">
        <v>167</v>
      </c>
      <c r="V1987" s="16" t="s">
        <v>4705</v>
      </c>
      <c r="AD1987" s="17">
        <f t="shared" ca="1" si="36"/>
        <v>6</v>
      </c>
      <c r="AF1987" s="15"/>
    </row>
    <row r="1988" spans="1:32" x14ac:dyDescent="0.3">
      <c r="A1988" s="16" t="s">
        <v>32</v>
      </c>
      <c r="B1988" s="16">
        <v>4200041817</v>
      </c>
      <c r="C1988" s="16" t="s">
        <v>33</v>
      </c>
      <c r="D1988" s="19">
        <v>45947</v>
      </c>
      <c r="E1988" s="19">
        <f t="shared" si="35"/>
        <v>45977</v>
      </c>
      <c r="F1988" s="20">
        <v>367701.61719999998</v>
      </c>
      <c r="G1988" s="16">
        <v>1158</v>
      </c>
      <c r="V1988" s="16" t="s">
        <v>4705</v>
      </c>
      <c r="AD1988" s="17">
        <f t="shared" ca="1" si="36"/>
        <v>6</v>
      </c>
      <c r="AF1988" s="15"/>
    </row>
    <row r="1989" spans="1:32" x14ac:dyDescent="0.3">
      <c r="A1989" s="16" t="s">
        <v>32</v>
      </c>
      <c r="B1989" s="16">
        <v>4300072576</v>
      </c>
      <c r="C1989" s="16" t="s">
        <v>33</v>
      </c>
      <c r="D1989" s="19">
        <v>45947</v>
      </c>
      <c r="E1989" s="19">
        <f t="shared" si="35"/>
        <v>45977</v>
      </c>
      <c r="F1989" s="20">
        <v>120382.6442</v>
      </c>
      <c r="G1989" s="16">
        <v>393</v>
      </c>
      <c r="V1989" s="16" t="s">
        <v>4705</v>
      </c>
      <c r="AD1989" s="17">
        <f t="shared" ca="1" si="36"/>
        <v>6</v>
      </c>
      <c r="AF1989" s="15"/>
    </row>
    <row r="1990" spans="1:32" x14ac:dyDescent="0.3">
      <c r="A1990" s="16" t="s">
        <v>54</v>
      </c>
      <c r="B1990" s="16" t="s">
        <v>4706</v>
      </c>
      <c r="C1990" s="16" t="s">
        <v>389</v>
      </c>
      <c r="D1990" s="19">
        <v>45948</v>
      </c>
      <c r="E1990" s="19">
        <v>46009</v>
      </c>
      <c r="F1990" s="20">
        <v>26580.53</v>
      </c>
      <c r="G1990" s="16">
        <v>225</v>
      </c>
      <c r="V1990" s="16" t="s">
        <v>1810</v>
      </c>
      <c r="AD1990" s="17">
        <f t="shared" ca="1" si="36"/>
        <v>5</v>
      </c>
      <c r="AF1990" s="15"/>
    </row>
    <row r="1991" spans="1:32" x14ac:dyDescent="0.3">
      <c r="A1991" s="16" t="s">
        <v>54</v>
      </c>
      <c r="B1991" s="16" t="s">
        <v>4707</v>
      </c>
      <c r="C1991" s="16" t="s">
        <v>413</v>
      </c>
      <c r="D1991" s="19">
        <v>45948</v>
      </c>
      <c r="E1991" s="19">
        <v>46009</v>
      </c>
      <c r="F1991" s="20">
        <v>37212.75</v>
      </c>
      <c r="G1991" s="16">
        <v>315</v>
      </c>
      <c r="V1991" s="16" t="s">
        <v>1810</v>
      </c>
      <c r="AD1991" s="17">
        <f t="shared" ca="1" si="36"/>
        <v>5</v>
      </c>
      <c r="AF1991" s="15"/>
    </row>
    <row r="1992" spans="1:32" x14ac:dyDescent="0.3">
      <c r="A1992" s="16" t="s">
        <v>54</v>
      </c>
      <c r="B1992" s="16" t="s">
        <v>4708</v>
      </c>
      <c r="C1992" s="16" t="s">
        <v>418</v>
      </c>
      <c r="D1992" s="19">
        <v>45948</v>
      </c>
      <c r="E1992" s="19">
        <v>46009</v>
      </c>
      <c r="F1992" s="20">
        <v>26580.53</v>
      </c>
      <c r="G1992" s="16">
        <v>225</v>
      </c>
      <c r="V1992" s="16" t="s">
        <v>1810</v>
      </c>
      <c r="AD1992" s="17">
        <f t="shared" ca="1" si="36"/>
        <v>5</v>
      </c>
      <c r="AF1992" s="15"/>
    </row>
    <row r="1993" spans="1:32" x14ac:dyDescent="0.3">
      <c r="A1993" s="16" t="s">
        <v>54</v>
      </c>
      <c r="B1993" s="16" t="s">
        <v>4709</v>
      </c>
      <c r="C1993" s="16" t="s">
        <v>384</v>
      </c>
      <c r="D1993" s="19">
        <v>45948</v>
      </c>
      <c r="E1993" s="19">
        <v>46009</v>
      </c>
      <c r="F1993" s="20">
        <v>26107.99</v>
      </c>
      <c r="G1993" s="16">
        <v>221</v>
      </c>
      <c r="V1993" s="16" t="s">
        <v>1810</v>
      </c>
      <c r="AD1993" s="17">
        <f t="shared" ca="1" si="36"/>
        <v>5</v>
      </c>
      <c r="AF1993" s="15"/>
    </row>
    <row r="1994" spans="1:32" x14ac:dyDescent="0.3">
      <c r="A1994" s="16" t="s">
        <v>54</v>
      </c>
      <c r="B1994" s="16" t="s">
        <v>4710</v>
      </c>
      <c r="C1994" s="16" t="s">
        <v>369</v>
      </c>
      <c r="D1994" s="19">
        <v>45948</v>
      </c>
      <c r="E1994" s="19">
        <v>46009</v>
      </c>
      <c r="F1994" s="20">
        <v>53161.06</v>
      </c>
      <c r="G1994" s="16">
        <v>450</v>
      </c>
      <c r="V1994" s="16" t="s">
        <v>1810</v>
      </c>
      <c r="AD1994" s="17">
        <f t="shared" ca="1" si="36"/>
        <v>5</v>
      </c>
      <c r="AF1994" s="15"/>
    </row>
    <row r="1995" spans="1:32" x14ac:dyDescent="0.3">
      <c r="A1995" s="16" t="s">
        <v>54</v>
      </c>
      <c r="B1995" s="16" t="s">
        <v>4711</v>
      </c>
      <c r="C1995" s="16" t="s">
        <v>428</v>
      </c>
      <c r="D1995" s="19">
        <v>45948</v>
      </c>
      <c r="E1995" s="19">
        <v>46009</v>
      </c>
      <c r="F1995" s="20">
        <v>39518.19</v>
      </c>
      <c r="G1995" s="16">
        <v>322</v>
      </c>
      <c r="V1995" s="16" t="s">
        <v>1810</v>
      </c>
      <c r="AD1995" s="17">
        <f t="shared" ca="1" si="36"/>
        <v>5</v>
      </c>
      <c r="AF1995" s="15"/>
    </row>
    <row r="1996" spans="1:32" x14ac:dyDescent="0.3">
      <c r="A1996" s="16" t="s">
        <v>54</v>
      </c>
      <c r="B1996" s="16" t="s">
        <v>4712</v>
      </c>
      <c r="C1996" s="16" t="s">
        <v>394</v>
      </c>
      <c r="D1996" s="19">
        <v>45948</v>
      </c>
      <c r="E1996" s="19">
        <v>46009</v>
      </c>
      <c r="F1996" s="20">
        <v>26580.53</v>
      </c>
      <c r="G1996" s="16">
        <v>225</v>
      </c>
      <c r="V1996" s="16" t="s">
        <v>1810</v>
      </c>
      <c r="AD1996" s="17">
        <f t="shared" ca="1" si="36"/>
        <v>5</v>
      </c>
      <c r="AF1996" s="15"/>
    </row>
    <row r="1997" spans="1:32" x14ac:dyDescent="0.3">
      <c r="A1997" s="16" t="s">
        <v>54</v>
      </c>
      <c r="B1997" s="16" t="s">
        <v>4713</v>
      </c>
      <c r="C1997" s="16" t="s">
        <v>399</v>
      </c>
      <c r="D1997" s="19">
        <v>45948</v>
      </c>
      <c r="E1997" s="19">
        <v>46009</v>
      </c>
      <c r="F1997" s="20">
        <v>15948.32</v>
      </c>
      <c r="G1997" s="16">
        <v>135</v>
      </c>
      <c r="V1997" s="16" t="s">
        <v>1810</v>
      </c>
      <c r="AD1997" s="17">
        <f t="shared" ca="1" si="36"/>
        <v>5</v>
      </c>
      <c r="AF1997" s="15"/>
    </row>
    <row r="1998" spans="1:32" x14ac:dyDescent="0.3">
      <c r="A1998" s="16" t="s">
        <v>54</v>
      </c>
      <c r="B1998" s="16" t="s">
        <v>4714</v>
      </c>
      <c r="C1998" s="16" t="s">
        <v>408</v>
      </c>
      <c r="D1998" s="19">
        <v>45948</v>
      </c>
      <c r="E1998" s="19">
        <v>46009</v>
      </c>
      <c r="F1998" s="20">
        <v>26580.53</v>
      </c>
      <c r="G1998" s="16">
        <v>225</v>
      </c>
      <c r="V1998" s="16" t="s">
        <v>1810</v>
      </c>
      <c r="AD1998" s="17">
        <f t="shared" ca="1" si="36"/>
        <v>5</v>
      </c>
      <c r="AF1998" s="15"/>
    </row>
    <row r="1999" spans="1:32" x14ac:dyDescent="0.3">
      <c r="A1999" s="16" t="s">
        <v>54</v>
      </c>
      <c r="B1999" s="16" t="s">
        <v>4715</v>
      </c>
      <c r="C1999" s="16" t="s">
        <v>404</v>
      </c>
      <c r="D1999" s="19">
        <v>45948</v>
      </c>
      <c r="E1999" s="19">
        <v>46009</v>
      </c>
      <c r="F1999" s="20">
        <v>26580.53</v>
      </c>
      <c r="G1999" s="16">
        <v>225</v>
      </c>
      <c r="V1999" s="16" t="s">
        <v>1810</v>
      </c>
      <c r="AD1999" s="17">
        <f t="shared" ca="1" si="36"/>
        <v>5</v>
      </c>
      <c r="AF1999" s="15"/>
    </row>
    <row r="2000" spans="1:32" x14ac:dyDescent="0.3">
      <c r="A2000" s="16" t="s">
        <v>54</v>
      </c>
      <c r="B2000" s="16" t="s">
        <v>4716</v>
      </c>
      <c r="C2000" s="16" t="s">
        <v>423</v>
      </c>
      <c r="D2000" s="19">
        <v>45948</v>
      </c>
      <c r="E2000" s="19">
        <v>46009</v>
      </c>
      <c r="F2000" s="20">
        <v>26580.53</v>
      </c>
      <c r="G2000" s="16">
        <v>225</v>
      </c>
      <c r="V2000" s="16" t="s">
        <v>1810</v>
      </c>
      <c r="AD2000" s="17">
        <f t="shared" ca="1" si="36"/>
        <v>5</v>
      </c>
      <c r="AF2000" s="15"/>
    </row>
    <row r="2001" spans="1:32" x14ac:dyDescent="0.3">
      <c r="A2001" s="16" t="s">
        <v>54</v>
      </c>
      <c r="B2001" s="16" t="s">
        <v>4717</v>
      </c>
      <c r="C2001" s="16" t="s">
        <v>348</v>
      </c>
      <c r="D2001" s="19">
        <v>45948</v>
      </c>
      <c r="E2001" s="19">
        <v>46009</v>
      </c>
      <c r="F2001" s="20">
        <v>37212.75</v>
      </c>
      <c r="G2001" s="16">
        <v>315</v>
      </c>
      <c r="V2001" s="16" t="s">
        <v>1810</v>
      </c>
      <c r="AD2001" s="17">
        <f t="shared" ca="1" si="36"/>
        <v>5</v>
      </c>
      <c r="AF2001" s="15"/>
    </row>
    <row r="2002" spans="1:32" x14ac:dyDescent="0.3">
      <c r="A2002" s="16" t="s">
        <v>54</v>
      </c>
      <c r="B2002" s="16" t="s">
        <v>4718</v>
      </c>
      <c r="C2002" s="16" t="s">
        <v>364</v>
      </c>
      <c r="D2002" s="19">
        <v>45948</v>
      </c>
      <c r="E2002" s="19">
        <v>46009</v>
      </c>
      <c r="F2002" s="20">
        <v>37212.75</v>
      </c>
      <c r="G2002" s="16">
        <v>315</v>
      </c>
      <c r="V2002" s="16" t="s">
        <v>1810</v>
      </c>
      <c r="AD2002" s="17">
        <f t="shared" ca="1" si="36"/>
        <v>5</v>
      </c>
      <c r="AF2002" s="15"/>
    </row>
    <row r="2003" spans="1:32" x14ac:dyDescent="0.3">
      <c r="A2003" s="16" t="s">
        <v>54</v>
      </c>
      <c r="B2003" s="16" t="s">
        <v>4719</v>
      </c>
      <c r="C2003" s="16" t="s">
        <v>379</v>
      </c>
      <c r="D2003" s="19">
        <v>45948</v>
      </c>
      <c r="E2003" s="19">
        <v>46009</v>
      </c>
      <c r="F2003" s="20">
        <v>31896.639999999999</v>
      </c>
      <c r="G2003" s="16">
        <v>270</v>
      </c>
      <c r="V2003" s="16" t="s">
        <v>1810</v>
      </c>
      <c r="AD2003" s="17">
        <f t="shared" ca="1" si="36"/>
        <v>5</v>
      </c>
      <c r="AF2003" s="15"/>
    </row>
    <row r="2004" spans="1:32" x14ac:dyDescent="0.3">
      <c r="A2004" s="16" t="s">
        <v>54</v>
      </c>
      <c r="B2004" s="16" t="s">
        <v>4720</v>
      </c>
      <c r="C2004" s="16" t="s">
        <v>433</v>
      </c>
      <c r="D2004" s="19">
        <v>45948</v>
      </c>
      <c r="E2004" s="19">
        <v>46009</v>
      </c>
      <c r="F2004" s="20">
        <v>21264.43</v>
      </c>
      <c r="G2004" s="16">
        <v>180</v>
      </c>
      <c r="V2004" s="16" t="s">
        <v>1810</v>
      </c>
      <c r="AD2004" s="17">
        <f t="shared" ca="1" si="36"/>
        <v>5</v>
      </c>
      <c r="AF2004" s="15"/>
    </row>
    <row r="2005" spans="1:32" x14ac:dyDescent="0.3">
      <c r="A2005" s="16" t="s">
        <v>54</v>
      </c>
      <c r="B2005" s="16" t="s">
        <v>4721</v>
      </c>
      <c r="C2005" s="16" t="s">
        <v>374</v>
      </c>
      <c r="D2005" s="19">
        <v>45948</v>
      </c>
      <c r="E2005" s="19">
        <v>46009</v>
      </c>
      <c r="F2005" s="20">
        <v>26580.53</v>
      </c>
      <c r="G2005" s="16">
        <v>225</v>
      </c>
      <c r="V2005" s="16" t="s">
        <v>1810</v>
      </c>
      <c r="AD2005" s="17">
        <f t="shared" ca="1" si="36"/>
        <v>5</v>
      </c>
      <c r="AF2005" s="15"/>
    </row>
    <row r="2006" spans="1:32" x14ac:dyDescent="0.3">
      <c r="A2006" s="16" t="s">
        <v>54</v>
      </c>
      <c r="B2006" s="16" t="s">
        <v>4722</v>
      </c>
      <c r="C2006" s="16" t="s">
        <v>354</v>
      </c>
      <c r="D2006" s="19">
        <v>45948</v>
      </c>
      <c r="E2006" s="19">
        <v>46009</v>
      </c>
      <c r="F2006" s="20">
        <v>47844.959999999999</v>
      </c>
      <c r="G2006" s="16">
        <v>405</v>
      </c>
      <c r="V2006" s="16" t="s">
        <v>1810</v>
      </c>
      <c r="AD2006" s="17">
        <f t="shared" ca="1" si="36"/>
        <v>5</v>
      </c>
      <c r="AF2006" s="15"/>
    </row>
    <row r="2007" spans="1:32" x14ac:dyDescent="0.3">
      <c r="A2007" s="16" t="s">
        <v>61</v>
      </c>
      <c r="B2007" s="16" t="s">
        <v>4723</v>
      </c>
      <c r="C2007" s="16" t="s">
        <v>744</v>
      </c>
      <c r="D2007" s="19">
        <v>45948.625</v>
      </c>
      <c r="E2007" s="19">
        <v>45981.999305555553</v>
      </c>
      <c r="F2007" s="20">
        <v>6686.4</v>
      </c>
      <c r="G2007" s="16">
        <v>48</v>
      </c>
      <c r="V2007" s="16" t="s">
        <v>1810</v>
      </c>
      <c r="AF2007" s="15"/>
    </row>
    <row r="2008" spans="1:32" x14ac:dyDescent="0.3">
      <c r="A2008" s="16" t="s">
        <v>61</v>
      </c>
      <c r="B2008" s="16" t="s">
        <v>4724</v>
      </c>
      <c r="C2008" s="16" t="s">
        <v>748</v>
      </c>
      <c r="D2008" s="19">
        <v>45948.625694444447</v>
      </c>
      <c r="E2008" s="19">
        <v>45981.999305555553</v>
      </c>
      <c r="F2008" s="20">
        <v>26812.799999999999</v>
      </c>
      <c r="G2008" s="16">
        <v>96</v>
      </c>
      <c r="V2008" s="16" t="s">
        <v>1810</v>
      </c>
      <c r="AF2008" s="15"/>
    </row>
    <row r="2009" spans="1:32" x14ac:dyDescent="0.3">
      <c r="A2009" s="16" t="s">
        <v>61</v>
      </c>
      <c r="B2009" s="16" t="s">
        <v>4725</v>
      </c>
      <c r="C2009" s="16" t="s">
        <v>300</v>
      </c>
      <c r="D2009" s="19">
        <v>45948.685416666667</v>
      </c>
      <c r="E2009" s="19">
        <v>45993.999305555553</v>
      </c>
      <c r="F2009" s="20">
        <v>37371.599999999999</v>
      </c>
      <c r="G2009" s="16">
        <v>120</v>
      </c>
      <c r="V2009" s="16" t="s">
        <v>1810</v>
      </c>
      <c r="AF2009" s="15"/>
    </row>
    <row r="2010" spans="1:32" x14ac:dyDescent="0.3">
      <c r="A2010" s="16" t="s">
        <v>61</v>
      </c>
      <c r="B2010" s="16" t="s">
        <v>4726</v>
      </c>
      <c r="C2010" s="16" t="s">
        <v>336</v>
      </c>
      <c r="D2010" s="19">
        <v>45948.685416666667</v>
      </c>
      <c r="E2010" s="19">
        <v>45993.999305555553</v>
      </c>
      <c r="F2010" s="20">
        <v>71811.600000000006</v>
      </c>
      <c r="G2010" s="16">
        <v>192</v>
      </c>
      <c r="V2010" s="16" t="s">
        <v>1810</v>
      </c>
      <c r="AF2010" s="15"/>
    </row>
    <row r="2011" spans="1:32" x14ac:dyDescent="0.3">
      <c r="A2011" s="16" t="s">
        <v>61</v>
      </c>
      <c r="B2011" s="16" t="s">
        <v>4727</v>
      </c>
      <c r="C2011" s="16" t="s">
        <v>308</v>
      </c>
      <c r="D2011" s="19">
        <v>45948.685416666667</v>
      </c>
      <c r="E2011" s="19">
        <v>45993.999305555553</v>
      </c>
      <c r="F2011" s="20">
        <v>258577.2</v>
      </c>
      <c r="G2011" s="16">
        <v>732</v>
      </c>
      <c r="V2011" s="16" t="s">
        <v>1810</v>
      </c>
      <c r="AF2011" s="15"/>
    </row>
    <row r="2012" spans="1:32" x14ac:dyDescent="0.3">
      <c r="A2012" s="16" t="s">
        <v>61</v>
      </c>
      <c r="B2012" s="16" t="s">
        <v>4728</v>
      </c>
      <c r="C2012" s="16" t="s">
        <v>320</v>
      </c>
      <c r="D2012" s="19">
        <v>45948.686111111107</v>
      </c>
      <c r="E2012" s="19">
        <v>45973.999305555553</v>
      </c>
      <c r="F2012" s="20">
        <v>18900</v>
      </c>
      <c r="G2012" s="16">
        <v>60</v>
      </c>
      <c r="V2012" s="16" t="s">
        <v>1810</v>
      </c>
      <c r="AF2012" s="15"/>
    </row>
    <row r="2013" spans="1:32" x14ac:dyDescent="0.3">
      <c r="A2013" s="16" t="s">
        <v>61</v>
      </c>
      <c r="B2013" s="16" t="s">
        <v>4729</v>
      </c>
      <c r="C2013" s="16" t="s">
        <v>324</v>
      </c>
      <c r="D2013" s="19">
        <v>45948.686111111107</v>
      </c>
      <c r="E2013" s="19">
        <v>45993.999305555553</v>
      </c>
      <c r="F2013" s="20">
        <v>75574.8</v>
      </c>
      <c r="G2013" s="16">
        <v>204</v>
      </c>
      <c r="V2013" s="16" t="s">
        <v>1810</v>
      </c>
      <c r="AF2013" s="15"/>
    </row>
    <row r="2014" spans="1:32" x14ac:dyDescent="0.3">
      <c r="A2014" s="16" t="s">
        <v>61</v>
      </c>
      <c r="B2014" s="16" t="s">
        <v>4730</v>
      </c>
      <c r="C2014" s="16" t="s">
        <v>328</v>
      </c>
      <c r="D2014" s="19">
        <v>45948.686805555553</v>
      </c>
      <c r="E2014" s="19">
        <v>45993.999305555553</v>
      </c>
      <c r="F2014" s="20">
        <v>86503.2</v>
      </c>
      <c r="G2014" s="16">
        <v>216</v>
      </c>
      <c r="V2014" s="16" t="s">
        <v>1810</v>
      </c>
      <c r="AF2014" s="15"/>
    </row>
    <row r="2015" spans="1:32" x14ac:dyDescent="0.3">
      <c r="A2015" s="16" t="s">
        <v>61</v>
      </c>
      <c r="B2015" s="16" t="s">
        <v>4731</v>
      </c>
      <c r="C2015" s="16" t="s">
        <v>304</v>
      </c>
      <c r="D2015" s="19">
        <v>45948.686805555553</v>
      </c>
      <c r="E2015" s="19">
        <v>45993.999305555553</v>
      </c>
      <c r="F2015" s="20">
        <v>115029.6</v>
      </c>
      <c r="G2015" s="16">
        <v>312</v>
      </c>
      <c r="V2015" s="16" t="s">
        <v>1810</v>
      </c>
      <c r="AF2015" s="15"/>
    </row>
    <row r="2016" spans="1:32" x14ac:dyDescent="0.3">
      <c r="A2016" s="16" t="s">
        <v>61</v>
      </c>
      <c r="B2016" s="16" t="s">
        <v>4732</v>
      </c>
      <c r="C2016" s="16" t="s">
        <v>316</v>
      </c>
      <c r="D2016" s="19">
        <v>45948.686805555553</v>
      </c>
      <c r="E2016" s="19">
        <v>45993.999305555553</v>
      </c>
      <c r="F2016" s="20">
        <v>46200</v>
      </c>
      <c r="G2016" s="16">
        <v>144</v>
      </c>
      <c r="V2016" s="16" t="s">
        <v>1810</v>
      </c>
      <c r="AF2016" s="15"/>
    </row>
    <row r="2017" spans="1:32" x14ac:dyDescent="0.3">
      <c r="A2017" s="16" t="s">
        <v>61</v>
      </c>
      <c r="B2017" s="16" t="s">
        <v>4733</v>
      </c>
      <c r="C2017" s="16" t="s">
        <v>340</v>
      </c>
      <c r="D2017" s="19">
        <v>45948.686805555553</v>
      </c>
      <c r="E2017" s="19">
        <v>45993.999305555553</v>
      </c>
      <c r="F2017" s="20">
        <v>112123.2</v>
      </c>
      <c r="G2017" s="16">
        <v>324</v>
      </c>
      <c r="V2017" s="16" t="s">
        <v>1810</v>
      </c>
      <c r="AF2017" s="15"/>
    </row>
    <row r="2018" spans="1:32" x14ac:dyDescent="0.3">
      <c r="A2018" s="16" t="s">
        <v>61</v>
      </c>
      <c r="B2018" s="16" t="s">
        <v>4734</v>
      </c>
      <c r="C2018" s="16" t="s">
        <v>332</v>
      </c>
      <c r="D2018" s="19">
        <v>45948.686805555553</v>
      </c>
      <c r="E2018" s="19">
        <v>45993.999305555553</v>
      </c>
      <c r="F2018" s="20">
        <v>143161.20000000001</v>
      </c>
      <c r="G2018" s="16">
        <v>408</v>
      </c>
      <c r="V2018" s="16" t="s">
        <v>1810</v>
      </c>
      <c r="AF2018" s="15"/>
    </row>
    <row r="2019" spans="1:32" x14ac:dyDescent="0.3">
      <c r="A2019" s="16" t="s">
        <v>64</v>
      </c>
      <c r="B2019" s="16" t="s">
        <v>4735</v>
      </c>
      <c r="C2019" s="16" t="s">
        <v>4736</v>
      </c>
      <c r="D2019" s="19">
        <v>45926</v>
      </c>
      <c r="E2019" s="19">
        <v>45956</v>
      </c>
      <c r="F2019" s="20">
        <v>67125.8</v>
      </c>
      <c r="G2019" s="16">
        <v>227</v>
      </c>
      <c r="V2019" s="16" t="s">
        <v>1810</v>
      </c>
      <c r="AB2019" s="19">
        <v>45949</v>
      </c>
    </row>
    <row r="2020" spans="1:32" x14ac:dyDescent="0.3">
      <c r="A2020" s="16" t="s">
        <v>64</v>
      </c>
      <c r="B2020" s="16" t="s">
        <v>4737</v>
      </c>
      <c r="C2020" s="16" t="s">
        <v>4736</v>
      </c>
      <c r="D2020" s="19">
        <v>45931</v>
      </c>
      <c r="E2020" s="19">
        <v>45961</v>
      </c>
      <c r="F2020" s="20">
        <v>39580.870000000003</v>
      </c>
      <c r="G2020" s="16">
        <v>49</v>
      </c>
      <c r="V2020" s="16" t="s">
        <v>1810</v>
      </c>
      <c r="AB2020" s="19">
        <v>45949</v>
      </c>
    </row>
    <row r="2021" spans="1:32" x14ac:dyDescent="0.3">
      <c r="A2021" s="16" t="s">
        <v>64</v>
      </c>
      <c r="B2021" s="16" t="s">
        <v>4738</v>
      </c>
      <c r="C2021" s="16" t="s">
        <v>4739</v>
      </c>
      <c r="D2021" s="19">
        <v>45948</v>
      </c>
      <c r="E2021" s="19">
        <v>45978</v>
      </c>
      <c r="F2021" s="20">
        <v>26254.799999999999</v>
      </c>
      <c r="G2021" s="16">
        <v>90</v>
      </c>
      <c r="V2021" s="16" t="s">
        <v>1810</v>
      </c>
      <c r="AB2021" s="19">
        <v>45949</v>
      </c>
    </row>
    <row r="2022" spans="1:32" x14ac:dyDescent="0.3">
      <c r="A2022" s="16" t="s">
        <v>64</v>
      </c>
      <c r="B2022" s="16" t="s">
        <v>4740</v>
      </c>
      <c r="C2022" s="16" t="s">
        <v>4741</v>
      </c>
      <c r="D2022" s="19">
        <v>45911</v>
      </c>
      <c r="E2022" s="19">
        <v>45941</v>
      </c>
      <c r="F2022" s="20">
        <v>45041.5</v>
      </c>
      <c r="G2022" s="16">
        <v>160</v>
      </c>
      <c r="V2022" s="16" t="s">
        <v>1810</v>
      </c>
      <c r="AB2022" s="19">
        <v>45949</v>
      </c>
    </row>
    <row r="2023" spans="1:32" x14ac:dyDescent="0.3">
      <c r="A2023" s="16" t="s">
        <v>42</v>
      </c>
      <c r="B2023" s="16" t="s">
        <v>4742</v>
      </c>
      <c r="C2023" s="16" t="s">
        <v>1644</v>
      </c>
      <c r="D2023" s="19">
        <v>45949</v>
      </c>
      <c r="E2023" s="19">
        <v>45961</v>
      </c>
      <c r="F2023" s="20">
        <v>61656</v>
      </c>
      <c r="G2023" s="16">
        <v>156</v>
      </c>
      <c r="H2023" s="16">
        <v>156</v>
      </c>
      <c r="I2023" s="16" t="s">
        <v>102</v>
      </c>
      <c r="L2023" s="19">
        <v>45962</v>
      </c>
      <c r="V2023" s="16" t="s">
        <v>1810</v>
      </c>
    </row>
    <row r="2024" spans="1:32" x14ac:dyDescent="0.3">
      <c r="A2024" s="16" t="s">
        <v>42</v>
      </c>
      <c r="B2024" s="16" t="s">
        <v>4743</v>
      </c>
      <c r="C2024" s="16" t="s">
        <v>1670</v>
      </c>
      <c r="D2024" s="19">
        <v>45950</v>
      </c>
      <c r="E2024" s="19">
        <v>45980</v>
      </c>
      <c r="F2024" s="20">
        <v>31205.3</v>
      </c>
      <c r="G2024" s="16">
        <v>89</v>
      </c>
      <c r="H2024" s="16">
        <v>89</v>
      </c>
      <c r="I2024" s="16" t="s">
        <v>102</v>
      </c>
      <c r="L2024" s="19">
        <v>45962</v>
      </c>
      <c r="V2024" s="16" t="s">
        <v>1810</v>
      </c>
    </row>
    <row r="2025" spans="1:32" x14ac:dyDescent="0.3">
      <c r="A2025" s="16" t="s">
        <v>42</v>
      </c>
      <c r="B2025" s="16" t="s">
        <v>4744</v>
      </c>
      <c r="C2025" s="16" t="s">
        <v>1667</v>
      </c>
      <c r="D2025" s="19">
        <v>45950</v>
      </c>
      <c r="E2025" s="19">
        <v>45980</v>
      </c>
      <c r="F2025" s="20">
        <v>64005.9</v>
      </c>
      <c r="G2025" s="16">
        <v>173</v>
      </c>
      <c r="H2025" s="16">
        <v>173</v>
      </c>
      <c r="I2025" s="16" t="s">
        <v>102</v>
      </c>
      <c r="L2025" s="19">
        <v>45965</v>
      </c>
      <c r="V2025" s="16" t="s">
        <v>1810</v>
      </c>
    </row>
    <row r="2026" spans="1:32" x14ac:dyDescent="0.3">
      <c r="A2026" s="16" t="s">
        <v>42</v>
      </c>
      <c r="B2026" s="16" t="s">
        <v>4745</v>
      </c>
      <c r="C2026" s="16" t="s">
        <v>1654</v>
      </c>
      <c r="D2026" s="19">
        <v>45950</v>
      </c>
      <c r="E2026" s="19">
        <v>45980</v>
      </c>
      <c r="F2026" s="20">
        <v>139356</v>
      </c>
      <c r="G2026" s="16">
        <v>360</v>
      </c>
      <c r="H2026" s="16">
        <v>360</v>
      </c>
      <c r="I2026" s="16" t="s">
        <v>102</v>
      </c>
      <c r="L2026" s="19">
        <v>45965</v>
      </c>
      <c r="V2026" s="16" t="s">
        <v>1810</v>
      </c>
    </row>
    <row r="2027" spans="1:32" x14ac:dyDescent="0.3">
      <c r="A2027" s="16" t="s">
        <v>42</v>
      </c>
      <c r="B2027" s="16" t="s">
        <v>4746</v>
      </c>
      <c r="C2027" s="16" t="s">
        <v>1657</v>
      </c>
      <c r="D2027" s="19">
        <v>45950</v>
      </c>
      <c r="E2027" s="19">
        <v>45980</v>
      </c>
      <c r="F2027" s="20">
        <v>2100</v>
      </c>
      <c r="G2027" s="16">
        <v>4</v>
      </c>
      <c r="V2027" s="16" t="s">
        <v>4747</v>
      </c>
    </row>
    <row r="2028" spans="1:32" x14ac:dyDescent="0.3">
      <c r="A2028" s="16" t="s">
        <v>42</v>
      </c>
      <c r="B2028" s="16" t="s">
        <v>4748</v>
      </c>
      <c r="C2028" s="16" t="s">
        <v>1650</v>
      </c>
      <c r="D2028" s="19">
        <v>45950</v>
      </c>
      <c r="E2028" s="19">
        <v>45980</v>
      </c>
      <c r="F2028" s="20">
        <v>27720</v>
      </c>
      <c r="G2028" s="16">
        <v>72</v>
      </c>
      <c r="V2028" s="16" t="s">
        <v>1810</v>
      </c>
    </row>
    <row r="2029" spans="1:32" x14ac:dyDescent="0.3">
      <c r="A2029" s="16" t="s">
        <v>42</v>
      </c>
      <c r="B2029" s="16" t="s">
        <v>4749</v>
      </c>
      <c r="C2029" s="16" t="s">
        <v>1664</v>
      </c>
      <c r="D2029" s="19">
        <v>45950</v>
      </c>
      <c r="E2029" s="19">
        <v>45980</v>
      </c>
      <c r="F2029" s="20">
        <v>33532.800000000003</v>
      </c>
      <c r="G2029" s="16">
        <v>96</v>
      </c>
      <c r="H2029" s="16">
        <v>96</v>
      </c>
      <c r="I2029" s="16" t="s">
        <v>102</v>
      </c>
      <c r="L2029" s="19">
        <v>45964</v>
      </c>
      <c r="V2029" s="16" t="s">
        <v>1810</v>
      </c>
    </row>
    <row r="2030" spans="1:32" x14ac:dyDescent="0.3">
      <c r="A2030" s="16" t="s">
        <v>42</v>
      </c>
      <c r="B2030" s="16" t="s">
        <v>4750</v>
      </c>
      <c r="C2030" s="16" t="s">
        <v>1641</v>
      </c>
      <c r="D2030" s="19">
        <v>45950</v>
      </c>
      <c r="E2030" s="19">
        <v>45980</v>
      </c>
      <c r="F2030" s="20">
        <v>264551</v>
      </c>
      <c r="G2030" s="16">
        <v>698</v>
      </c>
      <c r="V2030" s="16" t="s">
        <v>1810</v>
      </c>
    </row>
    <row r="2031" spans="1:32" x14ac:dyDescent="0.3">
      <c r="A2031" s="16" t="s">
        <v>55</v>
      </c>
      <c r="B2031" s="16" t="s">
        <v>4751</v>
      </c>
      <c r="C2031" s="16" t="s">
        <v>262</v>
      </c>
      <c r="D2031" s="19">
        <v>45950</v>
      </c>
      <c r="E2031" s="19">
        <f>D2031+15</f>
        <v>45965</v>
      </c>
      <c r="F2031" s="20">
        <v>5014.7640000000001</v>
      </c>
      <c r="G2031" s="16">
        <v>36</v>
      </c>
      <c r="V2031" s="16" t="s">
        <v>1810</v>
      </c>
    </row>
    <row r="2032" spans="1:32" x14ac:dyDescent="0.3">
      <c r="A2032" s="16" t="s">
        <v>55</v>
      </c>
      <c r="B2032" s="16" t="s">
        <v>4752</v>
      </c>
      <c r="C2032" s="16" t="s">
        <v>262</v>
      </c>
      <c r="D2032" s="19">
        <v>45950</v>
      </c>
      <c r="E2032" s="19">
        <f>D2032+15</f>
        <v>45965</v>
      </c>
      <c r="F2032" s="20">
        <v>578818.30819999997</v>
      </c>
      <c r="G2032" s="16">
        <v>2332</v>
      </c>
      <c r="V2032" s="16" t="s">
        <v>1810</v>
      </c>
    </row>
    <row r="2033" spans="1:22" x14ac:dyDescent="0.3">
      <c r="A2033" s="16" t="s">
        <v>55</v>
      </c>
      <c r="B2033" s="16" t="s">
        <v>4753</v>
      </c>
      <c r="C2033" s="16" t="s">
        <v>258</v>
      </c>
      <c r="D2033" s="19">
        <v>45950</v>
      </c>
      <c r="E2033" s="19">
        <f>D2033+15</f>
        <v>45965</v>
      </c>
      <c r="F2033" s="20">
        <v>21676.564600000002</v>
      </c>
      <c r="G2033" s="16">
        <v>83</v>
      </c>
      <c r="V2033" s="16" t="s">
        <v>1810</v>
      </c>
    </row>
    <row r="2034" spans="1:22" x14ac:dyDescent="0.3">
      <c r="A2034" s="16" t="s">
        <v>60</v>
      </c>
      <c r="B2034" s="21">
        <v>2738110004812</v>
      </c>
      <c r="C2034" s="16" t="s">
        <v>164</v>
      </c>
      <c r="D2034" s="19">
        <v>45950</v>
      </c>
      <c r="E2034" s="19">
        <v>45965</v>
      </c>
      <c r="F2034" s="20">
        <v>1271070.5</v>
      </c>
      <c r="G2034" s="16">
        <v>5003</v>
      </c>
      <c r="V2034" s="16" t="s">
        <v>1810</v>
      </c>
    </row>
    <row r="2035" spans="1:22" x14ac:dyDescent="0.3">
      <c r="A2035" s="16" t="s">
        <v>60</v>
      </c>
      <c r="B2035" s="21">
        <v>1736010007949</v>
      </c>
      <c r="C2035" s="16" t="s">
        <v>168</v>
      </c>
      <c r="D2035" s="19">
        <v>45950</v>
      </c>
      <c r="E2035" s="19">
        <v>45965</v>
      </c>
      <c r="F2035" s="20">
        <v>657184.49999999988</v>
      </c>
      <c r="G2035" s="16">
        <v>2593</v>
      </c>
      <c r="V2035" s="16" t="s">
        <v>1810</v>
      </c>
    </row>
    <row r="2036" spans="1:22" x14ac:dyDescent="0.3">
      <c r="A2036" s="16" t="s">
        <v>60</v>
      </c>
      <c r="B2036" s="21">
        <v>2296210006421</v>
      </c>
      <c r="C2036" s="16" t="s">
        <v>171</v>
      </c>
      <c r="D2036" s="19">
        <v>45950</v>
      </c>
      <c r="E2036" s="19">
        <v>45965</v>
      </c>
      <c r="F2036" s="20">
        <v>662043.19999999995</v>
      </c>
      <c r="G2036" s="16">
        <v>2647</v>
      </c>
      <c r="V2036" s="16" t="s">
        <v>1810</v>
      </c>
    </row>
    <row r="2037" spans="1:22" x14ac:dyDescent="0.3">
      <c r="A2037" s="16" t="s">
        <v>60</v>
      </c>
      <c r="B2037" s="21">
        <v>27828910001388</v>
      </c>
      <c r="C2037" s="16" t="s">
        <v>176</v>
      </c>
      <c r="D2037" s="19">
        <v>45950</v>
      </c>
      <c r="E2037" s="19">
        <v>45965</v>
      </c>
      <c r="F2037" s="20">
        <v>185878</v>
      </c>
      <c r="G2037" s="16">
        <v>788</v>
      </c>
      <c r="V2037" s="16" t="s">
        <v>1810</v>
      </c>
    </row>
    <row r="2038" spans="1:22" x14ac:dyDescent="0.3">
      <c r="A2038" s="16" t="s">
        <v>60</v>
      </c>
      <c r="B2038" s="21">
        <v>5407610001428</v>
      </c>
      <c r="C2038" s="16" t="s">
        <v>179</v>
      </c>
      <c r="D2038" s="19">
        <v>45950</v>
      </c>
      <c r="E2038" s="19">
        <v>45965</v>
      </c>
      <c r="F2038" s="20">
        <v>97264.3</v>
      </c>
      <c r="G2038" s="16">
        <v>446</v>
      </c>
      <c r="V2038" s="16" t="s">
        <v>1810</v>
      </c>
    </row>
    <row r="2039" spans="1:22" x14ac:dyDescent="0.3">
      <c r="A2039" s="16" t="s">
        <v>60</v>
      </c>
      <c r="B2039" s="21">
        <v>8525210004288</v>
      </c>
      <c r="C2039" s="16" t="s">
        <v>182</v>
      </c>
      <c r="D2039" s="19">
        <v>45950</v>
      </c>
      <c r="E2039" s="19">
        <v>45965</v>
      </c>
      <c r="F2039" s="20">
        <v>299903.09999999998</v>
      </c>
      <c r="G2039" s="16">
        <v>1379</v>
      </c>
      <c r="V2039" s="16" t="s">
        <v>1810</v>
      </c>
    </row>
    <row r="2040" spans="1:22" x14ac:dyDescent="0.3">
      <c r="A2040" s="16" t="s">
        <v>60</v>
      </c>
      <c r="B2040" s="21">
        <v>2883810002365</v>
      </c>
      <c r="C2040" s="16" t="s">
        <v>185</v>
      </c>
      <c r="D2040" s="19">
        <v>45950</v>
      </c>
      <c r="E2040" s="19">
        <v>45965</v>
      </c>
      <c r="F2040" s="20">
        <v>166399.1</v>
      </c>
      <c r="G2040" s="16">
        <v>635</v>
      </c>
      <c r="V2040" s="16" t="s">
        <v>1810</v>
      </c>
    </row>
    <row r="2041" spans="1:22" x14ac:dyDescent="0.3">
      <c r="A2041" s="16" t="s">
        <v>60</v>
      </c>
      <c r="B2041" s="21">
        <v>2576310003504</v>
      </c>
      <c r="C2041" s="16" t="s">
        <v>188</v>
      </c>
      <c r="D2041" s="19">
        <v>45950</v>
      </c>
      <c r="E2041" s="19">
        <v>45965</v>
      </c>
      <c r="F2041" s="20">
        <v>511338.09999999992</v>
      </c>
      <c r="G2041" s="16">
        <v>1876</v>
      </c>
      <c r="V2041" s="16" t="s">
        <v>1810</v>
      </c>
    </row>
    <row r="2042" spans="1:22" x14ac:dyDescent="0.3">
      <c r="A2042" s="16" t="s">
        <v>60</v>
      </c>
      <c r="B2042" s="21">
        <v>2173110002549</v>
      </c>
      <c r="C2042" s="16" t="s">
        <v>499</v>
      </c>
      <c r="D2042" s="19">
        <v>45950</v>
      </c>
      <c r="E2042" s="19">
        <v>45965</v>
      </c>
      <c r="F2042" s="20">
        <v>66260.600000000006</v>
      </c>
      <c r="G2042" s="16">
        <v>166</v>
      </c>
      <c r="V2042" s="16" t="s">
        <v>1810</v>
      </c>
    </row>
    <row r="2043" spans="1:22" x14ac:dyDescent="0.3">
      <c r="A2043" s="16" t="s">
        <v>60</v>
      </c>
      <c r="B2043" s="21">
        <v>1735210010284</v>
      </c>
      <c r="C2043" s="16" t="s">
        <v>191</v>
      </c>
      <c r="D2043" s="19">
        <v>45950</v>
      </c>
      <c r="E2043" s="19">
        <v>45965</v>
      </c>
      <c r="F2043" s="20">
        <v>411905.90000000008</v>
      </c>
      <c r="G2043" s="16">
        <v>1869</v>
      </c>
      <c r="V2043" s="16" t="s">
        <v>1810</v>
      </c>
    </row>
    <row r="2044" spans="1:22" x14ac:dyDescent="0.3">
      <c r="A2044" s="16" t="s">
        <v>60</v>
      </c>
      <c r="B2044" s="21">
        <v>5383910003546</v>
      </c>
      <c r="C2044" s="16" t="s">
        <v>194</v>
      </c>
      <c r="D2044" s="19">
        <v>45950</v>
      </c>
      <c r="E2044" s="19">
        <v>45965</v>
      </c>
      <c r="F2044" s="20">
        <v>578153.79999999993</v>
      </c>
      <c r="G2044" s="16">
        <v>2253</v>
      </c>
      <c r="V2044" s="16" t="s">
        <v>1810</v>
      </c>
    </row>
    <row r="2045" spans="1:22" x14ac:dyDescent="0.3">
      <c r="A2045" s="16" t="s">
        <v>60</v>
      </c>
      <c r="B2045" s="21">
        <v>2271310001328</v>
      </c>
      <c r="C2045" s="16" t="s">
        <v>197</v>
      </c>
      <c r="D2045" s="19">
        <v>45950</v>
      </c>
      <c r="E2045" s="19">
        <v>45965</v>
      </c>
      <c r="F2045" s="20">
        <v>94762.500000000015</v>
      </c>
      <c r="G2045" s="16">
        <v>427</v>
      </c>
      <c r="V2045" s="16" t="s">
        <v>1810</v>
      </c>
    </row>
    <row r="2046" spans="1:22" x14ac:dyDescent="0.3">
      <c r="A2046" s="16" t="s">
        <v>60</v>
      </c>
      <c r="B2046" s="21">
        <v>41315210000701</v>
      </c>
      <c r="C2046" s="16" t="s">
        <v>850</v>
      </c>
      <c r="D2046" s="19">
        <v>45950</v>
      </c>
      <c r="E2046" s="19">
        <v>45965</v>
      </c>
      <c r="F2046" s="20">
        <v>32891.600000000013</v>
      </c>
      <c r="G2046" s="16">
        <v>178</v>
      </c>
      <c r="V2046" s="16" t="s">
        <v>1810</v>
      </c>
    </row>
    <row r="2047" spans="1:22" x14ac:dyDescent="0.3">
      <c r="A2047" s="16" t="s">
        <v>60</v>
      </c>
      <c r="B2047" s="21">
        <v>7165810001038</v>
      </c>
      <c r="C2047" s="16" t="s">
        <v>200</v>
      </c>
      <c r="D2047" s="19">
        <v>45950</v>
      </c>
      <c r="E2047" s="19">
        <v>45965</v>
      </c>
      <c r="F2047" s="20">
        <v>149932.29999999999</v>
      </c>
      <c r="G2047" s="16">
        <v>582</v>
      </c>
      <c r="V2047" s="16" t="s">
        <v>1810</v>
      </c>
    </row>
    <row r="2048" spans="1:22" x14ac:dyDescent="0.3">
      <c r="A2048" s="16" t="s">
        <v>60</v>
      </c>
      <c r="B2048" s="21">
        <v>6769710005214</v>
      </c>
      <c r="C2048" s="16" t="s">
        <v>203</v>
      </c>
      <c r="D2048" s="19">
        <v>45950</v>
      </c>
      <c r="E2048" s="19">
        <v>45965</v>
      </c>
      <c r="F2048" s="20">
        <v>214695.6</v>
      </c>
      <c r="G2048" s="16">
        <v>843</v>
      </c>
      <c r="V2048" s="16" t="s">
        <v>1810</v>
      </c>
    </row>
    <row r="2049" spans="1:22" x14ac:dyDescent="0.3">
      <c r="A2049" s="16" t="s">
        <v>60</v>
      </c>
      <c r="B2049" s="21">
        <v>1994710002137</v>
      </c>
      <c r="C2049" s="16" t="s">
        <v>504</v>
      </c>
      <c r="D2049" s="19">
        <v>45946</v>
      </c>
      <c r="E2049" s="19">
        <v>45961</v>
      </c>
      <c r="F2049" s="20">
        <v>21592.2</v>
      </c>
      <c r="G2049" s="16">
        <v>49</v>
      </c>
      <c r="V2049" s="16" t="s">
        <v>1810</v>
      </c>
    </row>
    <row r="2050" spans="1:22" x14ac:dyDescent="0.3">
      <c r="A2050" s="16" t="s">
        <v>60</v>
      </c>
      <c r="B2050" s="21">
        <v>1994710002204</v>
      </c>
      <c r="C2050" s="16" t="s">
        <v>504</v>
      </c>
      <c r="D2050" s="19">
        <v>45950</v>
      </c>
      <c r="E2050" s="19">
        <v>45965</v>
      </c>
      <c r="F2050" s="20">
        <v>45828.3</v>
      </c>
      <c r="G2050" s="16">
        <v>131</v>
      </c>
      <c r="V2050" s="16" t="s">
        <v>1810</v>
      </c>
    </row>
    <row r="2051" spans="1:22" x14ac:dyDescent="0.3">
      <c r="A2051" s="16" t="s">
        <v>60</v>
      </c>
      <c r="B2051" s="21">
        <v>6478710003922</v>
      </c>
      <c r="C2051" s="16" t="s">
        <v>206</v>
      </c>
      <c r="D2051" s="19">
        <v>45950</v>
      </c>
      <c r="E2051" s="19">
        <v>45965</v>
      </c>
      <c r="F2051" s="20">
        <v>327341.70000000013</v>
      </c>
      <c r="G2051" s="16">
        <v>1462</v>
      </c>
      <c r="V2051" s="16" t="s">
        <v>1810</v>
      </c>
    </row>
    <row r="2052" spans="1:22" x14ac:dyDescent="0.3">
      <c r="A2052" s="16" t="s">
        <v>60</v>
      </c>
      <c r="B2052" s="21">
        <v>2135610006069</v>
      </c>
      <c r="C2052" s="16" t="s">
        <v>209</v>
      </c>
      <c r="D2052" s="19">
        <v>45950</v>
      </c>
      <c r="E2052" s="19">
        <v>45965</v>
      </c>
      <c r="F2052" s="20">
        <v>896599.19999999984</v>
      </c>
      <c r="G2052" s="16">
        <v>3493</v>
      </c>
      <c r="V2052" s="16" t="s">
        <v>1810</v>
      </c>
    </row>
    <row r="2053" spans="1:22" x14ac:dyDescent="0.3">
      <c r="A2053" s="16" t="s">
        <v>60</v>
      </c>
      <c r="B2053" s="21">
        <v>27845210001209</v>
      </c>
      <c r="C2053" s="16" t="s">
        <v>1576</v>
      </c>
      <c r="D2053" s="19">
        <v>45950</v>
      </c>
      <c r="E2053" s="19">
        <v>45965</v>
      </c>
      <c r="F2053" s="20">
        <v>69300</v>
      </c>
      <c r="G2053" s="16">
        <v>132</v>
      </c>
      <c r="V2053" s="16" t="s">
        <v>1810</v>
      </c>
    </row>
    <row r="2054" spans="1:22" x14ac:dyDescent="0.3">
      <c r="A2054" s="16" t="s">
        <v>60</v>
      </c>
      <c r="B2054" s="21">
        <v>2940310001858</v>
      </c>
      <c r="C2054" s="16" t="s">
        <v>215</v>
      </c>
      <c r="D2054" s="19">
        <v>45950</v>
      </c>
      <c r="E2054" s="19">
        <v>45965</v>
      </c>
      <c r="F2054" s="20">
        <v>246054.2</v>
      </c>
      <c r="G2054" s="16">
        <v>1025</v>
      </c>
      <c r="V2054" s="16" t="s">
        <v>1810</v>
      </c>
    </row>
    <row r="2055" spans="1:22" x14ac:dyDescent="0.3">
      <c r="A2055" s="16" t="s">
        <v>60</v>
      </c>
      <c r="B2055" s="21">
        <v>3226810002446</v>
      </c>
      <c r="C2055" s="16" t="s">
        <v>218</v>
      </c>
      <c r="D2055" s="19">
        <v>45950</v>
      </c>
      <c r="E2055" s="19">
        <v>45965</v>
      </c>
      <c r="F2055" s="20">
        <v>190922.9</v>
      </c>
      <c r="G2055" s="16">
        <v>757</v>
      </c>
      <c r="V2055" s="16" t="s">
        <v>1810</v>
      </c>
    </row>
    <row r="2056" spans="1:22" x14ac:dyDescent="0.3">
      <c r="A2056" s="16" t="s">
        <v>60</v>
      </c>
      <c r="B2056" s="21">
        <v>2273910009824</v>
      </c>
      <c r="C2056" s="16" t="s">
        <v>221</v>
      </c>
      <c r="D2056" s="19">
        <v>45950</v>
      </c>
      <c r="E2056" s="19">
        <v>45965</v>
      </c>
      <c r="F2056" s="20">
        <v>1337652.3999999999</v>
      </c>
      <c r="G2056" s="16">
        <v>5468</v>
      </c>
      <c r="V2056" s="16" t="s">
        <v>1810</v>
      </c>
    </row>
    <row r="2057" spans="1:22" x14ac:dyDescent="0.3">
      <c r="A2057" s="16" t="s">
        <v>60</v>
      </c>
      <c r="B2057" s="21">
        <v>5625710002725</v>
      </c>
      <c r="C2057" s="16" t="s">
        <v>224</v>
      </c>
      <c r="D2057" s="19">
        <v>45950</v>
      </c>
      <c r="E2057" s="19">
        <v>45965</v>
      </c>
      <c r="F2057" s="20">
        <v>518239.39999999991</v>
      </c>
      <c r="G2057" s="16">
        <v>1863</v>
      </c>
      <c r="V2057" s="16" t="s">
        <v>1810</v>
      </c>
    </row>
    <row r="2058" spans="1:22" x14ac:dyDescent="0.3">
      <c r="A2058" s="16" t="s">
        <v>60</v>
      </c>
      <c r="B2058" s="21">
        <v>2549710002565</v>
      </c>
      <c r="C2058" s="16" t="s">
        <v>227</v>
      </c>
      <c r="D2058" s="19">
        <v>45950</v>
      </c>
      <c r="E2058" s="19">
        <v>45965</v>
      </c>
      <c r="F2058" s="20">
        <v>185469.2</v>
      </c>
      <c r="G2058" s="16">
        <v>844</v>
      </c>
      <c r="V2058" s="16" t="s">
        <v>1810</v>
      </c>
    </row>
    <row r="2059" spans="1:22" x14ac:dyDescent="0.3">
      <c r="A2059" s="16" t="s">
        <v>60</v>
      </c>
      <c r="B2059" s="21">
        <v>2867410006232</v>
      </c>
      <c r="C2059" s="16" t="s">
        <v>230</v>
      </c>
      <c r="D2059" s="19">
        <v>45950</v>
      </c>
      <c r="E2059" s="19">
        <v>45965</v>
      </c>
      <c r="F2059" s="20">
        <v>126506.1</v>
      </c>
      <c r="G2059" s="16">
        <v>662</v>
      </c>
      <c r="V2059" s="16" t="s">
        <v>1810</v>
      </c>
    </row>
    <row r="2060" spans="1:22" x14ac:dyDescent="0.3">
      <c r="A2060" s="16" t="s">
        <v>60</v>
      </c>
      <c r="B2060" s="21">
        <v>3292010001854</v>
      </c>
      <c r="C2060" s="16" t="s">
        <v>233</v>
      </c>
      <c r="D2060" s="19">
        <v>45950</v>
      </c>
      <c r="E2060" s="19">
        <v>45965</v>
      </c>
      <c r="F2060" s="20">
        <v>167906.2</v>
      </c>
      <c r="G2060" s="16">
        <v>708</v>
      </c>
      <c r="V2060" s="16" t="s">
        <v>1810</v>
      </c>
    </row>
    <row r="2061" spans="1:22" x14ac:dyDescent="0.3">
      <c r="A2061" s="16" t="s">
        <v>60</v>
      </c>
      <c r="B2061" s="21">
        <v>43886110000506</v>
      </c>
      <c r="C2061" s="16" t="s">
        <v>1148</v>
      </c>
      <c r="D2061" s="19">
        <v>45950</v>
      </c>
      <c r="E2061" s="19">
        <v>45965</v>
      </c>
      <c r="F2061" s="20">
        <v>425051.1999999999</v>
      </c>
      <c r="G2061" s="16">
        <v>1544</v>
      </c>
      <c r="V2061" s="16" t="s">
        <v>1810</v>
      </c>
    </row>
    <row r="2062" spans="1:22" x14ac:dyDescent="0.3">
      <c r="A2062" s="16" t="s">
        <v>60</v>
      </c>
      <c r="B2062" s="21">
        <v>43886010000611</v>
      </c>
      <c r="C2062" s="16" t="s">
        <v>853</v>
      </c>
      <c r="D2062" s="19">
        <v>45950</v>
      </c>
      <c r="E2062" s="19">
        <v>45965</v>
      </c>
      <c r="F2062" s="20">
        <v>102640.3</v>
      </c>
      <c r="G2062" s="16">
        <v>306</v>
      </c>
      <c r="V2062" s="16" t="s">
        <v>1810</v>
      </c>
    </row>
    <row r="2063" spans="1:22" x14ac:dyDescent="0.3">
      <c r="A2063" s="16" t="s">
        <v>60</v>
      </c>
      <c r="B2063" s="21">
        <v>2896610001553</v>
      </c>
      <c r="C2063" s="16" t="s">
        <v>519</v>
      </c>
      <c r="D2063" s="19">
        <v>45950</v>
      </c>
      <c r="E2063" s="19">
        <v>45965</v>
      </c>
      <c r="F2063" s="20">
        <v>67347</v>
      </c>
      <c r="G2063" s="16">
        <v>226</v>
      </c>
      <c r="V2063" s="16" t="s">
        <v>1810</v>
      </c>
    </row>
    <row r="2064" spans="1:22" x14ac:dyDescent="0.3">
      <c r="A2064" s="16" t="s">
        <v>60</v>
      </c>
      <c r="B2064" s="21">
        <v>1724010003382</v>
      </c>
      <c r="C2064" s="16" t="s">
        <v>242</v>
      </c>
      <c r="D2064" s="19">
        <v>45950</v>
      </c>
      <c r="E2064" s="19">
        <v>45965</v>
      </c>
      <c r="F2064" s="20">
        <v>378746.2</v>
      </c>
      <c r="G2064" s="16">
        <v>1542</v>
      </c>
      <c r="V2064" s="16" t="s">
        <v>1810</v>
      </c>
    </row>
    <row r="2065" spans="1:28" x14ac:dyDescent="0.3">
      <c r="A2065" s="16" t="s">
        <v>60</v>
      </c>
      <c r="B2065" s="21">
        <v>1735110003597</v>
      </c>
      <c r="C2065" s="16" t="s">
        <v>245</v>
      </c>
      <c r="D2065" s="19">
        <v>45950</v>
      </c>
      <c r="E2065" s="19">
        <v>45965</v>
      </c>
      <c r="F2065" s="20">
        <v>228410.7</v>
      </c>
      <c r="G2065" s="16">
        <v>815</v>
      </c>
      <c r="V2065" s="16" t="s">
        <v>1810</v>
      </c>
    </row>
    <row r="2066" spans="1:28" x14ac:dyDescent="0.3">
      <c r="A2066" s="16" t="s">
        <v>60</v>
      </c>
      <c r="B2066" s="21">
        <v>1735810004449</v>
      </c>
      <c r="C2066" s="16" t="s">
        <v>248</v>
      </c>
      <c r="D2066" s="19">
        <v>45950</v>
      </c>
      <c r="E2066" s="19">
        <v>45965</v>
      </c>
      <c r="F2066" s="20">
        <v>1415076.6</v>
      </c>
      <c r="G2066" s="16">
        <v>5214</v>
      </c>
      <c r="V2066" s="16" t="s">
        <v>1810</v>
      </c>
    </row>
    <row r="2067" spans="1:28" x14ac:dyDescent="0.3">
      <c r="A2067" s="16" t="s">
        <v>60</v>
      </c>
      <c r="B2067" s="21">
        <v>2873410002686</v>
      </c>
      <c r="C2067" s="16" t="s">
        <v>524</v>
      </c>
      <c r="D2067" s="19">
        <v>45950</v>
      </c>
      <c r="E2067" s="19">
        <v>45965</v>
      </c>
      <c r="F2067" s="20">
        <v>71656.2</v>
      </c>
      <c r="G2067" s="16">
        <v>203</v>
      </c>
      <c r="V2067" s="16" t="s">
        <v>1810</v>
      </c>
    </row>
    <row r="2068" spans="1:28" x14ac:dyDescent="0.3">
      <c r="A2068" s="16" t="s">
        <v>60</v>
      </c>
      <c r="B2068" s="21">
        <v>3225610002080</v>
      </c>
      <c r="C2068" s="16" t="s">
        <v>251</v>
      </c>
      <c r="D2068" s="19">
        <v>45950</v>
      </c>
      <c r="E2068" s="19">
        <v>45965</v>
      </c>
      <c r="F2068" s="20">
        <v>225649.9</v>
      </c>
      <c r="G2068" s="16">
        <v>899</v>
      </c>
      <c r="V2068" s="16" t="s">
        <v>1810</v>
      </c>
    </row>
    <row r="2069" spans="1:28" x14ac:dyDescent="0.3">
      <c r="A2069" s="16" t="s">
        <v>60</v>
      </c>
      <c r="B2069" s="21">
        <v>2888510002246</v>
      </c>
      <c r="C2069" s="16" t="s">
        <v>254</v>
      </c>
      <c r="D2069" s="19">
        <v>45950</v>
      </c>
      <c r="E2069" s="19">
        <v>45965</v>
      </c>
      <c r="F2069" s="20">
        <v>273070</v>
      </c>
      <c r="G2069" s="16">
        <v>1136</v>
      </c>
      <c r="V2069" s="16" t="s">
        <v>1810</v>
      </c>
    </row>
    <row r="2070" spans="1:28" x14ac:dyDescent="0.3">
      <c r="A2070" s="16" t="s">
        <v>64</v>
      </c>
      <c r="B2070" s="16" t="s">
        <v>4754</v>
      </c>
      <c r="C2070" s="16" t="s">
        <v>4755</v>
      </c>
      <c r="D2070" s="19">
        <v>45926</v>
      </c>
      <c r="E2070" s="19">
        <v>45956</v>
      </c>
      <c r="F2070" s="20">
        <v>44671.85</v>
      </c>
      <c r="G2070" s="16">
        <v>131</v>
      </c>
      <c r="V2070" s="16" t="s">
        <v>1810</v>
      </c>
      <c r="AB2070" s="19">
        <v>45951</v>
      </c>
    </row>
    <row r="2071" spans="1:28" x14ac:dyDescent="0.3">
      <c r="A2071" s="16" t="s">
        <v>61</v>
      </c>
      <c r="B2071" s="16" t="s">
        <v>4756</v>
      </c>
      <c r="C2071" s="16" t="s">
        <v>2572</v>
      </c>
      <c r="D2071" s="19">
        <v>45952.431944444441</v>
      </c>
      <c r="E2071" s="19">
        <v>45975.999305555553</v>
      </c>
      <c r="F2071" s="20">
        <v>33600</v>
      </c>
      <c r="G2071" s="16">
        <v>96</v>
      </c>
    </row>
    <row r="2072" spans="1:28" x14ac:dyDescent="0.3">
      <c r="A2072" s="16" t="s">
        <v>61</v>
      </c>
      <c r="B2072" s="16" t="s">
        <v>4757</v>
      </c>
      <c r="C2072" s="16" t="s">
        <v>4758</v>
      </c>
      <c r="D2072" s="19">
        <v>45952.46875</v>
      </c>
      <c r="E2072" s="19">
        <v>45997.999305555553</v>
      </c>
      <c r="F2072" s="20">
        <v>217383.6</v>
      </c>
      <c r="G2072" s="16">
        <v>588</v>
      </c>
    </row>
    <row r="2073" spans="1:28" x14ac:dyDescent="0.3">
      <c r="A2073" s="16" t="s">
        <v>61</v>
      </c>
      <c r="B2073" s="16" t="s">
        <v>4759</v>
      </c>
      <c r="C2073" s="16" t="s">
        <v>645</v>
      </c>
      <c r="D2073" s="19">
        <v>45952.504861111112</v>
      </c>
      <c r="E2073" s="19">
        <v>45997.999305555553</v>
      </c>
      <c r="F2073" s="20">
        <v>11507.3</v>
      </c>
      <c r="G2073" s="16">
        <v>30</v>
      </c>
    </row>
    <row r="2074" spans="1:28" x14ac:dyDescent="0.3">
      <c r="A2074" s="16" t="s">
        <v>61</v>
      </c>
      <c r="B2074" s="16" t="s">
        <v>4760</v>
      </c>
      <c r="C2074" s="16" t="s">
        <v>328</v>
      </c>
      <c r="D2074" s="19">
        <v>45952.504861111112</v>
      </c>
      <c r="E2074" s="19">
        <v>45997.999305555553</v>
      </c>
      <c r="F2074" s="20">
        <v>123438</v>
      </c>
      <c r="G2074" s="16">
        <v>300</v>
      </c>
    </row>
    <row r="2075" spans="1:28" x14ac:dyDescent="0.3">
      <c r="A2075" s="16" t="s">
        <v>61</v>
      </c>
      <c r="B2075" s="16" t="s">
        <v>4761</v>
      </c>
      <c r="C2075" s="16" t="s">
        <v>304</v>
      </c>
      <c r="D2075" s="19">
        <v>45952.504861111112</v>
      </c>
      <c r="E2075" s="19">
        <v>45997.999305555553</v>
      </c>
      <c r="F2075" s="20">
        <v>88166.399999999994</v>
      </c>
      <c r="G2075" s="16">
        <v>216</v>
      </c>
    </row>
    <row r="2076" spans="1:28" x14ac:dyDescent="0.3">
      <c r="A2076" s="16" t="s">
        <v>61</v>
      </c>
      <c r="B2076" s="16" t="s">
        <v>4762</v>
      </c>
      <c r="C2076" s="16" t="s">
        <v>645</v>
      </c>
      <c r="D2076" s="19">
        <v>45952.504861111112</v>
      </c>
      <c r="E2076" s="19">
        <v>45997.999305555553</v>
      </c>
      <c r="F2076" s="20">
        <v>46166.399999999987</v>
      </c>
      <c r="G2076" s="16">
        <v>120</v>
      </c>
    </row>
    <row r="2077" spans="1:28" x14ac:dyDescent="0.3">
      <c r="A2077" s="16" t="s">
        <v>61</v>
      </c>
      <c r="B2077" s="16" t="s">
        <v>4763</v>
      </c>
      <c r="C2077" s="16" t="s">
        <v>336</v>
      </c>
      <c r="D2077" s="19">
        <v>45952.504861111112</v>
      </c>
      <c r="E2077" s="19">
        <v>45997.999305555553</v>
      </c>
      <c r="F2077" s="20">
        <v>197316</v>
      </c>
      <c r="G2077" s="16">
        <v>528</v>
      </c>
    </row>
    <row r="2078" spans="1:28" x14ac:dyDescent="0.3">
      <c r="A2078" s="16" t="s">
        <v>61</v>
      </c>
      <c r="B2078" s="16" t="s">
        <v>4764</v>
      </c>
      <c r="C2078" s="16" t="s">
        <v>332</v>
      </c>
      <c r="D2078" s="19">
        <v>45952.504861111112</v>
      </c>
      <c r="E2078" s="19">
        <v>45997.999305555553</v>
      </c>
      <c r="F2078" s="20">
        <v>284692.8</v>
      </c>
      <c r="G2078" s="16">
        <v>768</v>
      </c>
    </row>
    <row r="2079" spans="1:28" x14ac:dyDescent="0.3">
      <c r="A2079" s="16" t="s">
        <v>61</v>
      </c>
      <c r="B2079" s="16" t="s">
        <v>4765</v>
      </c>
      <c r="C2079" s="16" t="s">
        <v>300</v>
      </c>
      <c r="D2079" s="19">
        <v>45952.505555555559</v>
      </c>
      <c r="E2079" s="19">
        <v>45997.999305555553</v>
      </c>
      <c r="F2079" s="20">
        <v>98641.2</v>
      </c>
      <c r="G2079" s="16">
        <v>264</v>
      </c>
    </row>
    <row r="2080" spans="1:28" x14ac:dyDescent="0.3">
      <c r="A2080" s="16" t="s">
        <v>61</v>
      </c>
      <c r="B2080" s="16" t="s">
        <v>4766</v>
      </c>
      <c r="C2080" s="16" t="s">
        <v>340</v>
      </c>
      <c r="D2080" s="19">
        <v>45952.506249999999</v>
      </c>
      <c r="E2080" s="19">
        <v>45997.999305555553</v>
      </c>
      <c r="F2080" s="20">
        <v>195594</v>
      </c>
      <c r="G2080" s="16">
        <v>564</v>
      </c>
    </row>
    <row r="2081" spans="1:7" x14ac:dyDescent="0.3">
      <c r="A2081" s="16" t="s">
        <v>61</v>
      </c>
      <c r="B2081" s="16" t="s">
        <v>4767</v>
      </c>
      <c r="C2081" s="16" t="s">
        <v>324</v>
      </c>
      <c r="D2081" s="19">
        <v>45952.506249999999</v>
      </c>
      <c r="E2081" s="19">
        <v>45997.999305555553</v>
      </c>
      <c r="F2081" s="20">
        <v>80614.8</v>
      </c>
      <c r="G2081" s="16">
        <v>204</v>
      </c>
    </row>
    <row r="2082" spans="1:7" x14ac:dyDescent="0.3">
      <c r="A2082" s="16" t="s">
        <v>61</v>
      </c>
      <c r="B2082" s="16" t="s">
        <v>4768</v>
      </c>
      <c r="C2082" s="16" t="s">
        <v>320</v>
      </c>
      <c r="D2082" s="19">
        <v>45952.506249999999</v>
      </c>
      <c r="E2082" s="19">
        <v>45977.999305555553</v>
      </c>
      <c r="F2082" s="20">
        <v>28123.200000000001</v>
      </c>
      <c r="G2082" s="16">
        <v>60</v>
      </c>
    </row>
    <row r="2083" spans="1:7" x14ac:dyDescent="0.3">
      <c r="A2083" s="16" t="s">
        <v>61</v>
      </c>
      <c r="B2083" s="16" t="s">
        <v>4769</v>
      </c>
      <c r="C2083" s="16" t="s">
        <v>316</v>
      </c>
      <c r="D2083" s="19">
        <v>45952.506249999999</v>
      </c>
      <c r="E2083" s="19">
        <v>45997.999305555553</v>
      </c>
      <c r="F2083" s="20">
        <v>25174.799999999999</v>
      </c>
      <c r="G2083" s="16">
        <v>60</v>
      </c>
    </row>
    <row r="2084" spans="1:7" x14ac:dyDescent="0.3">
      <c r="A2084" s="16" t="s">
        <v>61</v>
      </c>
      <c r="B2084" s="16" t="s">
        <v>4770</v>
      </c>
      <c r="C2084" s="16" t="s">
        <v>3967</v>
      </c>
      <c r="D2084" s="19">
        <v>45952.517361111109</v>
      </c>
      <c r="E2084" s="19">
        <v>45997.999305555553</v>
      </c>
      <c r="F2084" s="20">
        <v>122186.4</v>
      </c>
      <c r="G2084" s="16">
        <v>276</v>
      </c>
    </row>
    <row r="2085" spans="1:7" x14ac:dyDescent="0.3">
      <c r="A2085" s="16" t="s">
        <v>61</v>
      </c>
      <c r="B2085" s="16" t="s">
        <v>4771</v>
      </c>
      <c r="C2085" s="16" t="s">
        <v>308</v>
      </c>
      <c r="D2085" s="19">
        <v>45952.709722222222</v>
      </c>
      <c r="E2085" s="19">
        <v>45997.999305555553</v>
      </c>
      <c r="F2085" s="20">
        <v>123471.6</v>
      </c>
      <c r="G2085" s="16">
        <v>300</v>
      </c>
    </row>
  </sheetData>
  <conditionalFormatting sqref="B1">
    <cfRule type="duplicateValues" dxfId="521" priority="6160"/>
    <cfRule type="duplicateValues" dxfId="520" priority="6159"/>
  </conditionalFormatting>
  <conditionalFormatting sqref="B1:B185 B187:B235 B237:B419 B424:B451 B453:B487 B489:B882 B884:B1219 B1221:B1241 B1243 C1032">
    <cfRule type="duplicateValues" dxfId="519" priority="2175"/>
    <cfRule type="duplicateValues" dxfId="518" priority="803"/>
    <cfRule type="duplicateValues" dxfId="517" priority="804"/>
    <cfRule type="duplicateValues" dxfId="516" priority="810"/>
    <cfRule type="duplicateValues" dxfId="515" priority="805"/>
    <cfRule type="duplicateValues" dxfId="514" priority="807"/>
    <cfRule type="duplicateValues" dxfId="513" priority="808"/>
    <cfRule type="duplicateValues" dxfId="512" priority="809"/>
    <cfRule type="duplicateValues" dxfId="511" priority="806"/>
    <cfRule type="duplicateValues" dxfId="510" priority="812"/>
    <cfRule type="duplicateValues" dxfId="509" priority="2168"/>
    <cfRule type="duplicateValues" dxfId="508" priority="2173"/>
    <cfRule type="duplicateValues" dxfId="507" priority="2172"/>
    <cfRule type="duplicateValues" dxfId="506" priority="2171"/>
    <cfRule type="duplicateValues" dxfId="505" priority="2170"/>
    <cfRule type="duplicateValues" dxfId="504" priority="2169"/>
    <cfRule type="duplicateValues" dxfId="503" priority="2167"/>
    <cfRule type="duplicateValues" dxfId="502" priority="2166"/>
    <cfRule type="duplicateValues" dxfId="501" priority="2165"/>
    <cfRule type="duplicateValues" dxfId="500" priority="2164"/>
    <cfRule type="duplicateValues" dxfId="499" priority="2163"/>
    <cfRule type="duplicateValues" dxfId="498" priority="2162"/>
    <cfRule type="duplicateValues" dxfId="497" priority="2161"/>
    <cfRule type="duplicateValues" dxfId="496" priority="811"/>
    <cfRule type="duplicateValues" dxfId="495" priority="2160"/>
    <cfRule type="duplicateValues" dxfId="494" priority="832"/>
    <cfRule type="duplicateValues" dxfId="493" priority="831"/>
    <cfRule type="duplicateValues" dxfId="492" priority="802"/>
    <cfRule type="duplicateValues" dxfId="491" priority="740"/>
    <cfRule type="duplicateValues" dxfId="490" priority="741"/>
    <cfRule type="duplicateValues" dxfId="489" priority="742"/>
    <cfRule type="duplicateValues" dxfId="488" priority="743"/>
  </conditionalFormatting>
  <conditionalFormatting sqref="B1:B185 B187:B419 B424:B451 B453:B487 B489:B882 B884:B1219 B1221:B1241 B1243 C1032">
    <cfRule type="duplicateValues" dxfId="487" priority="602"/>
    <cfRule type="duplicateValues" dxfId="486" priority="739"/>
  </conditionalFormatting>
  <conditionalFormatting sqref="B1:B882 B884:B1219 B1221:B1241 B1243 C1032">
    <cfRule type="duplicateValues" dxfId="485" priority="586"/>
  </conditionalFormatting>
  <conditionalFormatting sqref="B1:B1219 B1221:B1241 B1243">
    <cfRule type="duplicateValues" dxfId="484" priority="536"/>
  </conditionalFormatting>
  <conditionalFormatting sqref="B1:B1258 B1260:B1523 B1525:B1733 B1735:B1924 B1926:B1048576 O1886">
    <cfRule type="duplicateValues" dxfId="483" priority="7"/>
  </conditionalFormatting>
  <conditionalFormatting sqref="B1:B1523 B1525:B1733 B1735:B1924 B1926:B1048576 O1886">
    <cfRule type="duplicateValues" dxfId="482" priority="3"/>
  </conditionalFormatting>
  <conditionalFormatting sqref="B1:B1733 B1735:B1924 B1926:B1048576 O1886">
    <cfRule type="duplicateValues" dxfId="481" priority="2"/>
    <cfRule type="duplicateValues" dxfId="480" priority="1"/>
  </conditionalFormatting>
  <conditionalFormatting sqref="B883">
    <cfRule type="duplicateValues" dxfId="479" priority="545"/>
    <cfRule type="duplicateValues" dxfId="478" priority="546"/>
    <cfRule type="duplicateValues" dxfId="477" priority="547"/>
    <cfRule type="duplicateValues" dxfId="476" priority="543"/>
    <cfRule type="duplicateValues" dxfId="475" priority="548"/>
    <cfRule type="duplicateValues" dxfId="474" priority="544"/>
    <cfRule type="duplicateValues" dxfId="473" priority="537"/>
    <cfRule type="duplicateValues" dxfId="472" priority="538"/>
    <cfRule type="duplicateValues" dxfId="471" priority="539"/>
    <cfRule type="duplicateValues" dxfId="470" priority="540"/>
    <cfRule type="duplicateValues" dxfId="469" priority="541"/>
    <cfRule type="duplicateValues" dxfId="468" priority="542"/>
  </conditionalFormatting>
  <conditionalFormatting sqref="B1221:B1241">
    <cfRule type="duplicateValues" dxfId="467" priority="2174"/>
  </conditionalFormatting>
  <conditionalFormatting sqref="B1242">
    <cfRule type="duplicateValues" dxfId="466" priority="506"/>
    <cfRule type="duplicateValues" dxfId="465" priority="507"/>
    <cfRule type="duplicateValues" dxfId="464" priority="508"/>
    <cfRule type="duplicateValues" dxfId="463" priority="509"/>
    <cfRule type="duplicateValues" dxfId="462" priority="510"/>
    <cfRule type="duplicateValues" dxfId="461" priority="511"/>
    <cfRule type="duplicateValues" dxfId="460" priority="512"/>
    <cfRule type="duplicateValues" dxfId="459" priority="513"/>
    <cfRule type="duplicateValues" dxfId="458" priority="514"/>
    <cfRule type="duplicateValues" dxfId="457" priority="515"/>
    <cfRule type="duplicateValues" dxfId="456" priority="516"/>
    <cfRule type="duplicateValues" dxfId="455" priority="517"/>
    <cfRule type="duplicateValues" dxfId="454" priority="519"/>
    <cfRule type="duplicateValues" dxfId="453" priority="520"/>
    <cfRule type="duplicateValues" dxfId="452" priority="521"/>
    <cfRule type="duplicateValues" dxfId="451" priority="522"/>
    <cfRule type="duplicateValues" dxfId="450" priority="523"/>
    <cfRule type="duplicateValues" dxfId="449" priority="524"/>
    <cfRule type="duplicateValues" dxfId="448" priority="525"/>
    <cfRule type="duplicateValues" dxfId="447" priority="526"/>
    <cfRule type="duplicateValues" dxfId="446" priority="527"/>
    <cfRule type="duplicateValues" dxfId="445" priority="528"/>
    <cfRule type="duplicateValues" dxfId="444" priority="529"/>
    <cfRule type="duplicateValues" dxfId="443" priority="530"/>
    <cfRule type="duplicateValues" dxfId="442" priority="531"/>
    <cfRule type="duplicateValues" dxfId="441" priority="532"/>
    <cfRule type="duplicateValues" dxfId="440" priority="533"/>
    <cfRule type="duplicateValues" dxfId="439" priority="534"/>
    <cfRule type="duplicateValues" dxfId="438" priority="535"/>
    <cfRule type="duplicateValues" dxfId="437" priority="499"/>
    <cfRule type="duplicateValues" dxfId="436" priority="500"/>
    <cfRule type="duplicateValues" dxfId="435" priority="501"/>
    <cfRule type="duplicateValues" dxfId="434" priority="502"/>
    <cfRule type="duplicateValues" dxfId="433" priority="503"/>
    <cfRule type="duplicateValues" dxfId="432" priority="504"/>
    <cfRule type="duplicateValues" dxfId="431" priority="505"/>
    <cfRule type="duplicateValues" dxfId="430" priority="518"/>
  </conditionalFormatting>
  <conditionalFormatting sqref="B1244:B1258 B1260:B1279">
    <cfRule type="duplicateValues" dxfId="429" priority="6132"/>
    <cfRule type="duplicateValues" dxfId="428" priority="6131"/>
    <cfRule type="duplicateValues" dxfId="427" priority="6130"/>
    <cfRule type="duplicateValues" dxfId="426" priority="6129"/>
    <cfRule type="duplicateValues" dxfId="425" priority="6128"/>
    <cfRule type="duplicateValues" dxfId="424" priority="6126"/>
    <cfRule type="duplicateValues" dxfId="423" priority="6125"/>
    <cfRule type="duplicateValues" dxfId="422" priority="6124"/>
    <cfRule type="duplicateValues" dxfId="421" priority="6149"/>
    <cfRule type="duplicateValues" dxfId="420" priority="6122"/>
    <cfRule type="duplicateValues" dxfId="419" priority="6121"/>
    <cfRule type="duplicateValues" dxfId="418" priority="6120"/>
    <cfRule type="duplicateValues" dxfId="417" priority="6119"/>
    <cfRule type="duplicateValues" dxfId="416" priority="6123"/>
    <cfRule type="duplicateValues" dxfId="415" priority="6127"/>
    <cfRule type="duplicateValues" dxfId="414" priority="6155"/>
    <cfRule type="duplicateValues" dxfId="413" priority="6154"/>
    <cfRule type="duplicateValues" dxfId="412" priority="6153"/>
    <cfRule type="duplicateValues" dxfId="411" priority="6152"/>
    <cfRule type="duplicateValues" dxfId="410" priority="6151"/>
    <cfRule type="duplicateValues" dxfId="409" priority="6150"/>
    <cfRule type="duplicateValues" dxfId="408" priority="6148"/>
    <cfRule type="duplicateValues" dxfId="407" priority="6147"/>
    <cfRule type="duplicateValues" dxfId="406" priority="6146"/>
    <cfRule type="duplicateValues" dxfId="405" priority="6145"/>
    <cfRule type="duplicateValues" dxfId="404" priority="6144"/>
    <cfRule type="duplicateValues" dxfId="403" priority="6143"/>
    <cfRule type="duplicateValues" dxfId="402" priority="6142"/>
    <cfRule type="duplicateValues" dxfId="401" priority="6141"/>
    <cfRule type="duplicateValues" dxfId="400" priority="6140"/>
    <cfRule type="duplicateValues" dxfId="399" priority="6139"/>
    <cfRule type="duplicateValues" dxfId="398" priority="6138"/>
    <cfRule type="duplicateValues" dxfId="397" priority="6137"/>
    <cfRule type="duplicateValues" dxfId="396" priority="6136"/>
    <cfRule type="duplicateValues" dxfId="395" priority="6135"/>
    <cfRule type="duplicateValues" dxfId="394" priority="6134"/>
    <cfRule type="duplicateValues" dxfId="393" priority="6133"/>
  </conditionalFormatting>
  <conditionalFormatting sqref="B1259">
    <cfRule type="duplicateValues" dxfId="392" priority="5"/>
    <cfRule type="containsText" dxfId="391" priority="6" operator="containsText" text="PSI">
      <formula>NOT(ISERROR(SEARCH("PSI",B1259)))</formula>
    </cfRule>
    <cfRule type="duplicateValues" dxfId="390" priority="4"/>
  </conditionalFormatting>
  <conditionalFormatting sqref="B1280:B1327">
    <cfRule type="duplicateValues" dxfId="389" priority="6820"/>
    <cfRule type="duplicateValues" dxfId="388" priority="6812"/>
    <cfRule type="duplicateValues" dxfId="387" priority="6821"/>
    <cfRule type="duplicateValues" dxfId="386" priority="6822"/>
    <cfRule type="duplicateValues" dxfId="385" priority="6823"/>
    <cfRule type="duplicateValues" dxfId="384" priority="6824"/>
    <cfRule type="duplicateValues" dxfId="383" priority="6810"/>
    <cfRule type="duplicateValues" dxfId="382" priority="6826"/>
    <cfRule type="duplicateValues" dxfId="381" priority="6827"/>
    <cfRule type="duplicateValues" dxfId="380" priority="6828"/>
    <cfRule type="duplicateValues" dxfId="379" priority="6829"/>
    <cfRule type="duplicateValues" dxfId="378" priority="6830"/>
    <cfRule type="duplicateValues" dxfId="377" priority="6831"/>
    <cfRule type="duplicateValues" dxfId="376" priority="6832"/>
    <cfRule type="duplicateValues" dxfId="375" priority="6833"/>
    <cfRule type="duplicateValues" dxfId="374" priority="6834"/>
    <cfRule type="duplicateValues" dxfId="373" priority="6835"/>
    <cfRule type="duplicateValues" dxfId="372" priority="6836"/>
    <cfRule type="duplicateValues" dxfId="371" priority="6837"/>
    <cfRule type="duplicateValues" dxfId="370" priority="6838"/>
    <cfRule type="duplicateValues" dxfId="369" priority="6839"/>
    <cfRule type="duplicateValues" dxfId="368" priority="6840"/>
    <cfRule type="duplicateValues" dxfId="367" priority="6841"/>
    <cfRule type="duplicateValues" dxfId="366" priority="6842"/>
    <cfRule type="duplicateValues" dxfId="365" priority="6843"/>
    <cfRule type="duplicateValues" dxfId="364" priority="6811"/>
    <cfRule type="duplicateValues" dxfId="363" priority="6813"/>
    <cfRule type="duplicateValues" dxfId="362" priority="6814"/>
    <cfRule type="duplicateValues" dxfId="361" priority="6815"/>
    <cfRule type="duplicateValues" dxfId="360" priority="6816"/>
    <cfRule type="duplicateValues" dxfId="359" priority="6817"/>
    <cfRule type="duplicateValues" dxfId="358" priority="6818"/>
    <cfRule type="duplicateValues" dxfId="357" priority="6819"/>
    <cfRule type="duplicateValues" dxfId="356" priority="6825"/>
  </conditionalFormatting>
  <conditionalFormatting sqref="B1328:B1403 B1407:B1408 B1410:B1523 B1525:B1733 B1735:B1924 B1926:B1048576 O1886">
    <cfRule type="duplicateValues" dxfId="355" priority="5821"/>
    <cfRule type="duplicateValues" dxfId="354" priority="2499"/>
    <cfRule type="duplicateValues" dxfId="353" priority="2435"/>
    <cfRule type="duplicateValues" dxfId="352" priority="2436"/>
    <cfRule type="duplicateValues" dxfId="351" priority="2437"/>
    <cfRule type="duplicateValues" dxfId="350" priority="2438"/>
    <cfRule type="duplicateValues" dxfId="349" priority="2439"/>
    <cfRule type="duplicateValues" dxfId="348" priority="2498"/>
    <cfRule type="duplicateValues" dxfId="347" priority="2500"/>
    <cfRule type="duplicateValues" dxfId="346" priority="2502"/>
    <cfRule type="duplicateValues" dxfId="345" priority="2501"/>
    <cfRule type="duplicateValues" dxfId="344" priority="6093"/>
    <cfRule type="duplicateValues" dxfId="343" priority="6065"/>
    <cfRule type="duplicateValues" dxfId="342" priority="6002"/>
    <cfRule type="duplicateValues" dxfId="341" priority="6001"/>
    <cfRule type="duplicateValues" dxfId="340" priority="5950"/>
    <cfRule type="duplicateValues" dxfId="339" priority="5949"/>
    <cfRule type="duplicateValues" dxfId="338" priority="2506"/>
    <cfRule type="duplicateValues" dxfId="337" priority="5901"/>
    <cfRule type="duplicateValues" dxfId="336" priority="5879"/>
    <cfRule type="duplicateValues" dxfId="335" priority="5867"/>
    <cfRule type="duplicateValues" dxfId="334" priority="5842"/>
    <cfRule type="duplicateValues" dxfId="333" priority="5841"/>
    <cfRule type="duplicateValues" dxfId="332" priority="2507"/>
    <cfRule type="duplicateValues" dxfId="331" priority="2508"/>
    <cfRule type="duplicateValues" dxfId="330" priority="2504"/>
    <cfRule type="duplicateValues" dxfId="329" priority="2527"/>
    <cfRule type="duplicateValues" dxfId="328" priority="2528"/>
    <cfRule type="duplicateValues" dxfId="327" priority="5803"/>
    <cfRule type="duplicateValues" dxfId="326" priority="5804"/>
    <cfRule type="duplicateValues" dxfId="325" priority="6118"/>
    <cfRule type="duplicateValues" dxfId="324" priority="2503"/>
    <cfRule type="duplicateValues" dxfId="323" priority="2505"/>
    <cfRule type="duplicateValues" dxfId="322" priority="5926"/>
  </conditionalFormatting>
  <conditionalFormatting sqref="B1404">
    <cfRule type="duplicateValues" dxfId="321" priority="132"/>
    <cfRule type="duplicateValues" dxfId="320" priority="133"/>
    <cfRule type="duplicateValues" dxfId="319" priority="134"/>
    <cfRule type="duplicateValues" dxfId="318" priority="135"/>
    <cfRule type="duplicateValues" dxfId="317" priority="136"/>
    <cfRule type="duplicateValues" dxfId="316" priority="137"/>
    <cfRule type="duplicateValues" dxfId="315" priority="138"/>
    <cfRule type="duplicateValues" dxfId="314" priority="139"/>
    <cfRule type="duplicateValues" dxfId="313" priority="140"/>
    <cfRule type="duplicateValues" dxfId="312" priority="141"/>
    <cfRule type="duplicateValues" dxfId="311" priority="142"/>
    <cfRule type="duplicateValues" dxfId="310" priority="143"/>
    <cfRule type="duplicateValues" dxfId="309" priority="144"/>
    <cfRule type="duplicateValues" dxfId="308" priority="145"/>
    <cfRule type="duplicateValues" dxfId="307" priority="146"/>
    <cfRule type="duplicateValues" dxfId="306" priority="147"/>
    <cfRule type="duplicateValues" dxfId="305" priority="148"/>
    <cfRule type="duplicateValues" dxfId="304" priority="149"/>
    <cfRule type="duplicateValues" dxfId="303" priority="150"/>
    <cfRule type="duplicateValues" dxfId="302" priority="151"/>
    <cfRule type="duplicateValues" dxfId="301" priority="152"/>
    <cfRule type="duplicateValues" dxfId="300" priority="153"/>
    <cfRule type="duplicateValues" dxfId="299" priority="154"/>
    <cfRule type="duplicateValues" dxfId="298" priority="155"/>
    <cfRule type="duplicateValues" dxfId="297" priority="131"/>
    <cfRule type="duplicateValues" dxfId="296" priority="119"/>
    <cfRule type="duplicateValues" dxfId="295" priority="120"/>
    <cfRule type="duplicateValues" dxfId="294" priority="121"/>
    <cfRule type="duplicateValues" dxfId="293" priority="122"/>
    <cfRule type="duplicateValues" dxfId="292" priority="123"/>
    <cfRule type="duplicateValues" dxfId="291" priority="124"/>
    <cfRule type="duplicateValues" dxfId="290" priority="125"/>
    <cfRule type="duplicateValues" dxfId="289" priority="126"/>
    <cfRule type="duplicateValues" dxfId="288" priority="127"/>
    <cfRule type="duplicateValues" dxfId="287" priority="128"/>
    <cfRule type="duplicateValues" dxfId="286" priority="129"/>
    <cfRule type="duplicateValues" dxfId="285" priority="130"/>
  </conditionalFormatting>
  <conditionalFormatting sqref="B1405">
    <cfRule type="duplicateValues" dxfId="284" priority="102"/>
    <cfRule type="duplicateValues" dxfId="283" priority="94"/>
    <cfRule type="duplicateValues" dxfId="282" priority="95"/>
    <cfRule type="duplicateValues" dxfId="281" priority="96"/>
    <cfRule type="duplicateValues" dxfId="280" priority="97"/>
    <cfRule type="duplicateValues" dxfId="279" priority="98"/>
    <cfRule type="duplicateValues" dxfId="278" priority="99"/>
    <cfRule type="duplicateValues" dxfId="277" priority="100"/>
    <cfRule type="duplicateValues" dxfId="276" priority="101"/>
    <cfRule type="duplicateValues" dxfId="275" priority="118"/>
    <cfRule type="duplicateValues" dxfId="274" priority="103"/>
    <cfRule type="duplicateValues" dxfId="273" priority="104"/>
    <cfRule type="duplicateValues" dxfId="272" priority="105"/>
    <cfRule type="duplicateValues" dxfId="271" priority="106"/>
    <cfRule type="duplicateValues" dxfId="270" priority="107"/>
    <cfRule type="duplicateValues" dxfId="269" priority="108"/>
    <cfRule type="duplicateValues" dxfId="268" priority="109"/>
    <cfRule type="duplicateValues" dxfId="267" priority="110"/>
    <cfRule type="duplicateValues" dxfId="266" priority="91"/>
    <cfRule type="duplicateValues" dxfId="265" priority="111"/>
    <cfRule type="duplicateValues" dxfId="264" priority="112"/>
    <cfRule type="duplicateValues" dxfId="263" priority="113"/>
    <cfRule type="duplicateValues" dxfId="262" priority="114"/>
    <cfRule type="duplicateValues" dxfId="261" priority="115"/>
    <cfRule type="duplicateValues" dxfId="260" priority="116"/>
    <cfRule type="duplicateValues" dxfId="259" priority="83"/>
    <cfRule type="duplicateValues" dxfId="258" priority="84"/>
    <cfRule type="duplicateValues" dxfId="257" priority="85"/>
    <cfRule type="duplicateValues" dxfId="256" priority="82"/>
    <cfRule type="duplicateValues" dxfId="255" priority="86"/>
    <cfRule type="duplicateValues" dxfId="254" priority="87"/>
    <cfRule type="duplicateValues" dxfId="253" priority="88"/>
    <cfRule type="duplicateValues" dxfId="252" priority="89"/>
    <cfRule type="duplicateValues" dxfId="251" priority="90"/>
    <cfRule type="duplicateValues" dxfId="250" priority="92"/>
    <cfRule type="duplicateValues" dxfId="249" priority="93"/>
    <cfRule type="duplicateValues" dxfId="248" priority="117"/>
  </conditionalFormatting>
  <conditionalFormatting sqref="B1406">
    <cfRule type="duplicateValues" dxfId="247" priority="81"/>
    <cfRule type="duplicateValues" dxfId="246" priority="71"/>
    <cfRule type="duplicateValues" dxfId="245" priority="72"/>
    <cfRule type="duplicateValues" dxfId="244" priority="73"/>
    <cfRule type="duplicateValues" dxfId="243" priority="75"/>
    <cfRule type="duplicateValues" dxfId="242" priority="76"/>
    <cfRule type="duplicateValues" dxfId="241" priority="77"/>
    <cfRule type="duplicateValues" dxfId="240" priority="78"/>
    <cfRule type="duplicateValues" dxfId="239" priority="79"/>
    <cfRule type="duplicateValues" dxfId="238" priority="80"/>
    <cfRule type="duplicateValues" dxfId="237" priority="68"/>
    <cfRule type="duplicateValues" dxfId="236" priority="74"/>
    <cfRule type="duplicateValues" dxfId="235" priority="66"/>
    <cfRule type="duplicateValues" dxfId="234" priority="51"/>
    <cfRule type="duplicateValues" dxfId="233" priority="70"/>
    <cfRule type="duplicateValues" dxfId="232" priority="69"/>
    <cfRule type="duplicateValues" dxfId="231" priority="67"/>
    <cfRule type="duplicateValues" dxfId="230" priority="65"/>
    <cfRule type="duplicateValues" dxfId="229" priority="64"/>
    <cfRule type="duplicateValues" dxfId="228" priority="63"/>
    <cfRule type="duplicateValues" dxfId="227" priority="62"/>
    <cfRule type="duplicateValues" dxfId="226" priority="61"/>
    <cfRule type="duplicateValues" dxfId="225" priority="60"/>
    <cfRule type="duplicateValues" dxfId="224" priority="59"/>
    <cfRule type="duplicateValues" dxfId="223" priority="58"/>
    <cfRule type="duplicateValues" dxfId="222" priority="57"/>
    <cfRule type="duplicateValues" dxfId="221" priority="56"/>
    <cfRule type="duplicateValues" dxfId="220" priority="55"/>
    <cfRule type="duplicateValues" dxfId="219" priority="54"/>
    <cfRule type="duplicateValues" dxfId="218" priority="53"/>
    <cfRule type="duplicateValues" dxfId="217" priority="52"/>
    <cfRule type="duplicateValues" dxfId="216" priority="50"/>
    <cfRule type="duplicateValues" dxfId="215" priority="49"/>
    <cfRule type="duplicateValues" dxfId="214" priority="48"/>
    <cfRule type="duplicateValues" dxfId="213" priority="47"/>
    <cfRule type="duplicateValues" dxfId="212" priority="46"/>
    <cfRule type="duplicateValues" dxfId="211" priority="45"/>
  </conditionalFormatting>
  <conditionalFormatting sqref="B1409">
    <cfRule type="duplicateValues" dxfId="210" priority="9"/>
    <cfRule type="duplicateValues" dxfId="209" priority="10"/>
    <cfRule type="duplicateValues" dxfId="208" priority="11"/>
    <cfRule type="duplicateValues" dxfId="207" priority="12"/>
    <cfRule type="duplicateValues" dxfId="206" priority="13"/>
    <cfRule type="duplicateValues" dxfId="205" priority="14"/>
    <cfRule type="duplicateValues" dxfId="204" priority="15"/>
    <cfRule type="duplicateValues" dxfId="203" priority="16"/>
    <cfRule type="duplicateValues" dxfId="202" priority="17"/>
    <cfRule type="duplicateValues" dxfId="201" priority="18"/>
    <cfRule type="duplicateValues" dxfId="200" priority="19"/>
    <cfRule type="duplicateValues" dxfId="199" priority="20"/>
    <cfRule type="duplicateValues" dxfId="198" priority="21"/>
    <cfRule type="duplicateValues" dxfId="197" priority="22"/>
    <cfRule type="duplicateValues" dxfId="196" priority="23"/>
    <cfRule type="duplicateValues" dxfId="195" priority="24"/>
    <cfRule type="duplicateValues" dxfId="194" priority="25"/>
    <cfRule type="duplicateValues" dxfId="193" priority="27"/>
    <cfRule type="duplicateValues" dxfId="192" priority="28"/>
    <cfRule type="duplicateValues" dxfId="191" priority="33"/>
    <cfRule type="duplicateValues" dxfId="190" priority="29"/>
    <cfRule type="duplicateValues" dxfId="189" priority="30"/>
    <cfRule type="duplicateValues" dxfId="188" priority="31"/>
    <cfRule type="duplicateValues" dxfId="187" priority="32"/>
    <cfRule type="duplicateValues" dxfId="186" priority="26"/>
    <cfRule type="duplicateValues" dxfId="185" priority="8"/>
    <cfRule type="duplicateValues" dxfId="184" priority="44"/>
    <cfRule type="duplicateValues" dxfId="183" priority="43"/>
    <cfRule type="duplicateValues" dxfId="182" priority="42"/>
    <cfRule type="duplicateValues" dxfId="181" priority="41"/>
    <cfRule type="duplicateValues" dxfId="180" priority="40"/>
    <cfRule type="duplicateValues" dxfId="179" priority="39"/>
    <cfRule type="duplicateValues" dxfId="178" priority="38"/>
    <cfRule type="duplicateValues" dxfId="177" priority="37"/>
    <cfRule type="duplicateValues" dxfId="176" priority="36"/>
    <cfRule type="duplicateValues" dxfId="175" priority="35"/>
    <cfRule type="duplicateValues" dxfId="174" priority="34"/>
  </conditionalFormatting>
  <conditionalFormatting sqref="G1062">
    <cfRule type="duplicateValues" dxfId="173" priority="549"/>
  </conditionalFormatting>
  <conditionalFormatting sqref="J133">
    <cfRule type="duplicateValues" dxfId="172" priority="708"/>
    <cfRule type="duplicateValues" dxfId="171" priority="709"/>
    <cfRule type="duplicateValues" dxfId="170" priority="710"/>
    <cfRule type="duplicateValues" dxfId="169" priority="711"/>
    <cfRule type="duplicateValues" dxfId="168" priority="712"/>
    <cfRule type="duplicateValues" dxfId="167" priority="713"/>
    <cfRule type="duplicateValues" dxfId="166" priority="714"/>
    <cfRule type="duplicateValues" dxfId="165" priority="715"/>
    <cfRule type="duplicateValues" dxfId="164" priority="716"/>
    <cfRule type="duplicateValues" dxfId="163" priority="717"/>
    <cfRule type="duplicateValues" dxfId="162" priority="718"/>
    <cfRule type="duplicateValues" dxfId="161" priority="719"/>
    <cfRule type="duplicateValues" dxfId="160" priority="720"/>
    <cfRule type="duplicateValues" dxfId="159" priority="721"/>
    <cfRule type="duplicateValues" dxfId="158" priority="722"/>
    <cfRule type="duplicateValues" dxfId="157" priority="723"/>
    <cfRule type="duplicateValues" dxfId="156" priority="724"/>
    <cfRule type="duplicateValues" dxfId="155" priority="725"/>
    <cfRule type="duplicateValues" dxfId="154" priority="726"/>
    <cfRule type="duplicateValues" dxfId="153" priority="727"/>
    <cfRule type="duplicateValues" dxfId="152" priority="728"/>
    <cfRule type="duplicateValues" dxfId="151" priority="729"/>
    <cfRule type="duplicateValues" dxfId="150" priority="730"/>
    <cfRule type="duplicateValues" dxfId="149" priority="731"/>
    <cfRule type="duplicateValues" dxfId="148" priority="732"/>
    <cfRule type="duplicateValues" dxfId="147" priority="733"/>
    <cfRule type="duplicateValues" dxfId="146" priority="734"/>
    <cfRule type="duplicateValues" dxfId="145" priority="735"/>
    <cfRule type="duplicateValues" dxfId="144" priority="736"/>
    <cfRule type="duplicateValues" dxfId="143" priority="738"/>
    <cfRule type="duplicateValues" dxfId="142" priority="737"/>
    <cfRule type="duplicateValues" dxfId="141" priority="706"/>
    <cfRule type="duplicateValues" dxfId="140" priority="707"/>
    <cfRule type="duplicateValues" dxfId="139" priority="705"/>
  </conditionalFormatting>
  <conditionalFormatting sqref="J151">
    <cfRule type="duplicateValues" dxfId="138" priority="673"/>
    <cfRule type="duplicateValues" dxfId="137" priority="674"/>
    <cfRule type="duplicateValues" dxfId="136" priority="675"/>
    <cfRule type="duplicateValues" dxfId="135" priority="676"/>
    <cfRule type="duplicateValues" dxfId="134" priority="677"/>
    <cfRule type="duplicateValues" dxfId="133" priority="678"/>
    <cfRule type="duplicateValues" dxfId="132" priority="679"/>
    <cfRule type="duplicateValues" dxfId="131" priority="680"/>
    <cfRule type="duplicateValues" dxfId="130" priority="681"/>
    <cfRule type="duplicateValues" dxfId="129" priority="682"/>
    <cfRule type="duplicateValues" dxfId="128" priority="683"/>
    <cfRule type="duplicateValues" dxfId="127" priority="684"/>
    <cfRule type="duplicateValues" dxfId="126" priority="686"/>
    <cfRule type="duplicateValues" dxfId="125" priority="687"/>
    <cfRule type="duplicateValues" dxfId="124" priority="688"/>
    <cfRule type="duplicateValues" dxfId="123" priority="689"/>
    <cfRule type="duplicateValues" dxfId="122" priority="690"/>
    <cfRule type="duplicateValues" dxfId="121" priority="691"/>
    <cfRule type="duplicateValues" dxfId="120" priority="692"/>
    <cfRule type="duplicateValues" dxfId="119" priority="693"/>
    <cfRule type="duplicateValues" dxfId="118" priority="694"/>
    <cfRule type="duplicateValues" dxfId="117" priority="695"/>
    <cfRule type="duplicateValues" dxfId="116" priority="696"/>
    <cfRule type="duplicateValues" dxfId="115" priority="697"/>
    <cfRule type="duplicateValues" dxfId="114" priority="698"/>
    <cfRule type="duplicateValues" dxfId="113" priority="699"/>
    <cfRule type="duplicateValues" dxfId="112" priority="700"/>
    <cfRule type="duplicateValues" dxfId="111" priority="701"/>
    <cfRule type="duplicateValues" dxfId="110" priority="702"/>
    <cfRule type="duplicateValues" dxfId="109" priority="704"/>
    <cfRule type="duplicateValues" dxfId="108" priority="703"/>
    <cfRule type="duplicateValues" dxfId="107" priority="685"/>
    <cfRule type="duplicateValues" dxfId="106" priority="671"/>
    <cfRule type="duplicateValues" dxfId="105" priority="672"/>
  </conditionalFormatting>
  <conditionalFormatting sqref="J221">
    <cfRule type="duplicateValues" dxfId="104" priority="661"/>
    <cfRule type="duplicateValues" dxfId="103" priority="650"/>
    <cfRule type="duplicateValues" dxfId="102" priority="649"/>
    <cfRule type="duplicateValues" dxfId="101" priority="653"/>
    <cfRule type="duplicateValues" dxfId="100" priority="648"/>
    <cfRule type="duplicateValues" dxfId="99" priority="647"/>
    <cfRule type="duplicateValues" dxfId="98" priority="646"/>
    <cfRule type="duplicateValues" dxfId="97" priority="645"/>
    <cfRule type="duplicateValues" dxfId="96" priority="644"/>
    <cfRule type="duplicateValues" dxfId="95" priority="643"/>
    <cfRule type="duplicateValues" dxfId="94" priority="642"/>
    <cfRule type="duplicateValues" dxfId="93" priority="641"/>
    <cfRule type="duplicateValues" dxfId="92" priority="640"/>
    <cfRule type="duplicateValues" dxfId="91" priority="652"/>
    <cfRule type="duplicateValues" dxfId="90" priority="639"/>
    <cfRule type="duplicateValues" dxfId="89" priority="638"/>
    <cfRule type="duplicateValues" dxfId="88" priority="651"/>
    <cfRule type="duplicateValues" dxfId="87" priority="670"/>
    <cfRule type="duplicateValues" dxfId="86" priority="669"/>
    <cfRule type="duplicateValues" dxfId="85" priority="668"/>
    <cfRule type="duplicateValues" dxfId="84" priority="667"/>
    <cfRule type="duplicateValues" dxfId="83" priority="666"/>
    <cfRule type="duplicateValues" dxfId="82" priority="665"/>
    <cfRule type="duplicateValues" dxfId="81" priority="664"/>
    <cfRule type="duplicateValues" dxfId="80" priority="663"/>
    <cfRule type="duplicateValues" dxfId="79" priority="662"/>
    <cfRule type="duplicateValues" dxfId="78" priority="637"/>
    <cfRule type="duplicateValues" dxfId="77" priority="660"/>
    <cfRule type="duplicateValues" dxfId="76" priority="659"/>
    <cfRule type="duplicateValues" dxfId="75" priority="658"/>
    <cfRule type="duplicateValues" dxfId="74" priority="657"/>
    <cfRule type="duplicateValues" dxfId="73" priority="656"/>
    <cfRule type="duplicateValues" dxfId="72" priority="655"/>
    <cfRule type="duplicateValues" dxfId="71" priority="654"/>
  </conditionalFormatting>
  <conditionalFormatting sqref="J235 J237:J241">
    <cfRule type="duplicateValues" dxfId="70" priority="619"/>
    <cfRule type="duplicateValues" dxfId="69" priority="636"/>
    <cfRule type="duplicateValues" dxfId="68" priority="620"/>
    <cfRule type="duplicateValues" dxfId="67" priority="631"/>
    <cfRule type="duplicateValues" dxfId="66" priority="634"/>
    <cfRule type="duplicateValues" dxfId="65" priority="633"/>
    <cfRule type="duplicateValues" dxfId="64" priority="632"/>
    <cfRule type="duplicateValues" dxfId="63" priority="630"/>
    <cfRule type="duplicateValues" dxfId="62" priority="629"/>
    <cfRule type="duplicateValues" dxfId="61" priority="628"/>
    <cfRule type="duplicateValues" dxfId="60" priority="627"/>
    <cfRule type="duplicateValues" dxfId="59" priority="626"/>
    <cfRule type="duplicateValues" dxfId="58" priority="625"/>
    <cfRule type="duplicateValues" dxfId="57" priority="624"/>
    <cfRule type="duplicateValues" dxfId="56" priority="623"/>
    <cfRule type="duplicateValues" dxfId="55" priority="622"/>
    <cfRule type="duplicateValues" dxfId="54" priority="621"/>
    <cfRule type="duplicateValues" dxfId="53" priority="618"/>
    <cfRule type="duplicateValues" dxfId="52" priority="617"/>
    <cfRule type="duplicateValues" dxfId="51" priority="635"/>
    <cfRule type="duplicateValues" dxfId="50" priority="616"/>
    <cfRule type="duplicateValues" dxfId="49" priority="615"/>
    <cfRule type="duplicateValues" dxfId="48" priority="614"/>
    <cfRule type="duplicateValues" dxfId="47" priority="613"/>
    <cfRule type="duplicateValues" dxfId="46" priority="612"/>
    <cfRule type="duplicateValues" dxfId="45" priority="611"/>
    <cfRule type="duplicateValues" dxfId="44" priority="610"/>
    <cfRule type="duplicateValues" dxfId="43" priority="609"/>
    <cfRule type="duplicateValues" dxfId="42" priority="608"/>
    <cfRule type="duplicateValues" dxfId="41" priority="607"/>
    <cfRule type="duplicateValues" dxfId="40" priority="606"/>
    <cfRule type="duplicateValues" dxfId="39" priority="605"/>
    <cfRule type="duplicateValues" dxfId="38" priority="604"/>
  </conditionalFormatting>
  <conditionalFormatting sqref="J235:J241">
    <cfRule type="duplicateValues" dxfId="37" priority="603"/>
  </conditionalFormatting>
  <conditionalFormatting sqref="R1">
    <cfRule type="duplicateValues" dxfId="36" priority="6657"/>
  </conditionalFormatting>
  <conditionalFormatting sqref="R781">
    <cfRule type="duplicateValues" dxfId="35" priority="564"/>
    <cfRule type="duplicateValues" dxfId="34" priority="563"/>
    <cfRule type="duplicateValues" dxfId="33" priority="562"/>
    <cfRule type="duplicateValues" dxfId="32" priority="561"/>
    <cfRule type="duplicateValues" dxfId="31" priority="560"/>
    <cfRule type="duplicateValues" dxfId="30" priority="559"/>
    <cfRule type="duplicateValues" dxfId="29" priority="558"/>
    <cfRule type="duplicateValues" dxfId="28" priority="557"/>
    <cfRule type="duplicateValues" dxfId="27" priority="556"/>
    <cfRule type="duplicateValues" dxfId="26" priority="555"/>
    <cfRule type="duplicateValues" dxfId="25" priority="554"/>
    <cfRule type="duplicateValues" dxfId="24" priority="553"/>
    <cfRule type="duplicateValues" dxfId="23" priority="551"/>
    <cfRule type="duplicateValues" dxfId="22" priority="550"/>
    <cfRule type="duplicateValues" dxfId="21" priority="552"/>
    <cfRule type="duplicateValues" dxfId="20" priority="565"/>
    <cfRule type="duplicateValues" dxfId="19" priority="585"/>
    <cfRule type="duplicateValues" dxfId="18" priority="584"/>
    <cfRule type="duplicateValues" dxfId="17" priority="583"/>
    <cfRule type="duplicateValues" dxfId="16" priority="582"/>
    <cfRule type="duplicateValues" dxfId="15" priority="581"/>
    <cfRule type="duplicateValues" dxfId="14" priority="580"/>
    <cfRule type="duplicateValues" dxfId="13" priority="579"/>
    <cfRule type="duplicateValues" dxfId="12" priority="578"/>
    <cfRule type="duplicateValues" dxfId="11" priority="577"/>
    <cfRule type="duplicateValues" dxfId="10" priority="576"/>
    <cfRule type="duplicateValues" dxfId="9" priority="575"/>
    <cfRule type="duplicateValues" dxfId="8" priority="574"/>
    <cfRule type="duplicateValues" dxfId="7" priority="573"/>
    <cfRule type="duplicateValues" dxfId="6" priority="572"/>
    <cfRule type="duplicateValues" dxfId="5" priority="571"/>
    <cfRule type="duplicateValues" dxfId="4" priority="570"/>
    <cfRule type="duplicateValues" dxfId="3" priority="569"/>
    <cfRule type="duplicateValues" dxfId="2" priority="568"/>
    <cfRule type="duplicateValues" dxfId="1" priority="567"/>
    <cfRule type="duplicateValues" dxfId="0" priority="566"/>
  </conditionalFormatting>
  <pageMargins left="1" right="1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>
      <selection activeCell="H12" sqref="H12"/>
    </sheetView>
  </sheetViews>
  <sheetFormatPr defaultRowHeight="14.4" x14ac:dyDescent="0.3"/>
  <cols>
    <col min="1" max="1" width="17.88671875" bestFit="1" customWidth="1"/>
    <col min="2" max="2" width="17.33203125" bestFit="1" customWidth="1"/>
    <col min="3" max="3" width="12.109375" bestFit="1" customWidth="1"/>
  </cols>
  <sheetData>
    <row r="1" spans="1:3" x14ac:dyDescent="0.3">
      <c r="A1" s="4" t="s">
        <v>22</v>
      </c>
      <c r="B1" t="s">
        <v>48</v>
      </c>
    </row>
    <row r="2" spans="1:3" x14ac:dyDescent="0.3">
      <c r="A2" s="4" t="s">
        <v>153</v>
      </c>
      <c r="B2" t="s">
        <v>47</v>
      </c>
    </row>
    <row r="4" spans="1:3" x14ac:dyDescent="0.3">
      <c r="A4" s="4" t="s">
        <v>1</v>
      </c>
      <c r="B4" t="s">
        <v>50</v>
      </c>
      <c r="C4" t="s">
        <v>4772</v>
      </c>
    </row>
    <row r="5" spans="1:3" x14ac:dyDescent="0.3">
      <c r="A5" t="s">
        <v>54</v>
      </c>
      <c r="B5" s="106">
        <v>46371096.780000001</v>
      </c>
      <c r="C5" s="106">
        <v>31247016.77</v>
      </c>
    </row>
    <row r="6" spans="1:3" x14ac:dyDescent="0.3">
      <c r="A6" t="s">
        <v>60</v>
      </c>
      <c r="B6" s="106">
        <v>8421430.5000000019</v>
      </c>
      <c r="C6" s="106">
        <v>3828336.6</v>
      </c>
    </row>
    <row r="7" spans="1:3" x14ac:dyDescent="0.3">
      <c r="A7" t="s">
        <v>61</v>
      </c>
      <c r="B7" s="106">
        <v>5254820.0500000007</v>
      </c>
      <c r="C7" s="106">
        <v>3604757.85</v>
      </c>
    </row>
    <row r="8" spans="1:3" x14ac:dyDescent="0.3">
      <c r="A8" t="s">
        <v>32</v>
      </c>
      <c r="B8" s="106">
        <v>3612821.5641999999</v>
      </c>
      <c r="C8" s="106">
        <v>2710800.38</v>
      </c>
    </row>
    <row r="9" spans="1:3" x14ac:dyDescent="0.3">
      <c r="A9" t="s">
        <v>62</v>
      </c>
      <c r="B9" s="106">
        <v>6940867.3800000008</v>
      </c>
      <c r="C9" s="106">
        <v>1654988.94</v>
      </c>
    </row>
    <row r="10" spans="1:3" x14ac:dyDescent="0.3">
      <c r="A10" t="s">
        <v>52</v>
      </c>
      <c r="B10" s="106">
        <v>1934442.42</v>
      </c>
      <c r="C10" s="106">
        <v>971288.04</v>
      </c>
    </row>
    <row r="11" spans="1:3" x14ac:dyDescent="0.3">
      <c r="A11" t="s">
        <v>55</v>
      </c>
      <c r="B11" s="106">
        <v>23680319.002999999</v>
      </c>
      <c r="C11" s="106">
        <v>689320.78999999992</v>
      </c>
    </row>
    <row r="12" spans="1:3" x14ac:dyDescent="0.3">
      <c r="A12" t="s">
        <v>56</v>
      </c>
      <c r="B12" s="106">
        <v>3650205.5099999988</v>
      </c>
      <c r="C12" s="106">
        <v>424952.8</v>
      </c>
    </row>
    <row r="13" spans="1:3" x14ac:dyDescent="0.3">
      <c r="A13" t="s">
        <v>142</v>
      </c>
      <c r="B13" s="106">
        <v>201074</v>
      </c>
      <c r="C13" s="106">
        <v>200924.75</v>
      </c>
    </row>
    <row r="14" spans="1:3" x14ac:dyDescent="0.3">
      <c r="A14" t="s">
        <v>3530</v>
      </c>
      <c r="B14" s="106">
        <v>183197.28</v>
      </c>
      <c r="C14" s="106">
        <v>116720.81</v>
      </c>
    </row>
    <row r="15" spans="1:3" x14ac:dyDescent="0.3">
      <c r="A15" t="s">
        <v>59</v>
      </c>
      <c r="B15" s="106">
        <v>951915.58000000007</v>
      </c>
      <c r="C15" s="106">
        <v>57211</v>
      </c>
    </row>
    <row r="16" spans="1:3" x14ac:dyDescent="0.3">
      <c r="A16" t="s">
        <v>51</v>
      </c>
      <c r="B16" s="106">
        <v>41283</v>
      </c>
      <c r="C16" s="106">
        <v>6204.63</v>
      </c>
    </row>
    <row r="17" spans="1:3" x14ac:dyDescent="0.3">
      <c r="A17" t="s">
        <v>58</v>
      </c>
      <c r="B17" s="106">
        <v>101243473.06720001</v>
      </c>
      <c r="C17" s="106">
        <v>45512523.359999999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11"/>
  <sheetViews>
    <sheetView workbookViewId="0"/>
  </sheetViews>
  <sheetFormatPr defaultRowHeight="14.4" x14ac:dyDescent="0.3"/>
  <sheetData>
    <row r="1" spans="1:37" x14ac:dyDescent="0.3">
      <c r="A1" s="125" t="s">
        <v>1</v>
      </c>
      <c r="B1" s="125" t="s">
        <v>2</v>
      </c>
      <c r="C1" s="125" t="s">
        <v>3</v>
      </c>
      <c r="D1" s="125" t="s">
        <v>4</v>
      </c>
      <c r="E1" s="125" t="s">
        <v>5</v>
      </c>
      <c r="F1" s="125" t="s">
        <v>6</v>
      </c>
      <c r="G1" s="125" t="s">
        <v>7</v>
      </c>
      <c r="H1" s="125" t="s">
        <v>8</v>
      </c>
      <c r="I1" s="125" t="s">
        <v>9</v>
      </c>
      <c r="J1" s="125" t="s">
        <v>10</v>
      </c>
      <c r="K1" s="125" t="s">
        <v>11</v>
      </c>
      <c r="L1" s="125" t="s">
        <v>12</v>
      </c>
      <c r="M1" s="125" t="s">
        <v>13</v>
      </c>
      <c r="N1" s="125" t="s">
        <v>14</v>
      </c>
      <c r="O1" s="125" t="s">
        <v>15</v>
      </c>
      <c r="P1" s="125" t="s">
        <v>16</v>
      </c>
      <c r="Q1" s="125" t="s">
        <v>150</v>
      </c>
      <c r="R1" s="125" t="s">
        <v>18</v>
      </c>
      <c r="S1" s="125" t="s">
        <v>19</v>
      </c>
      <c r="T1" s="125" t="s">
        <v>20</v>
      </c>
      <c r="U1" s="125" t="s">
        <v>21</v>
      </c>
      <c r="V1" s="125" t="s">
        <v>22</v>
      </c>
      <c r="W1" s="125" t="s">
        <v>23</v>
      </c>
      <c r="X1" s="125" t="s">
        <v>24</v>
      </c>
      <c r="Y1" s="125" t="s">
        <v>25</v>
      </c>
      <c r="Z1" s="125" t="s">
        <v>26</v>
      </c>
      <c r="AA1" s="125" t="s">
        <v>27</v>
      </c>
      <c r="AB1" s="125" t="s">
        <v>28</v>
      </c>
      <c r="AC1" s="125" t="s">
        <v>29</v>
      </c>
      <c r="AD1" s="125" t="s">
        <v>30</v>
      </c>
      <c r="AE1" s="125" t="s">
        <v>31</v>
      </c>
      <c r="AF1" s="125" t="s">
        <v>151</v>
      </c>
      <c r="AG1" s="125" t="s">
        <v>152</v>
      </c>
      <c r="AH1" s="125" t="s">
        <v>153</v>
      </c>
      <c r="AI1" s="125" t="s">
        <v>154</v>
      </c>
      <c r="AJ1" s="125" t="s">
        <v>155</v>
      </c>
      <c r="AK1" s="125" t="s">
        <v>156</v>
      </c>
    </row>
    <row r="2" spans="1:37" x14ac:dyDescent="0.3">
      <c r="A2" t="s">
        <v>125</v>
      </c>
      <c r="B2">
        <v>19682</v>
      </c>
      <c r="C2" t="s">
        <v>157</v>
      </c>
      <c r="D2" s="126">
        <v>45901</v>
      </c>
      <c r="E2" s="126">
        <v>45909</v>
      </c>
      <c r="F2">
        <v>48695</v>
      </c>
      <c r="G2">
        <v>140</v>
      </c>
      <c r="K2">
        <v>140</v>
      </c>
      <c r="M2" s="126">
        <v>45902</v>
      </c>
      <c r="N2" s="126">
        <v>45903</v>
      </c>
      <c r="O2" t="s">
        <v>158</v>
      </c>
      <c r="P2">
        <v>30381.22</v>
      </c>
      <c r="Q2" t="s">
        <v>159</v>
      </c>
      <c r="R2">
        <v>641964525424</v>
      </c>
      <c r="S2" t="s">
        <v>39</v>
      </c>
      <c r="T2">
        <v>1</v>
      </c>
      <c r="U2">
        <v>8</v>
      </c>
      <c r="V2" t="s">
        <v>101</v>
      </c>
      <c r="W2" t="s">
        <v>87</v>
      </c>
      <c r="AD2">
        <v>51</v>
      </c>
      <c r="AF2" t="s">
        <v>160</v>
      </c>
      <c r="AH2" t="s">
        <v>161</v>
      </c>
    </row>
    <row r="3" spans="1:37" x14ac:dyDescent="0.3">
      <c r="A3" t="s">
        <v>125</v>
      </c>
      <c r="B3">
        <v>20187</v>
      </c>
      <c r="C3" t="s">
        <v>162</v>
      </c>
      <c r="D3" s="126">
        <v>45901</v>
      </c>
      <c r="E3" s="126">
        <v>45909</v>
      </c>
      <c r="F3">
        <v>55705</v>
      </c>
      <c r="G3">
        <v>165</v>
      </c>
      <c r="J3">
        <v>223225.75000000009</v>
      </c>
      <c r="M3" s="126">
        <v>45902</v>
      </c>
      <c r="N3" s="126">
        <v>45904</v>
      </c>
      <c r="O3" t="s">
        <v>163</v>
      </c>
      <c r="P3">
        <v>37302.28</v>
      </c>
      <c r="Q3" t="s">
        <v>159</v>
      </c>
      <c r="R3">
        <v>631964522352</v>
      </c>
      <c r="S3" t="s">
        <v>39</v>
      </c>
      <c r="T3">
        <v>2</v>
      </c>
      <c r="U3">
        <v>14</v>
      </c>
      <c r="V3" t="s">
        <v>101</v>
      </c>
      <c r="W3" t="s">
        <v>87</v>
      </c>
      <c r="AD3">
        <v>51</v>
      </c>
      <c r="AF3" t="s">
        <v>160</v>
      </c>
      <c r="AH3" t="s">
        <v>161</v>
      </c>
    </row>
    <row r="4" spans="1:37" x14ac:dyDescent="0.3">
      <c r="A4" t="s">
        <v>53</v>
      </c>
      <c r="B4" t="s">
        <v>1163</v>
      </c>
      <c r="C4" t="s">
        <v>438</v>
      </c>
      <c r="D4" s="126">
        <v>45909</v>
      </c>
      <c r="E4" s="126">
        <v>45939</v>
      </c>
      <c r="F4">
        <v>41819.4</v>
      </c>
      <c r="G4">
        <v>156</v>
      </c>
      <c r="I4" t="s">
        <v>102</v>
      </c>
      <c r="K4">
        <v>156</v>
      </c>
      <c r="M4" s="126">
        <v>45925</v>
      </c>
      <c r="N4" s="126">
        <v>45925</v>
      </c>
      <c r="O4" t="s">
        <v>1164</v>
      </c>
      <c r="P4">
        <v>41819.4</v>
      </c>
      <c r="Q4" t="s">
        <v>37</v>
      </c>
      <c r="R4" t="s">
        <v>1165</v>
      </c>
      <c r="S4" t="s">
        <v>39</v>
      </c>
      <c r="T4">
        <v>3</v>
      </c>
      <c r="U4">
        <v>13.3</v>
      </c>
      <c r="V4" t="s">
        <v>101</v>
      </c>
      <c r="W4" t="s">
        <v>86</v>
      </c>
      <c r="AA4" t="s">
        <v>453</v>
      </c>
      <c r="AD4">
        <v>43</v>
      </c>
      <c r="AH4" t="s">
        <v>668</v>
      </c>
    </row>
    <row r="5" spans="1:37" x14ac:dyDescent="0.3">
      <c r="A5" t="s">
        <v>52</v>
      </c>
      <c r="B5" t="s">
        <v>1528</v>
      </c>
      <c r="C5" t="s">
        <v>289</v>
      </c>
      <c r="D5" s="126">
        <v>45912</v>
      </c>
      <c r="E5" s="126">
        <v>45929</v>
      </c>
      <c r="F5">
        <v>10555.16</v>
      </c>
      <c r="G5">
        <v>92</v>
      </c>
      <c r="J5" t="s">
        <v>1529</v>
      </c>
      <c r="K5">
        <v>92</v>
      </c>
      <c r="M5" s="126">
        <v>45915</v>
      </c>
      <c r="N5" s="126">
        <v>45915</v>
      </c>
      <c r="O5" t="s">
        <v>1530</v>
      </c>
      <c r="P5">
        <v>10555.16</v>
      </c>
      <c r="Q5" t="s">
        <v>1531</v>
      </c>
      <c r="R5">
        <v>2005721445</v>
      </c>
      <c r="S5" t="s">
        <v>39</v>
      </c>
      <c r="T5">
        <v>1</v>
      </c>
      <c r="U5">
        <v>2.35</v>
      </c>
      <c r="V5" t="s">
        <v>101</v>
      </c>
      <c r="W5" t="s">
        <v>87</v>
      </c>
      <c r="AD5">
        <v>40</v>
      </c>
      <c r="AH5" t="s">
        <v>668</v>
      </c>
    </row>
    <row r="6" spans="1:37" x14ac:dyDescent="0.3">
      <c r="A6" t="s">
        <v>52</v>
      </c>
      <c r="B6" t="s">
        <v>1532</v>
      </c>
      <c r="C6" t="s">
        <v>289</v>
      </c>
      <c r="D6" s="126">
        <v>45912</v>
      </c>
      <c r="E6" s="126">
        <v>45929</v>
      </c>
      <c r="F6">
        <v>11473</v>
      </c>
      <c r="G6">
        <v>100</v>
      </c>
      <c r="J6" t="s">
        <v>1529</v>
      </c>
      <c r="K6">
        <v>100</v>
      </c>
      <c r="M6" s="126">
        <v>45915</v>
      </c>
      <c r="N6" s="126">
        <v>45915</v>
      </c>
      <c r="O6" t="s">
        <v>1533</v>
      </c>
      <c r="P6">
        <v>11473</v>
      </c>
      <c r="Q6" t="s">
        <v>1531</v>
      </c>
      <c r="R6">
        <v>2005729443</v>
      </c>
      <c r="S6" t="s">
        <v>39</v>
      </c>
      <c r="T6">
        <v>1</v>
      </c>
      <c r="U6">
        <v>2.35</v>
      </c>
      <c r="V6" t="s">
        <v>101</v>
      </c>
      <c r="W6" t="s">
        <v>87</v>
      </c>
      <c r="AD6">
        <v>40</v>
      </c>
      <c r="AH6" t="s">
        <v>668</v>
      </c>
    </row>
    <row r="7" spans="1:37" x14ac:dyDescent="0.3">
      <c r="A7" t="s">
        <v>52</v>
      </c>
      <c r="B7" t="s">
        <v>1534</v>
      </c>
      <c r="C7" t="s">
        <v>275</v>
      </c>
      <c r="D7" s="126">
        <v>45912</v>
      </c>
      <c r="E7" s="126">
        <v>45929</v>
      </c>
      <c r="F7">
        <v>12838.98</v>
      </c>
      <c r="G7">
        <v>126</v>
      </c>
      <c r="J7" t="s">
        <v>1529</v>
      </c>
      <c r="K7">
        <v>126</v>
      </c>
      <c r="M7" s="126">
        <v>45917</v>
      </c>
      <c r="N7" s="126">
        <v>45915</v>
      </c>
      <c r="O7" t="s">
        <v>1535</v>
      </c>
      <c r="P7">
        <v>12838.98</v>
      </c>
      <c r="Q7" t="s">
        <v>265</v>
      </c>
      <c r="R7">
        <v>100070231</v>
      </c>
      <c r="S7" t="s">
        <v>39</v>
      </c>
      <c r="T7">
        <v>1</v>
      </c>
      <c r="U7">
        <v>2.7</v>
      </c>
      <c r="V7" t="s">
        <v>101</v>
      </c>
      <c r="W7" t="s">
        <v>87</v>
      </c>
      <c r="AD7">
        <v>40</v>
      </c>
      <c r="AH7" t="s">
        <v>668</v>
      </c>
    </row>
    <row r="8" spans="1:37" x14ac:dyDescent="0.3">
      <c r="A8" t="s">
        <v>52</v>
      </c>
      <c r="B8" t="s">
        <v>1536</v>
      </c>
      <c r="C8" t="s">
        <v>493</v>
      </c>
      <c r="D8" s="126">
        <v>45912</v>
      </c>
      <c r="E8" s="126">
        <v>45929</v>
      </c>
      <c r="F8">
        <v>16604.28</v>
      </c>
      <c r="G8">
        <v>36</v>
      </c>
      <c r="J8" t="s">
        <v>1529</v>
      </c>
      <c r="K8">
        <v>36</v>
      </c>
      <c r="M8" s="126">
        <v>45915</v>
      </c>
      <c r="N8" s="126">
        <v>45915</v>
      </c>
      <c r="O8" t="s">
        <v>1537</v>
      </c>
      <c r="P8">
        <v>16604.28</v>
      </c>
      <c r="Q8" t="s">
        <v>1531</v>
      </c>
      <c r="R8">
        <v>2005720446</v>
      </c>
      <c r="S8" t="s">
        <v>39</v>
      </c>
      <c r="T8">
        <v>1</v>
      </c>
      <c r="U8">
        <v>10.45</v>
      </c>
      <c r="V8" t="s">
        <v>101</v>
      </c>
      <c r="W8" t="s">
        <v>87</v>
      </c>
      <c r="AD8">
        <v>40</v>
      </c>
      <c r="AH8" t="s">
        <v>668</v>
      </c>
    </row>
    <row r="9" spans="1:37" x14ac:dyDescent="0.3">
      <c r="A9" t="s">
        <v>52</v>
      </c>
      <c r="B9" t="s">
        <v>1541</v>
      </c>
      <c r="C9" t="s">
        <v>289</v>
      </c>
      <c r="D9" s="126">
        <v>45912</v>
      </c>
      <c r="E9" s="126">
        <v>45929</v>
      </c>
      <c r="F9">
        <v>20374.2</v>
      </c>
      <c r="G9">
        <v>28</v>
      </c>
      <c r="J9" t="s">
        <v>1529</v>
      </c>
      <c r="K9">
        <v>28</v>
      </c>
      <c r="N9" s="126">
        <v>45915</v>
      </c>
      <c r="O9" t="s">
        <v>1542</v>
      </c>
      <c r="P9">
        <v>20374.2</v>
      </c>
      <c r="Q9" t="s">
        <v>265</v>
      </c>
      <c r="R9">
        <v>100070230</v>
      </c>
      <c r="S9" t="s">
        <v>39</v>
      </c>
      <c r="T9">
        <v>1</v>
      </c>
      <c r="U9">
        <v>4.45</v>
      </c>
      <c r="V9" t="s">
        <v>101</v>
      </c>
      <c r="W9" t="s">
        <v>86</v>
      </c>
      <c r="AA9" t="s">
        <v>298</v>
      </c>
      <c r="AD9">
        <v>40</v>
      </c>
      <c r="AH9" t="s">
        <v>668</v>
      </c>
    </row>
    <row r="10" spans="1:37" x14ac:dyDescent="0.3">
      <c r="A10" t="s">
        <v>60</v>
      </c>
      <c r="B10">
        <v>2011710003652</v>
      </c>
      <c r="C10" t="s">
        <v>212</v>
      </c>
      <c r="D10" s="126">
        <v>45915</v>
      </c>
      <c r="E10" s="126">
        <v>45930</v>
      </c>
      <c r="F10">
        <v>1211485.1000000001</v>
      </c>
      <c r="G10">
        <v>5401</v>
      </c>
      <c r="J10" t="s">
        <v>1713</v>
      </c>
      <c r="K10">
        <v>4703</v>
      </c>
      <c r="M10" s="126">
        <v>45918</v>
      </c>
      <c r="N10" s="126">
        <v>45918</v>
      </c>
      <c r="O10" t="s">
        <v>1714</v>
      </c>
      <c r="P10">
        <v>971530.01</v>
      </c>
      <c r="Q10" t="s">
        <v>167</v>
      </c>
      <c r="R10">
        <v>39937610182840</v>
      </c>
      <c r="S10" t="s">
        <v>39</v>
      </c>
      <c r="T10">
        <v>25</v>
      </c>
      <c r="U10">
        <v>212.8</v>
      </c>
      <c r="V10" t="s">
        <v>101</v>
      </c>
      <c r="W10" t="s">
        <v>87</v>
      </c>
      <c r="AD10">
        <v>37</v>
      </c>
      <c r="AH10" t="s">
        <v>668</v>
      </c>
    </row>
    <row r="11" spans="1:37" x14ac:dyDescent="0.3">
      <c r="A11" t="s">
        <v>56</v>
      </c>
      <c r="B11" t="s">
        <v>1838</v>
      </c>
      <c r="C11" t="s">
        <v>531</v>
      </c>
      <c r="D11" s="126">
        <v>45916.909421296303</v>
      </c>
      <c r="E11" s="126">
        <v>45930</v>
      </c>
      <c r="F11">
        <v>44083.199999999997</v>
      </c>
      <c r="G11">
        <v>72</v>
      </c>
      <c r="H11">
        <v>72</v>
      </c>
      <c r="K11">
        <v>40</v>
      </c>
      <c r="M11" s="126">
        <v>45920</v>
      </c>
      <c r="N11" s="126">
        <v>45919</v>
      </c>
      <c r="O11" t="s">
        <v>1839</v>
      </c>
      <c r="P11">
        <v>21081.599999999999</v>
      </c>
      <c r="Q11" t="s">
        <v>265</v>
      </c>
      <c r="R11">
        <v>100070816</v>
      </c>
      <c r="S11" t="s">
        <v>39</v>
      </c>
      <c r="T11">
        <v>2</v>
      </c>
      <c r="U11">
        <v>3.75</v>
      </c>
      <c r="V11" t="s">
        <v>101</v>
      </c>
      <c r="W11" t="s">
        <v>87</v>
      </c>
      <c r="AD11">
        <v>36</v>
      </c>
      <c r="AH11" t="s">
        <v>668</v>
      </c>
    </row>
    <row r="12" spans="1:37" x14ac:dyDescent="0.3">
      <c r="A12" t="s">
        <v>60</v>
      </c>
      <c r="B12">
        <v>3226810001327</v>
      </c>
      <c r="C12" t="s">
        <v>218</v>
      </c>
      <c r="D12" s="126">
        <v>45917</v>
      </c>
      <c r="E12" s="126">
        <v>45932</v>
      </c>
      <c r="F12">
        <v>14733.6</v>
      </c>
      <c r="G12">
        <v>29</v>
      </c>
      <c r="K12">
        <v>29</v>
      </c>
      <c r="M12" s="126">
        <v>45920</v>
      </c>
      <c r="N12" s="126">
        <v>45919</v>
      </c>
      <c r="O12" t="s">
        <v>1890</v>
      </c>
      <c r="P12">
        <v>14733.6</v>
      </c>
      <c r="Q12" t="s">
        <v>167</v>
      </c>
      <c r="R12">
        <v>39937610196206</v>
      </c>
      <c r="S12" t="s">
        <v>39</v>
      </c>
      <c r="T12">
        <v>1</v>
      </c>
      <c r="U12">
        <v>1.8</v>
      </c>
      <c r="V12" t="s">
        <v>101</v>
      </c>
      <c r="W12" t="s">
        <v>87</v>
      </c>
      <c r="AB12" t="s">
        <v>1891</v>
      </c>
      <c r="AD12">
        <v>35</v>
      </c>
      <c r="AH12" t="s">
        <v>668</v>
      </c>
    </row>
    <row r="13" spans="1:37" x14ac:dyDescent="0.3">
      <c r="A13" t="s">
        <v>56</v>
      </c>
      <c r="B13" t="s">
        <v>1984</v>
      </c>
      <c r="C13" t="s">
        <v>531</v>
      </c>
      <c r="D13" s="126">
        <v>45917.999039351853</v>
      </c>
      <c r="E13" s="126">
        <v>45931</v>
      </c>
      <c r="F13">
        <v>26822.400000000001</v>
      </c>
      <c r="G13">
        <v>72</v>
      </c>
      <c r="H13">
        <v>72</v>
      </c>
      <c r="K13">
        <v>24</v>
      </c>
      <c r="M13" s="126">
        <v>45920</v>
      </c>
      <c r="N13" s="126">
        <v>45919</v>
      </c>
      <c r="O13" t="s">
        <v>1985</v>
      </c>
      <c r="P13">
        <v>19180.810000000001</v>
      </c>
      <c r="Q13" t="s">
        <v>265</v>
      </c>
      <c r="R13">
        <v>100070820</v>
      </c>
      <c r="S13" t="s">
        <v>39</v>
      </c>
      <c r="T13">
        <v>1</v>
      </c>
      <c r="U13">
        <v>9.1</v>
      </c>
      <c r="V13" t="s">
        <v>101</v>
      </c>
      <c r="W13" t="s">
        <v>87</v>
      </c>
      <c r="AD13">
        <v>35</v>
      </c>
      <c r="AH13" t="s">
        <v>668</v>
      </c>
    </row>
    <row r="14" spans="1:37" x14ac:dyDescent="0.3">
      <c r="A14" t="s">
        <v>54</v>
      </c>
      <c r="B14" t="s">
        <v>2016</v>
      </c>
      <c r="C14" t="s">
        <v>399</v>
      </c>
      <c r="D14" s="126">
        <v>45918</v>
      </c>
      <c r="E14" s="126">
        <v>45979</v>
      </c>
      <c r="F14">
        <v>549105.68000000005</v>
      </c>
      <c r="G14">
        <v>1836</v>
      </c>
      <c r="H14">
        <v>1836</v>
      </c>
      <c r="I14" t="s">
        <v>2017</v>
      </c>
      <c r="K14">
        <v>1512</v>
      </c>
      <c r="M14" s="126">
        <v>45922</v>
      </c>
      <c r="N14" s="126">
        <v>45920</v>
      </c>
      <c r="O14" t="s">
        <v>2018</v>
      </c>
      <c r="P14">
        <v>456282.05</v>
      </c>
      <c r="Q14" t="s">
        <v>37</v>
      </c>
      <c r="R14" t="s">
        <v>2019</v>
      </c>
      <c r="S14" t="s">
        <v>39</v>
      </c>
      <c r="T14">
        <v>17</v>
      </c>
      <c r="U14">
        <v>124</v>
      </c>
      <c r="V14" t="s">
        <v>101</v>
      </c>
      <c r="W14" t="s">
        <v>86</v>
      </c>
      <c r="AD14">
        <v>34</v>
      </c>
      <c r="AH14" t="s">
        <v>668</v>
      </c>
    </row>
    <row r="15" spans="1:37" x14ac:dyDescent="0.3">
      <c r="A15" t="s">
        <v>54</v>
      </c>
      <c r="B15" t="s">
        <v>2039</v>
      </c>
      <c r="C15" t="s">
        <v>384</v>
      </c>
      <c r="D15" s="126">
        <v>45918</v>
      </c>
      <c r="E15" s="126">
        <v>45979</v>
      </c>
      <c r="F15">
        <v>977400.7</v>
      </c>
      <c r="G15">
        <v>3124</v>
      </c>
      <c r="H15">
        <v>3124</v>
      </c>
      <c r="I15" t="s">
        <v>2017</v>
      </c>
      <c r="K15">
        <v>2736</v>
      </c>
      <c r="M15" s="126">
        <v>45922</v>
      </c>
      <c r="N15" s="126">
        <v>45920</v>
      </c>
      <c r="O15" t="s">
        <v>2040</v>
      </c>
      <c r="P15">
        <v>859541.75</v>
      </c>
      <c r="Q15" t="s">
        <v>37</v>
      </c>
      <c r="R15" t="s">
        <v>2041</v>
      </c>
      <c r="S15" t="s">
        <v>39</v>
      </c>
      <c r="T15">
        <v>29</v>
      </c>
      <c r="U15">
        <v>175</v>
      </c>
      <c r="V15" t="s">
        <v>101</v>
      </c>
      <c r="W15" t="s">
        <v>2042</v>
      </c>
      <c r="AD15">
        <v>34</v>
      </c>
      <c r="AH15" t="s">
        <v>668</v>
      </c>
    </row>
    <row r="16" spans="1:37" x14ac:dyDescent="0.3">
      <c r="A16" t="s">
        <v>60</v>
      </c>
      <c r="B16">
        <v>41315210000211</v>
      </c>
      <c r="C16" t="s">
        <v>850</v>
      </c>
      <c r="D16" s="126">
        <v>45918</v>
      </c>
      <c r="E16" s="126">
        <v>45903</v>
      </c>
      <c r="F16">
        <v>94329.200000000012</v>
      </c>
      <c r="G16">
        <v>281</v>
      </c>
      <c r="K16">
        <v>245</v>
      </c>
      <c r="M16" s="126">
        <v>45924</v>
      </c>
      <c r="N16" s="126">
        <v>45924</v>
      </c>
      <c r="O16" t="s">
        <v>2080</v>
      </c>
      <c r="P16">
        <v>85035.99</v>
      </c>
      <c r="Q16" t="s">
        <v>167</v>
      </c>
      <c r="R16">
        <v>39937610206426</v>
      </c>
      <c r="S16" t="s">
        <v>39</v>
      </c>
      <c r="T16">
        <v>2</v>
      </c>
      <c r="U16">
        <v>6.75</v>
      </c>
      <c r="V16" t="s">
        <v>101</v>
      </c>
      <c r="W16" t="s">
        <v>87</v>
      </c>
      <c r="AB16" t="s">
        <v>93</v>
      </c>
      <c r="AD16">
        <v>34</v>
      </c>
      <c r="AH16" t="s">
        <v>668</v>
      </c>
    </row>
    <row r="17" spans="1:34" x14ac:dyDescent="0.3">
      <c r="A17" t="s">
        <v>60</v>
      </c>
      <c r="B17">
        <v>1735810002766</v>
      </c>
      <c r="C17" t="s">
        <v>248</v>
      </c>
      <c r="D17" s="126">
        <v>45918</v>
      </c>
      <c r="E17" s="126">
        <v>45903</v>
      </c>
      <c r="F17">
        <v>10775.1</v>
      </c>
      <c r="G17">
        <v>30</v>
      </c>
      <c r="H17">
        <v>30</v>
      </c>
      <c r="K17">
        <v>30</v>
      </c>
      <c r="M17" s="126">
        <v>45923</v>
      </c>
      <c r="N17" s="126">
        <v>45922</v>
      </c>
      <c r="O17" t="s">
        <v>2087</v>
      </c>
      <c r="P17">
        <v>10775.1</v>
      </c>
      <c r="Q17" t="s">
        <v>167</v>
      </c>
      <c r="R17">
        <v>39937610203324</v>
      </c>
      <c r="S17" t="s">
        <v>39</v>
      </c>
      <c r="T17">
        <v>1</v>
      </c>
      <c r="U17">
        <v>2.9</v>
      </c>
      <c r="V17" t="s">
        <v>101</v>
      </c>
      <c r="W17" t="s">
        <v>87</v>
      </c>
      <c r="AD17">
        <v>34</v>
      </c>
      <c r="AH17" t="s">
        <v>668</v>
      </c>
    </row>
    <row r="18" spans="1:34" x14ac:dyDescent="0.3">
      <c r="A18" t="s">
        <v>60</v>
      </c>
      <c r="B18">
        <v>2873410001557</v>
      </c>
      <c r="C18" t="s">
        <v>524</v>
      </c>
      <c r="D18" s="126">
        <v>45918</v>
      </c>
      <c r="E18" s="126">
        <v>45903</v>
      </c>
      <c r="F18">
        <v>9832.2000000000007</v>
      </c>
      <c r="G18">
        <v>37</v>
      </c>
      <c r="H18">
        <v>37</v>
      </c>
      <c r="K18">
        <v>37</v>
      </c>
      <c r="M18" s="126">
        <v>45923</v>
      </c>
      <c r="N18" s="126">
        <v>45922</v>
      </c>
      <c r="O18" t="s">
        <v>2088</v>
      </c>
      <c r="P18">
        <v>9832.2199999999993</v>
      </c>
      <c r="Q18" t="s">
        <v>167</v>
      </c>
      <c r="R18">
        <v>39937610203346</v>
      </c>
      <c r="S18" t="s">
        <v>39</v>
      </c>
      <c r="T18">
        <v>1</v>
      </c>
      <c r="U18">
        <v>2</v>
      </c>
      <c r="V18" t="s">
        <v>101</v>
      </c>
      <c r="W18" t="s">
        <v>87</v>
      </c>
      <c r="AD18">
        <v>34</v>
      </c>
      <c r="AH18" t="s">
        <v>668</v>
      </c>
    </row>
    <row r="19" spans="1:34" x14ac:dyDescent="0.3">
      <c r="A19" t="s">
        <v>56</v>
      </c>
      <c r="B19" t="s">
        <v>2097</v>
      </c>
      <c r="C19" t="s">
        <v>531</v>
      </c>
      <c r="D19" s="126">
        <v>45918.831423611111</v>
      </c>
      <c r="E19" s="126">
        <v>45932</v>
      </c>
      <c r="F19">
        <v>17280</v>
      </c>
      <c r="G19">
        <v>48</v>
      </c>
      <c r="H19">
        <v>48</v>
      </c>
      <c r="K19">
        <v>48</v>
      </c>
      <c r="M19" s="126">
        <v>45923</v>
      </c>
      <c r="N19" s="126">
        <v>45922</v>
      </c>
      <c r="O19" t="s">
        <v>2098</v>
      </c>
      <c r="P19">
        <v>17280</v>
      </c>
      <c r="Q19" t="s">
        <v>265</v>
      </c>
      <c r="R19">
        <v>100071358</v>
      </c>
      <c r="S19" t="s">
        <v>39</v>
      </c>
      <c r="T19">
        <v>1</v>
      </c>
      <c r="U19">
        <v>1.65</v>
      </c>
      <c r="V19" t="s">
        <v>101</v>
      </c>
      <c r="W19" t="s">
        <v>87</v>
      </c>
      <c r="AD19">
        <v>34</v>
      </c>
      <c r="AH19" t="s">
        <v>668</v>
      </c>
    </row>
    <row r="20" spans="1:34" x14ac:dyDescent="0.3">
      <c r="A20" t="s">
        <v>56</v>
      </c>
      <c r="B20" t="s">
        <v>2139</v>
      </c>
      <c r="C20" t="s">
        <v>687</v>
      </c>
      <c r="D20" s="126">
        <v>45920.005439814813</v>
      </c>
      <c r="E20" s="126">
        <v>45949</v>
      </c>
      <c r="F20">
        <v>28301.09</v>
      </c>
      <c r="G20">
        <v>145</v>
      </c>
      <c r="H20">
        <v>145</v>
      </c>
      <c r="K20">
        <v>145</v>
      </c>
      <c r="M20" s="126">
        <v>45923</v>
      </c>
      <c r="N20" s="126">
        <v>45922</v>
      </c>
      <c r="O20" t="s">
        <v>2140</v>
      </c>
      <c r="P20">
        <v>29312.79</v>
      </c>
      <c r="Q20" t="s">
        <v>265</v>
      </c>
      <c r="R20">
        <v>100071362</v>
      </c>
      <c r="S20" t="s">
        <v>39</v>
      </c>
      <c r="T20">
        <v>2</v>
      </c>
      <c r="U20">
        <v>9.65</v>
      </c>
      <c r="V20" t="s">
        <v>101</v>
      </c>
      <c r="W20" t="s">
        <v>87</v>
      </c>
      <c r="AD20">
        <v>32</v>
      </c>
      <c r="AH20" t="s">
        <v>668</v>
      </c>
    </row>
    <row r="21" spans="1:34" x14ac:dyDescent="0.3">
      <c r="A21" t="s">
        <v>60</v>
      </c>
      <c r="B21">
        <v>2011710004524</v>
      </c>
      <c r="C21" t="s">
        <v>212</v>
      </c>
      <c r="D21" s="126">
        <v>45922</v>
      </c>
      <c r="E21" s="126">
        <v>45937</v>
      </c>
      <c r="F21">
        <v>175723.8</v>
      </c>
      <c r="G21">
        <v>628</v>
      </c>
      <c r="K21">
        <v>340</v>
      </c>
      <c r="M21" s="126">
        <v>45927</v>
      </c>
      <c r="N21" s="126">
        <v>45927</v>
      </c>
      <c r="O21" t="s">
        <v>2226</v>
      </c>
      <c r="P21">
        <v>34954.51</v>
      </c>
      <c r="Q21" t="s">
        <v>167</v>
      </c>
      <c r="R21">
        <v>39937610235406</v>
      </c>
      <c r="S21" t="s">
        <v>39</v>
      </c>
      <c r="T21">
        <v>1</v>
      </c>
      <c r="U21">
        <v>11.25</v>
      </c>
      <c r="V21" t="s">
        <v>101</v>
      </c>
      <c r="W21" t="s">
        <v>87</v>
      </c>
      <c r="AD21">
        <v>30</v>
      </c>
      <c r="AH21" t="s">
        <v>668</v>
      </c>
    </row>
    <row r="22" spans="1:34" x14ac:dyDescent="0.3">
      <c r="A22" t="s">
        <v>60</v>
      </c>
      <c r="B22">
        <v>2273910006244</v>
      </c>
      <c r="C22" t="s">
        <v>221</v>
      </c>
      <c r="D22" s="126">
        <v>45922</v>
      </c>
      <c r="E22" s="126">
        <v>45937</v>
      </c>
      <c r="F22">
        <v>890653.40000000014</v>
      </c>
      <c r="G22">
        <v>3273</v>
      </c>
      <c r="K22">
        <v>2512</v>
      </c>
      <c r="M22" s="126">
        <v>45924</v>
      </c>
      <c r="N22" s="126">
        <v>45924</v>
      </c>
      <c r="O22" t="s">
        <v>2231</v>
      </c>
      <c r="P22">
        <v>668021.89</v>
      </c>
      <c r="Q22" t="s">
        <v>167</v>
      </c>
      <c r="R22">
        <v>39937610207804</v>
      </c>
      <c r="S22" t="s">
        <v>39</v>
      </c>
      <c r="T22">
        <v>19</v>
      </c>
      <c r="U22">
        <v>123.7</v>
      </c>
      <c r="V22" t="s">
        <v>101</v>
      </c>
      <c r="W22" t="s">
        <v>87</v>
      </c>
      <c r="AD22">
        <v>30</v>
      </c>
      <c r="AH22" t="s">
        <v>668</v>
      </c>
    </row>
    <row r="23" spans="1:34" x14ac:dyDescent="0.3">
      <c r="A23" t="s">
        <v>60</v>
      </c>
      <c r="B23">
        <v>2549710001506</v>
      </c>
      <c r="C23" t="s">
        <v>227</v>
      </c>
      <c r="D23" s="126">
        <v>45922</v>
      </c>
      <c r="E23" s="126">
        <v>45937</v>
      </c>
      <c r="F23">
        <v>154528.5</v>
      </c>
      <c r="G23">
        <v>600</v>
      </c>
      <c r="I23" t="s">
        <v>102</v>
      </c>
      <c r="K23">
        <v>463</v>
      </c>
      <c r="M23" s="126">
        <v>45927</v>
      </c>
      <c r="N23" s="126">
        <v>45927</v>
      </c>
      <c r="O23" t="s">
        <v>2234</v>
      </c>
      <c r="P23">
        <v>102131.4</v>
      </c>
      <c r="Q23" t="s">
        <v>167</v>
      </c>
      <c r="R23">
        <v>39937610232072</v>
      </c>
      <c r="S23" t="s">
        <v>39</v>
      </c>
      <c r="T23">
        <v>5</v>
      </c>
      <c r="U23">
        <v>27.95</v>
      </c>
      <c r="V23" t="s">
        <v>101</v>
      </c>
      <c r="W23" t="s">
        <v>87</v>
      </c>
      <c r="AB23" t="s">
        <v>2235</v>
      </c>
      <c r="AD23">
        <v>30</v>
      </c>
      <c r="AH23" t="s">
        <v>668</v>
      </c>
    </row>
    <row r="24" spans="1:34" x14ac:dyDescent="0.3">
      <c r="A24" t="s">
        <v>60</v>
      </c>
      <c r="B24">
        <v>2549710001544</v>
      </c>
      <c r="C24" t="s">
        <v>227</v>
      </c>
      <c r="D24" s="126">
        <v>45922</v>
      </c>
      <c r="E24" s="126">
        <v>45937</v>
      </c>
      <c r="F24">
        <v>4689.3</v>
      </c>
      <c r="G24">
        <v>15</v>
      </c>
      <c r="K24">
        <v>15</v>
      </c>
      <c r="M24" s="126">
        <v>45927</v>
      </c>
      <c r="N24" s="126">
        <v>45927</v>
      </c>
      <c r="O24" t="s">
        <v>2236</v>
      </c>
      <c r="P24">
        <v>4689.29</v>
      </c>
      <c r="Q24" t="s">
        <v>167</v>
      </c>
      <c r="R24">
        <v>39937610232072</v>
      </c>
      <c r="S24" t="s">
        <v>39</v>
      </c>
      <c r="T24">
        <v>0</v>
      </c>
      <c r="U24">
        <v>0</v>
      </c>
      <c r="V24" t="s">
        <v>101</v>
      </c>
      <c r="W24" t="s">
        <v>87</v>
      </c>
      <c r="AB24" t="s">
        <v>2235</v>
      </c>
      <c r="AD24">
        <v>30</v>
      </c>
      <c r="AH24" t="s">
        <v>668</v>
      </c>
    </row>
    <row r="25" spans="1:34" x14ac:dyDescent="0.3">
      <c r="A25" t="s">
        <v>60</v>
      </c>
      <c r="B25">
        <v>1723710004055</v>
      </c>
      <c r="C25" t="s">
        <v>236</v>
      </c>
      <c r="D25" s="126">
        <v>45922</v>
      </c>
      <c r="E25" s="126">
        <v>45937</v>
      </c>
      <c r="F25">
        <v>1341446.399999999</v>
      </c>
      <c r="G25">
        <v>4033</v>
      </c>
      <c r="K25">
        <v>2406</v>
      </c>
      <c r="M25" s="126">
        <v>45924</v>
      </c>
      <c r="N25" s="126">
        <v>45924</v>
      </c>
      <c r="O25" t="s">
        <v>2241</v>
      </c>
      <c r="P25">
        <v>527412.93000000005</v>
      </c>
      <c r="Q25" t="s">
        <v>167</v>
      </c>
      <c r="R25">
        <v>39937610207410</v>
      </c>
      <c r="S25" t="s">
        <v>39</v>
      </c>
      <c r="T25">
        <v>21</v>
      </c>
      <c r="U25">
        <v>117.05</v>
      </c>
      <c r="V25" t="s">
        <v>101</v>
      </c>
      <c r="W25" t="s">
        <v>87</v>
      </c>
      <c r="AD25">
        <v>30</v>
      </c>
      <c r="AH25" t="s">
        <v>668</v>
      </c>
    </row>
    <row r="26" spans="1:34" x14ac:dyDescent="0.3">
      <c r="A26" t="s">
        <v>60</v>
      </c>
      <c r="B26">
        <v>2202010002070</v>
      </c>
      <c r="C26" t="s">
        <v>239</v>
      </c>
      <c r="D26" s="126">
        <v>45922</v>
      </c>
      <c r="E26" s="126">
        <v>45937</v>
      </c>
      <c r="F26">
        <v>279.3</v>
      </c>
      <c r="G26">
        <v>1</v>
      </c>
      <c r="K26">
        <v>1</v>
      </c>
      <c r="M26" s="126">
        <v>45927</v>
      </c>
      <c r="N26" s="126">
        <v>45926</v>
      </c>
      <c r="O26" t="s">
        <v>2247</v>
      </c>
      <c r="P26">
        <v>279.29000000000002</v>
      </c>
      <c r="Q26" t="s">
        <v>167</v>
      </c>
      <c r="R26">
        <v>39937610230591</v>
      </c>
      <c r="S26" t="s">
        <v>39</v>
      </c>
      <c r="T26">
        <v>0</v>
      </c>
      <c r="U26">
        <v>0</v>
      </c>
      <c r="V26" t="s">
        <v>101</v>
      </c>
      <c r="W26" t="s">
        <v>87</v>
      </c>
      <c r="AB26" t="s">
        <v>2246</v>
      </c>
      <c r="AD26">
        <v>30</v>
      </c>
      <c r="AH26" t="s">
        <v>668</v>
      </c>
    </row>
    <row r="27" spans="1:34" x14ac:dyDescent="0.3">
      <c r="A27" t="s">
        <v>60</v>
      </c>
      <c r="B27">
        <v>1724010002266</v>
      </c>
      <c r="C27" t="s">
        <v>242</v>
      </c>
      <c r="D27" s="126">
        <v>45922</v>
      </c>
      <c r="E27" s="126">
        <v>45937</v>
      </c>
      <c r="F27">
        <v>411054.70000000013</v>
      </c>
      <c r="G27">
        <v>1672</v>
      </c>
      <c r="K27">
        <v>1363</v>
      </c>
      <c r="M27" s="126">
        <v>45929</v>
      </c>
      <c r="N27" s="126">
        <v>45927</v>
      </c>
      <c r="O27" t="s">
        <v>2255</v>
      </c>
      <c r="P27">
        <v>304306.82</v>
      </c>
      <c r="Q27" t="s">
        <v>167</v>
      </c>
      <c r="R27">
        <v>39937610237554</v>
      </c>
      <c r="S27" t="s">
        <v>39</v>
      </c>
      <c r="T27">
        <v>13</v>
      </c>
      <c r="U27">
        <v>77.3</v>
      </c>
      <c r="V27" t="s">
        <v>101</v>
      </c>
      <c r="W27" t="s">
        <v>87</v>
      </c>
      <c r="AD27">
        <v>30</v>
      </c>
      <c r="AH27" t="s">
        <v>668</v>
      </c>
    </row>
    <row r="28" spans="1:34" x14ac:dyDescent="0.3">
      <c r="A28" t="s">
        <v>60</v>
      </c>
      <c r="B28">
        <v>2873410001695</v>
      </c>
      <c r="C28" t="s">
        <v>524</v>
      </c>
      <c r="D28" s="126">
        <v>45922</v>
      </c>
      <c r="E28" s="126">
        <v>45937</v>
      </c>
      <c r="F28">
        <v>2940</v>
      </c>
      <c r="G28">
        <v>12</v>
      </c>
      <c r="K28">
        <v>12</v>
      </c>
      <c r="M28" s="126">
        <v>45927</v>
      </c>
      <c r="N28" s="126">
        <v>45926</v>
      </c>
      <c r="O28" t="s">
        <v>2262</v>
      </c>
      <c r="P28">
        <v>2940.01</v>
      </c>
      <c r="Q28" t="s">
        <v>167</v>
      </c>
      <c r="R28">
        <v>39937610230521</v>
      </c>
      <c r="S28" t="s">
        <v>39</v>
      </c>
      <c r="T28">
        <v>3</v>
      </c>
      <c r="U28">
        <v>23.55</v>
      </c>
      <c r="V28" t="s">
        <v>101</v>
      </c>
      <c r="W28" t="s">
        <v>87</v>
      </c>
      <c r="AB28" t="s">
        <v>2263</v>
      </c>
      <c r="AD28">
        <v>30</v>
      </c>
      <c r="AH28" t="s">
        <v>668</v>
      </c>
    </row>
    <row r="29" spans="1:34" x14ac:dyDescent="0.3">
      <c r="A29" t="s">
        <v>55</v>
      </c>
      <c r="B29" t="s">
        <v>2378</v>
      </c>
      <c r="C29" t="s">
        <v>1008</v>
      </c>
      <c r="D29" s="126">
        <v>45923</v>
      </c>
      <c r="E29" s="126">
        <v>45956</v>
      </c>
      <c r="F29">
        <v>157417.14480000001</v>
      </c>
      <c r="G29">
        <v>396</v>
      </c>
      <c r="K29">
        <v>396</v>
      </c>
      <c r="M29" s="126">
        <v>45947</v>
      </c>
      <c r="N29" s="126">
        <v>45947</v>
      </c>
      <c r="O29" t="s">
        <v>2379</v>
      </c>
      <c r="P29">
        <v>157417.14480000001</v>
      </c>
      <c r="Q29" t="s">
        <v>555</v>
      </c>
      <c r="R29" t="s">
        <v>2380</v>
      </c>
      <c r="S29" t="s">
        <v>39</v>
      </c>
      <c r="T29">
        <v>5</v>
      </c>
      <c r="U29">
        <v>26.7</v>
      </c>
      <c r="V29" t="s">
        <v>101</v>
      </c>
      <c r="W29" t="s">
        <v>82</v>
      </c>
      <c r="AD29">
        <v>29</v>
      </c>
      <c r="AH29" t="s">
        <v>668</v>
      </c>
    </row>
    <row r="30" spans="1:34" x14ac:dyDescent="0.3">
      <c r="A30" t="s">
        <v>55</v>
      </c>
      <c r="B30" t="s">
        <v>2381</v>
      </c>
      <c r="C30" t="s">
        <v>1004</v>
      </c>
      <c r="D30" s="126">
        <v>45923</v>
      </c>
      <c r="E30" s="126">
        <v>45956</v>
      </c>
      <c r="F30">
        <v>248725.92240000001</v>
      </c>
      <c r="G30">
        <v>600</v>
      </c>
      <c r="K30">
        <v>600</v>
      </c>
      <c r="M30" s="126">
        <v>45947</v>
      </c>
      <c r="N30" s="126">
        <v>45947</v>
      </c>
      <c r="O30" t="s">
        <v>2382</v>
      </c>
      <c r="P30">
        <v>248724.01</v>
      </c>
      <c r="Q30" t="s">
        <v>555</v>
      </c>
      <c r="R30" t="s">
        <v>2383</v>
      </c>
      <c r="S30" t="s">
        <v>39</v>
      </c>
      <c r="T30">
        <v>6</v>
      </c>
      <c r="U30">
        <v>44.3</v>
      </c>
      <c r="V30" t="s">
        <v>101</v>
      </c>
      <c r="W30" t="s">
        <v>82</v>
      </c>
      <c r="AD30">
        <v>29</v>
      </c>
      <c r="AH30" t="s">
        <v>668</v>
      </c>
    </row>
    <row r="31" spans="1:34" x14ac:dyDescent="0.3">
      <c r="A31" t="s">
        <v>63</v>
      </c>
      <c r="B31">
        <v>5000442157</v>
      </c>
      <c r="C31" t="s">
        <v>786</v>
      </c>
      <c r="D31" s="126">
        <v>45923</v>
      </c>
      <c r="E31" s="126">
        <v>45952</v>
      </c>
      <c r="F31">
        <v>267890.53000000003</v>
      </c>
      <c r="G31">
        <v>1057</v>
      </c>
      <c r="H31">
        <v>1057</v>
      </c>
      <c r="K31">
        <v>986</v>
      </c>
      <c r="M31" s="126">
        <v>45929</v>
      </c>
      <c r="N31" s="126">
        <v>45927</v>
      </c>
      <c r="O31" t="s">
        <v>2396</v>
      </c>
      <c r="P31">
        <v>245384.03</v>
      </c>
      <c r="Q31" t="s">
        <v>37</v>
      </c>
      <c r="R31" t="s">
        <v>2397</v>
      </c>
      <c r="S31" t="s">
        <v>39</v>
      </c>
      <c r="T31">
        <v>16</v>
      </c>
      <c r="U31">
        <v>68.8</v>
      </c>
      <c r="V31" t="s">
        <v>101</v>
      </c>
      <c r="W31" t="s">
        <v>87</v>
      </c>
      <c r="AD31">
        <v>29</v>
      </c>
      <c r="AH31" t="s">
        <v>668</v>
      </c>
    </row>
    <row r="32" spans="1:34" x14ac:dyDescent="0.3">
      <c r="A32" t="s">
        <v>63</v>
      </c>
      <c r="B32">
        <v>5000442158</v>
      </c>
      <c r="C32" t="s">
        <v>786</v>
      </c>
      <c r="D32" s="126">
        <v>45923</v>
      </c>
      <c r="E32" s="126">
        <v>45952</v>
      </c>
      <c r="F32">
        <v>365333.44</v>
      </c>
      <c r="G32">
        <v>1624</v>
      </c>
      <c r="H32">
        <v>1624</v>
      </c>
      <c r="K32">
        <v>1136</v>
      </c>
      <c r="M32" s="126">
        <v>45930</v>
      </c>
      <c r="N32" s="126">
        <v>45930</v>
      </c>
      <c r="O32" t="s">
        <v>2398</v>
      </c>
      <c r="P32">
        <v>197666.83</v>
      </c>
      <c r="Q32" t="s">
        <v>37</v>
      </c>
      <c r="R32" t="s">
        <v>2399</v>
      </c>
      <c r="S32" t="s">
        <v>39</v>
      </c>
      <c r="T32">
        <v>9</v>
      </c>
      <c r="U32">
        <v>53.1</v>
      </c>
      <c r="V32" t="s">
        <v>101</v>
      </c>
      <c r="W32" t="s">
        <v>87</v>
      </c>
      <c r="AD32">
        <v>29</v>
      </c>
      <c r="AH32" t="s">
        <v>668</v>
      </c>
    </row>
    <row r="33" spans="1:34" x14ac:dyDescent="0.3">
      <c r="A33" t="s">
        <v>63</v>
      </c>
      <c r="B33">
        <v>5000442161</v>
      </c>
      <c r="C33" t="s">
        <v>786</v>
      </c>
      <c r="D33" s="126">
        <v>45923</v>
      </c>
      <c r="E33" s="126">
        <v>45952</v>
      </c>
      <c r="F33">
        <v>275290.39</v>
      </c>
      <c r="G33">
        <v>691</v>
      </c>
      <c r="H33">
        <v>694</v>
      </c>
      <c r="K33">
        <v>541</v>
      </c>
      <c r="M33" s="126">
        <v>45929</v>
      </c>
      <c r="N33" s="126">
        <v>45928</v>
      </c>
      <c r="O33" t="s">
        <v>2406</v>
      </c>
      <c r="P33">
        <v>229244.27</v>
      </c>
      <c r="Q33" t="s">
        <v>37</v>
      </c>
      <c r="R33" t="s">
        <v>2407</v>
      </c>
      <c r="S33" t="s">
        <v>39</v>
      </c>
      <c r="T33">
        <v>11</v>
      </c>
      <c r="U33">
        <v>87.4</v>
      </c>
      <c r="V33" t="s">
        <v>101</v>
      </c>
      <c r="W33" t="s">
        <v>87</v>
      </c>
      <c r="AD33">
        <v>29</v>
      </c>
      <c r="AH33" t="s">
        <v>668</v>
      </c>
    </row>
    <row r="34" spans="1:34" x14ac:dyDescent="0.3">
      <c r="A34" t="s">
        <v>60</v>
      </c>
      <c r="B34">
        <v>2135610004272</v>
      </c>
      <c r="C34" t="s">
        <v>209</v>
      </c>
      <c r="D34" s="126">
        <v>45924</v>
      </c>
      <c r="E34" s="126">
        <v>45939</v>
      </c>
      <c r="F34">
        <v>13125</v>
      </c>
      <c r="G34">
        <v>25</v>
      </c>
      <c r="K34">
        <v>25</v>
      </c>
      <c r="M34" s="126">
        <v>45934</v>
      </c>
      <c r="N34" s="126">
        <v>45933</v>
      </c>
      <c r="O34" t="s">
        <v>2507</v>
      </c>
      <c r="P34">
        <v>13125</v>
      </c>
      <c r="Q34" t="s">
        <v>167</v>
      </c>
      <c r="R34">
        <v>39937610292482</v>
      </c>
      <c r="S34" t="s">
        <v>39</v>
      </c>
      <c r="T34">
        <v>1</v>
      </c>
      <c r="U34">
        <v>6.25</v>
      </c>
      <c r="V34" t="s">
        <v>101</v>
      </c>
      <c r="W34" t="s">
        <v>87</v>
      </c>
      <c r="AD34">
        <v>28</v>
      </c>
      <c r="AH34" t="s">
        <v>668</v>
      </c>
    </row>
    <row r="35" spans="1:34" x14ac:dyDescent="0.3">
      <c r="A35" t="s">
        <v>60</v>
      </c>
      <c r="B35">
        <v>3226810001622</v>
      </c>
      <c r="C35" t="s">
        <v>218</v>
      </c>
      <c r="D35" s="126">
        <v>45924</v>
      </c>
      <c r="E35" s="126">
        <v>45939</v>
      </c>
      <c r="F35">
        <v>157500</v>
      </c>
      <c r="G35">
        <v>300</v>
      </c>
      <c r="I35" t="s">
        <v>2017</v>
      </c>
      <c r="K35">
        <v>300</v>
      </c>
      <c r="M35" s="126">
        <v>45933</v>
      </c>
      <c r="N35" s="126">
        <v>45933</v>
      </c>
      <c r="O35" t="s">
        <v>2510</v>
      </c>
      <c r="P35">
        <v>157500</v>
      </c>
      <c r="Q35" t="s">
        <v>167</v>
      </c>
      <c r="R35">
        <v>39937610287545</v>
      </c>
      <c r="S35" t="s">
        <v>39</v>
      </c>
      <c r="T35">
        <v>3</v>
      </c>
      <c r="U35">
        <v>17.149999999999999</v>
      </c>
      <c r="V35" t="s">
        <v>101</v>
      </c>
      <c r="W35" t="s">
        <v>87</v>
      </c>
      <c r="AD35">
        <v>28</v>
      </c>
      <c r="AH35" t="s">
        <v>668</v>
      </c>
    </row>
    <row r="36" spans="1:34" x14ac:dyDescent="0.3">
      <c r="A36" t="s">
        <v>60</v>
      </c>
      <c r="B36">
        <v>2273910006702</v>
      </c>
      <c r="C36" t="s">
        <v>221</v>
      </c>
      <c r="D36" s="126">
        <v>45924</v>
      </c>
      <c r="E36" s="126">
        <v>45939</v>
      </c>
      <c r="F36">
        <v>16611</v>
      </c>
      <c r="G36">
        <v>45</v>
      </c>
      <c r="I36" t="s">
        <v>2017</v>
      </c>
      <c r="K36">
        <v>25</v>
      </c>
      <c r="M36" s="126">
        <v>45933</v>
      </c>
      <c r="N36" s="126">
        <v>45933</v>
      </c>
      <c r="O36" t="s">
        <v>2511</v>
      </c>
      <c r="P36">
        <v>13125</v>
      </c>
      <c r="Q36" t="s">
        <v>167</v>
      </c>
      <c r="R36">
        <v>39937610289155</v>
      </c>
      <c r="S36" t="s">
        <v>39</v>
      </c>
      <c r="T36">
        <v>1</v>
      </c>
      <c r="U36">
        <v>6.35</v>
      </c>
      <c r="V36" t="s">
        <v>101</v>
      </c>
      <c r="W36" t="s">
        <v>87</v>
      </c>
      <c r="AD36">
        <v>28</v>
      </c>
      <c r="AH36" t="s">
        <v>668</v>
      </c>
    </row>
    <row r="37" spans="1:34" x14ac:dyDescent="0.3">
      <c r="A37" t="s">
        <v>60</v>
      </c>
      <c r="B37">
        <v>2888510001360</v>
      </c>
      <c r="C37" t="s">
        <v>254</v>
      </c>
      <c r="D37" s="126">
        <v>45924</v>
      </c>
      <c r="E37" s="126">
        <v>45939</v>
      </c>
      <c r="F37">
        <v>89250</v>
      </c>
      <c r="G37">
        <v>170</v>
      </c>
      <c r="I37" t="s">
        <v>2017</v>
      </c>
      <c r="K37">
        <v>170</v>
      </c>
      <c r="M37" s="126">
        <v>45934</v>
      </c>
      <c r="N37" s="126">
        <v>45933</v>
      </c>
      <c r="O37" t="s">
        <v>2524</v>
      </c>
      <c r="P37">
        <v>89250</v>
      </c>
      <c r="Q37" t="s">
        <v>167</v>
      </c>
      <c r="R37">
        <v>39937610290360</v>
      </c>
      <c r="S37" t="s">
        <v>39</v>
      </c>
      <c r="T37">
        <v>1</v>
      </c>
      <c r="U37">
        <v>8.25</v>
      </c>
      <c r="V37" t="s">
        <v>101</v>
      </c>
      <c r="W37" t="s">
        <v>87</v>
      </c>
      <c r="AD37">
        <v>28</v>
      </c>
      <c r="AH37" t="s">
        <v>668</v>
      </c>
    </row>
    <row r="38" spans="1:34" x14ac:dyDescent="0.3">
      <c r="A38" t="s">
        <v>54</v>
      </c>
      <c r="B38" t="s">
        <v>2596</v>
      </c>
      <c r="C38" t="s">
        <v>384</v>
      </c>
      <c r="D38" s="126">
        <v>45925</v>
      </c>
      <c r="E38" s="126">
        <v>45986</v>
      </c>
      <c r="F38">
        <v>1427961.34</v>
      </c>
      <c r="G38">
        <v>4713</v>
      </c>
      <c r="I38" t="s">
        <v>2017</v>
      </c>
      <c r="K38">
        <v>3984</v>
      </c>
      <c r="M38" s="126">
        <v>45931</v>
      </c>
      <c r="N38" s="126">
        <v>45929</v>
      </c>
      <c r="O38" t="s">
        <v>2597</v>
      </c>
      <c r="P38">
        <v>1236280.3200000001</v>
      </c>
      <c r="Q38" t="s">
        <v>37</v>
      </c>
      <c r="R38" t="s">
        <v>2598</v>
      </c>
      <c r="S38" t="s">
        <v>39</v>
      </c>
      <c r="T38">
        <v>42</v>
      </c>
      <c r="U38">
        <v>250.9</v>
      </c>
      <c r="V38" t="s">
        <v>101</v>
      </c>
      <c r="W38" t="s">
        <v>2042</v>
      </c>
      <c r="AA38" t="s">
        <v>2599</v>
      </c>
      <c r="AD38">
        <v>27</v>
      </c>
      <c r="AH38" t="s">
        <v>668</v>
      </c>
    </row>
    <row r="39" spans="1:34" x14ac:dyDescent="0.3">
      <c r="A39" t="s">
        <v>54</v>
      </c>
      <c r="B39" t="s">
        <v>2682</v>
      </c>
      <c r="C39" t="s">
        <v>384</v>
      </c>
      <c r="D39" s="126">
        <v>45925</v>
      </c>
      <c r="E39" s="126">
        <v>45986</v>
      </c>
      <c r="F39">
        <v>188943.79</v>
      </c>
      <c r="G39">
        <v>615</v>
      </c>
      <c r="I39" t="s">
        <v>2017</v>
      </c>
      <c r="K39">
        <v>466</v>
      </c>
      <c r="M39" s="126">
        <v>45931</v>
      </c>
      <c r="N39" s="126">
        <v>45930</v>
      </c>
      <c r="O39" t="s">
        <v>2683</v>
      </c>
      <c r="P39">
        <v>163743.34</v>
      </c>
      <c r="Q39" t="s">
        <v>37</v>
      </c>
      <c r="R39" t="s">
        <v>2684</v>
      </c>
      <c r="S39" t="s">
        <v>39</v>
      </c>
      <c r="T39">
        <v>12</v>
      </c>
      <c r="U39">
        <v>52.25</v>
      </c>
      <c r="V39" t="s">
        <v>101</v>
      </c>
      <c r="W39" t="s">
        <v>86</v>
      </c>
      <c r="AD39">
        <v>27</v>
      </c>
      <c r="AH39" t="s">
        <v>668</v>
      </c>
    </row>
    <row r="40" spans="1:34" x14ac:dyDescent="0.3">
      <c r="A40" t="s">
        <v>56</v>
      </c>
      <c r="B40" t="s">
        <v>2772</v>
      </c>
      <c r="C40" t="s">
        <v>531</v>
      </c>
      <c r="D40" s="126">
        <v>45925.00508101852</v>
      </c>
      <c r="E40" s="126">
        <v>45938</v>
      </c>
      <c r="F40">
        <v>23982.74</v>
      </c>
      <c r="G40">
        <v>46</v>
      </c>
      <c r="H40">
        <v>46</v>
      </c>
      <c r="J40" t="s">
        <v>2773</v>
      </c>
      <c r="K40">
        <v>46</v>
      </c>
      <c r="M40" s="126">
        <v>45941</v>
      </c>
      <c r="N40" s="126">
        <v>45938</v>
      </c>
      <c r="O40" t="s">
        <v>2774</v>
      </c>
      <c r="P40">
        <v>24443.21</v>
      </c>
      <c r="Q40" t="s">
        <v>37</v>
      </c>
      <c r="R40" t="s">
        <v>2775</v>
      </c>
      <c r="S40" t="s">
        <v>39</v>
      </c>
      <c r="T40">
        <v>1</v>
      </c>
      <c r="U40">
        <v>9.5500000000000007</v>
      </c>
      <c r="V40" t="s">
        <v>101</v>
      </c>
      <c r="W40" t="s">
        <v>87</v>
      </c>
      <c r="AD40">
        <v>27</v>
      </c>
      <c r="AH40" t="s">
        <v>668</v>
      </c>
    </row>
    <row r="41" spans="1:34" x14ac:dyDescent="0.3">
      <c r="A41" t="s">
        <v>55</v>
      </c>
      <c r="B41" t="s">
        <v>2810</v>
      </c>
      <c r="C41" t="s">
        <v>262</v>
      </c>
      <c r="D41" s="126">
        <v>45926</v>
      </c>
      <c r="E41" s="126">
        <v>45942</v>
      </c>
      <c r="F41">
        <v>3552983.0444</v>
      </c>
      <c r="G41">
        <v>11622</v>
      </c>
      <c r="I41" t="s">
        <v>102</v>
      </c>
      <c r="K41">
        <v>9789</v>
      </c>
      <c r="M41" s="126">
        <v>45933</v>
      </c>
      <c r="N41" s="126">
        <v>45930</v>
      </c>
      <c r="O41" t="s">
        <v>2811</v>
      </c>
      <c r="P41">
        <v>2812720.47</v>
      </c>
      <c r="Q41" t="s">
        <v>37</v>
      </c>
      <c r="R41" t="s">
        <v>2812</v>
      </c>
      <c r="S41" t="s">
        <v>39</v>
      </c>
      <c r="T41">
        <v>107</v>
      </c>
      <c r="U41">
        <v>684</v>
      </c>
      <c r="V41" t="s">
        <v>101</v>
      </c>
      <c r="W41" t="s">
        <v>87</v>
      </c>
      <c r="AD41">
        <v>26</v>
      </c>
      <c r="AH41" t="s">
        <v>668</v>
      </c>
    </row>
    <row r="42" spans="1:34" x14ac:dyDescent="0.3">
      <c r="A42" t="s">
        <v>56</v>
      </c>
      <c r="B42" t="s">
        <v>2853</v>
      </c>
      <c r="C42" t="s">
        <v>531</v>
      </c>
      <c r="D42" s="126">
        <v>45926.082314814812</v>
      </c>
      <c r="E42" s="126">
        <v>45940</v>
      </c>
      <c r="F42">
        <v>109637.6</v>
      </c>
      <c r="G42">
        <v>431</v>
      </c>
      <c r="H42">
        <v>431</v>
      </c>
      <c r="J42" t="s">
        <v>2773</v>
      </c>
      <c r="K42">
        <v>191</v>
      </c>
      <c r="M42" s="126">
        <v>45941</v>
      </c>
      <c r="N42" s="126">
        <v>45939</v>
      </c>
      <c r="O42" t="s">
        <v>2854</v>
      </c>
      <c r="P42">
        <v>50808.81</v>
      </c>
      <c r="Q42" t="s">
        <v>37</v>
      </c>
      <c r="R42" t="s">
        <v>2855</v>
      </c>
      <c r="S42" t="s">
        <v>39</v>
      </c>
      <c r="T42">
        <v>3</v>
      </c>
      <c r="U42">
        <v>13.85</v>
      </c>
      <c r="V42" t="s">
        <v>101</v>
      </c>
      <c r="W42" t="s">
        <v>87</v>
      </c>
      <c r="AD42">
        <v>26</v>
      </c>
      <c r="AH42" t="s">
        <v>668</v>
      </c>
    </row>
    <row r="43" spans="1:34" x14ac:dyDescent="0.3">
      <c r="A43" t="s">
        <v>56</v>
      </c>
      <c r="B43" t="s">
        <v>2856</v>
      </c>
      <c r="C43" t="s">
        <v>531</v>
      </c>
      <c r="D43" s="126">
        <v>45926.098749999997</v>
      </c>
      <c r="E43" s="126">
        <v>45940</v>
      </c>
      <c r="F43">
        <v>17280</v>
      </c>
      <c r="G43">
        <v>48</v>
      </c>
      <c r="H43">
        <v>48</v>
      </c>
      <c r="J43" t="s">
        <v>2773</v>
      </c>
      <c r="K43">
        <v>48</v>
      </c>
      <c r="M43" s="126">
        <v>45941</v>
      </c>
      <c r="N43" s="126">
        <v>45939</v>
      </c>
      <c r="O43" t="s">
        <v>2857</v>
      </c>
      <c r="P43">
        <v>17280</v>
      </c>
      <c r="Q43" t="s">
        <v>37</v>
      </c>
      <c r="R43" t="s">
        <v>2858</v>
      </c>
      <c r="S43" t="s">
        <v>39</v>
      </c>
      <c r="T43">
        <v>1</v>
      </c>
      <c r="U43">
        <v>1.6</v>
      </c>
      <c r="V43" t="s">
        <v>101</v>
      </c>
      <c r="W43" t="s">
        <v>87</v>
      </c>
      <c r="AD43">
        <v>26</v>
      </c>
      <c r="AH43" t="s">
        <v>668</v>
      </c>
    </row>
    <row r="44" spans="1:34" x14ac:dyDescent="0.3">
      <c r="A44" t="s">
        <v>56</v>
      </c>
      <c r="B44" t="s">
        <v>2862</v>
      </c>
      <c r="C44" t="s">
        <v>1406</v>
      </c>
      <c r="D44" s="126">
        <v>45926.799675925933</v>
      </c>
      <c r="E44" s="126">
        <v>45942</v>
      </c>
      <c r="F44">
        <v>432184.09000000037</v>
      </c>
      <c r="G44">
        <v>1605</v>
      </c>
      <c r="H44">
        <v>1605</v>
      </c>
      <c r="I44" t="s">
        <v>93</v>
      </c>
      <c r="K44">
        <v>1243</v>
      </c>
      <c r="M44" s="126">
        <v>45934</v>
      </c>
      <c r="N44" s="126">
        <v>45934</v>
      </c>
      <c r="O44" t="s">
        <v>2863</v>
      </c>
      <c r="P44">
        <v>333738.34999999998</v>
      </c>
      <c r="Q44" t="s">
        <v>37</v>
      </c>
      <c r="R44" t="s">
        <v>2864</v>
      </c>
      <c r="S44" t="s">
        <v>39</v>
      </c>
      <c r="T44">
        <v>12</v>
      </c>
      <c r="U44">
        <v>64.55</v>
      </c>
      <c r="V44" t="s">
        <v>101</v>
      </c>
      <c r="W44" t="s">
        <v>87</v>
      </c>
      <c r="AD44">
        <v>26</v>
      </c>
      <c r="AH44" t="s">
        <v>668</v>
      </c>
    </row>
    <row r="45" spans="1:34" x14ac:dyDescent="0.3">
      <c r="A45" t="s">
        <v>60</v>
      </c>
      <c r="B45">
        <v>2873410001987</v>
      </c>
      <c r="C45" t="s">
        <v>524</v>
      </c>
      <c r="D45" s="126">
        <v>45929</v>
      </c>
      <c r="E45" s="126">
        <v>45944</v>
      </c>
      <c r="F45">
        <v>121812.6</v>
      </c>
      <c r="G45">
        <v>247</v>
      </c>
      <c r="K45">
        <v>247</v>
      </c>
      <c r="M45" s="126">
        <v>45933</v>
      </c>
      <c r="N45" s="126">
        <v>45933</v>
      </c>
      <c r="O45" t="s">
        <v>3010</v>
      </c>
      <c r="P45">
        <v>121812.59</v>
      </c>
      <c r="Q45" t="s">
        <v>167</v>
      </c>
      <c r="R45">
        <v>39937610288820</v>
      </c>
      <c r="S45" t="s">
        <v>39</v>
      </c>
      <c r="T45">
        <v>4</v>
      </c>
      <c r="U45">
        <v>17.850000000000001</v>
      </c>
      <c r="V45" t="s">
        <v>101</v>
      </c>
      <c r="W45" t="s">
        <v>87</v>
      </c>
      <c r="AD45">
        <v>23</v>
      </c>
      <c r="AH45" t="s">
        <v>668</v>
      </c>
    </row>
    <row r="46" spans="1:34" x14ac:dyDescent="0.3">
      <c r="A46" t="s">
        <v>63</v>
      </c>
      <c r="B46">
        <v>5000445550</v>
      </c>
      <c r="C46" t="s">
        <v>786</v>
      </c>
      <c r="D46" s="126">
        <v>45930</v>
      </c>
      <c r="E46" s="126">
        <v>45960</v>
      </c>
      <c r="F46">
        <v>210526.51</v>
      </c>
      <c r="G46">
        <v>752</v>
      </c>
      <c r="H46">
        <v>752</v>
      </c>
      <c r="K46">
        <v>580</v>
      </c>
      <c r="M46" s="126">
        <v>45945</v>
      </c>
      <c r="N46" s="126">
        <v>45945</v>
      </c>
      <c r="O46" t="s">
        <v>3144</v>
      </c>
      <c r="P46">
        <v>156292.22</v>
      </c>
      <c r="Q46" t="s">
        <v>37</v>
      </c>
      <c r="R46" t="s">
        <v>3145</v>
      </c>
      <c r="S46" t="s">
        <v>39</v>
      </c>
      <c r="T46">
        <v>3</v>
      </c>
      <c r="U46">
        <v>25.5</v>
      </c>
      <c r="V46" t="s">
        <v>101</v>
      </c>
      <c r="W46" t="s">
        <v>87</v>
      </c>
      <c r="AD46">
        <v>22</v>
      </c>
      <c r="AH46" t="s">
        <v>668</v>
      </c>
    </row>
    <row r="47" spans="1:34" x14ac:dyDescent="0.3">
      <c r="A47" t="s">
        <v>63</v>
      </c>
      <c r="B47">
        <v>5000445551</v>
      </c>
      <c r="C47" t="s">
        <v>786</v>
      </c>
      <c r="D47" s="126">
        <v>45930</v>
      </c>
      <c r="E47" s="126">
        <v>45960</v>
      </c>
      <c r="F47">
        <v>37689.199999999997</v>
      </c>
      <c r="G47">
        <v>138</v>
      </c>
      <c r="H47">
        <v>138</v>
      </c>
      <c r="K47">
        <v>68</v>
      </c>
      <c r="M47" s="126">
        <v>45938</v>
      </c>
      <c r="N47" s="126">
        <v>45938</v>
      </c>
      <c r="O47" t="s">
        <v>3146</v>
      </c>
      <c r="P47">
        <v>17777.89</v>
      </c>
      <c r="Q47" t="s">
        <v>555</v>
      </c>
      <c r="R47" t="s">
        <v>3147</v>
      </c>
      <c r="S47" t="s">
        <v>39</v>
      </c>
      <c r="T47">
        <v>1</v>
      </c>
      <c r="U47">
        <v>5.7</v>
      </c>
      <c r="V47" t="s">
        <v>101</v>
      </c>
      <c r="W47" t="s">
        <v>87</v>
      </c>
      <c r="AD47">
        <v>22</v>
      </c>
      <c r="AH47" t="s">
        <v>668</v>
      </c>
    </row>
    <row r="48" spans="1:34" x14ac:dyDescent="0.3">
      <c r="A48" t="s">
        <v>55</v>
      </c>
      <c r="B48" t="s">
        <v>3221</v>
      </c>
      <c r="C48" t="s">
        <v>262</v>
      </c>
      <c r="D48" s="126">
        <v>45931</v>
      </c>
      <c r="E48" s="126">
        <v>45947</v>
      </c>
      <c r="F48">
        <v>330785.77740000002</v>
      </c>
      <c r="G48">
        <v>1774</v>
      </c>
      <c r="K48">
        <v>1665</v>
      </c>
      <c r="M48" s="126">
        <v>45941</v>
      </c>
      <c r="N48" s="126">
        <v>45938</v>
      </c>
      <c r="O48" t="s">
        <v>3222</v>
      </c>
      <c r="P48">
        <v>273557.90999999997</v>
      </c>
      <c r="Q48" t="s">
        <v>265</v>
      </c>
      <c r="R48">
        <v>100073966</v>
      </c>
      <c r="S48" t="s">
        <v>39</v>
      </c>
      <c r="T48">
        <v>18</v>
      </c>
      <c r="U48">
        <v>121.4</v>
      </c>
      <c r="V48" t="s">
        <v>101</v>
      </c>
      <c r="W48" t="s">
        <v>87</v>
      </c>
      <c r="AD48">
        <v>21</v>
      </c>
      <c r="AH48" t="s">
        <v>668</v>
      </c>
    </row>
    <row r="49" spans="1:35" x14ac:dyDescent="0.3">
      <c r="A49" t="s">
        <v>54</v>
      </c>
      <c r="B49" t="s">
        <v>3232</v>
      </c>
      <c r="C49" t="s">
        <v>389</v>
      </c>
      <c r="D49" s="126">
        <v>45931</v>
      </c>
      <c r="E49" s="126">
        <v>45992</v>
      </c>
      <c r="F49">
        <v>880235.58</v>
      </c>
      <c r="G49">
        <v>2964</v>
      </c>
      <c r="I49" t="s">
        <v>102</v>
      </c>
      <c r="J49" t="s">
        <v>3233</v>
      </c>
      <c r="K49">
        <v>2756</v>
      </c>
      <c r="M49" s="126">
        <v>45938</v>
      </c>
      <c r="N49" s="126">
        <v>45938</v>
      </c>
      <c r="O49" t="s">
        <v>3234</v>
      </c>
      <c r="P49">
        <v>807851.3</v>
      </c>
      <c r="Q49" t="s">
        <v>555</v>
      </c>
      <c r="R49" t="s">
        <v>3235</v>
      </c>
      <c r="S49" t="s">
        <v>39</v>
      </c>
      <c r="T49">
        <v>23</v>
      </c>
      <c r="U49">
        <v>158.80000000000001</v>
      </c>
      <c r="V49" t="s">
        <v>101</v>
      </c>
      <c r="W49" t="s">
        <v>2042</v>
      </c>
      <c r="AD49">
        <v>21</v>
      </c>
      <c r="AH49" t="s">
        <v>668</v>
      </c>
    </row>
    <row r="50" spans="1:35" x14ac:dyDescent="0.3">
      <c r="A50" t="s">
        <v>54</v>
      </c>
      <c r="B50" t="s">
        <v>3236</v>
      </c>
      <c r="C50" t="s">
        <v>354</v>
      </c>
      <c r="D50" s="126">
        <v>45931</v>
      </c>
      <c r="E50" s="126">
        <v>45992</v>
      </c>
      <c r="F50">
        <v>1159373.83</v>
      </c>
      <c r="G50">
        <v>3768</v>
      </c>
      <c r="I50" t="s">
        <v>102</v>
      </c>
      <c r="J50" t="s">
        <v>3237</v>
      </c>
      <c r="K50">
        <v>2992</v>
      </c>
      <c r="M50" s="126">
        <v>45938</v>
      </c>
      <c r="N50" s="126">
        <v>45938</v>
      </c>
      <c r="O50" t="s">
        <v>3238</v>
      </c>
      <c r="P50">
        <v>964192.32</v>
      </c>
      <c r="Q50" t="s">
        <v>555</v>
      </c>
      <c r="R50" t="s">
        <v>3239</v>
      </c>
      <c r="S50" t="s">
        <v>39</v>
      </c>
      <c r="T50">
        <v>20</v>
      </c>
      <c r="U50">
        <v>145.9</v>
      </c>
      <c r="V50" t="s">
        <v>101</v>
      </c>
      <c r="W50" t="s">
        <v>2042</v>
      </c>
      <c r="AD50">
        <v>21</v>
      </c>
      <c r="AH50" t="s">
        <v>668</v>
      </c>
    </row>
    <row r="51" spans="1:35" x14ac:dyDescent="0.3">
      <c r="A51" t="s">
        <v>54</v>
      </c>
      <c r="B51" t="s">
        <v>3251</v>
      </c>
      <c r="C51" t="s">
        <v>399</v>
      </c>
      <c r="D51" s="126">
        <v>45931</v>
      </c>
      <c r="E51" s="126">
        <v>45992</v>
      </c>
      <c r="F51">
        <v>1401243.02</v>
      </c>
      <c r="G51">
        <v>4568</v>
      </c>
      <c r="I51" t="s">
        <v>102</v>
      </c>
      <c r="J51" t="s">
        <v>3252</v>
      </c>
      <c r="K51">
        <v>4184</v>
      </c>
      <c r="M51" s="126">
        <v>45936</v>
      </c>
      <c r="N51" s="126">
        <v>45936</v>
      </c>
      <c r="O51" t="s">
        <v>3253</v>
      </c>
      <c r="P51">
        <v>1284547.1499999999</v>
      </c>
      <c r="Q51" t="s">
        <v>555</v>
      </c>
      <c r="R51" t="s">
        <v>3254</v>
      </c>
      <c r="S51" t="s">
        <v>39</v>
      </c>
      <c r="T51">
        <v>29</v>
      </c>
      <c r="U51">
        <v>236.5</v>
      </c>
      <c r="V51" t="s">
        <v>101</v>
      </c>
      <c r="W51" t="s">
        <v>2042</v>
      </c>
      <c r="AD51">
        <v>21</v>
      </c>
      <c r="AH51" t="s">
        <v>668</v>
      </c>
    </row>
    <row r="52" spans="1:35" x14ac:dyDescent="0.3">
      <c r="A52" t="s">
        <v>54</v>
      </c>
      <c r="B52" t="s">
        <v>3259</v>
      </c>
      <c r="C52" t="s">
        <v>408</v>
      </c>
      <c r="D52" s="126">
        <v>45931</v>
      </c>
      <c r="E52" s="126">
        <v>45992</v>
      </c>
      <c r="F52">
        <v>1503423.12</v>
      </c>
      <c r="G52">
        <v>4588</v>
      </c>
      <c r="I52" t="s">
        <v>102</v>
      </c>
      <c r="J52" t="s">
        <v>3260</v>
      </c>
      <c r="K52">
        <v>4324</v>
      </c>
      <c r="M52" s="126">
        <v>45936</v>
      </c>
      <c r="N52" s="126">
        <v>45936</v>
      </c>
      <c r="O52" t="s">
        <v>3261</v>
      </c>
      <c r="P52">
        <v>1447976.88</v>
      </c>
      <c r="Q52" t="s">
        <v>555</v>
      </c>
      <c r="R52" t="s">
        <v>3262</v>
      </c>
      <c r="S52" t="s">
        <v>39</v>
      </c>
      <c r="T52">
        <v>24</v>
      </c>
      <c r="U52">
        <v>200.65</v>
      </c>
      <c r="V52" t="s">
        <v>101</v>
      </c>
      <c r="W52" t="s">
        <v>2042</v>
      </c>
      <c r="AD52">
        <v>21</v>
      </c>
      <c r="AH52" t="s">
        <v>668</v>
      </c>
    </row>
    <row r="53" spans="1:35" x14ac:dyDescent="0.3">
      <c r="A53" t="s">
        <v>54</v>
      </c>
      <c r="B53" t="s">
        <v>3267</v>
      </c>
      <c r="C53" t="s">
        <v>389</v>
      </c>
      <c r="D53" s="126">
        <v>45931</v>
      </c>
      <c r="E53" s="126">
        <v>45992</v>
      </c>
      <c r="F53">
        <v>1041836.33</v>
      </c>
      <c r="G53">
        <v>3216</v>
      </c>
      <c r="I53" t="s">
        <v>102</v>
      </c>
      <c r="J53" t="s">
        <v>3268</v>
      </c>
      <c r="K53">
        <v>3072</v>
      </c>
      <c r="M53" s="126">
        <v>45938</v>
      </c>
      <c r="N53" s="126">
        <v>45938</v>
      </c>
      <c r="O53" t="s">
        <v>3269</v>
      </c>
      <c r="P53">
        <v>1014963.85</v>
      </c>
      <c r="Q53" t="s">
        <v>555</v>
      </c>
      <c r="R53" t="s">
        <v>3270</v>
      </c>
      <c r="S53" t="s">
        <v>39</v>
      </c>
      <c r="T53">
        <v>13</v>
      </c>
      <c r="U53">
        <v>134.94999999999999</v>
      </c>
      <c r="V53" t="s">
        <v>101</v>
      </c>
      <c r="W53" t="s">
        <v>2042</v>
      </c>
      <c r="AD53">
        <v>21</v>
      </c>
      <c r="AH53" t="s">
        <v>668</v>
      </c>
    </row>
    <row r="54" spans="1:35" x14ac:dyDescent="0.3">
      <c r="A54" t="s">
        <v>54</v>
      </c>
      <c r="B54" t="s">
        <v>3271</v>
      </c>
      <c r="C54" t="s">
        <v>384</v>
      </c>
      <c r="D54" s="126">
        <v>45931</v>
      </c>
      <c r="E54" s="126">
        <v>45992</v>
      </c>
      <c r="F54">
        <v>216516.23</v>
      </c>
      <c r="G54">
        <v>840</v>
      </c>
      <c r="I54" t="s">
        <v>102</v>
      </c>
      <c r="J54" t="s">
        <v>3272</v>
      </c>
      <c r="K54">
        <v>624</v>
      </c>
      <c r="M54" s="126">
        <v>45938</v>
      </c>
      <c r="N54" s="126">
        <v>45938</v>
      </c>
      <c r="O54" t="s">
        <v>3273</v>
      </c>
      <c r="P54">
        <v>147153.60999999999</v>
      </c>
      <c r="Q54" t="s">
        <v>555</v>
      </c>
      <c r="R54" t="s">
        <v>3274</v>
      </c>
      <c r="S54" t="s">
        <v>39</v>
      </c>
      <c r="T54">
        <v>4</v>
      </c>
      <c r="U54">
        <v>26.65</v>
      </c>
      <c r="V54" t="s">
        <v>101</v>
      </c>
      <c r="W54" t="s">
        <v>2042</v>
      </c>
      <c r="AD54">
        <v>21</v>
      </c>
      <c r="AH54" t="s">
        <v>668</v>
      </c>
    </row>
    <row r="55" spans="1:35" x14ac:dyDescent="0.3">
      <c r="A55" t="s">
        <v>54</v>
      </c>
      <c r="B55" t="s">
        <v>3275</v>
      </c>
      <c r="C55" t="s">
        <v>379</v>
      </c>
      <c r="D55" s="126">
        <v>45931</v>
      </c>
      <c r="E55" s="126">
        <v>45992</v>
      </c>
      <c r="F55">
        <v>331147.52000000002</v>
      </c>
      <c r="G55">
        <v>1196</v>
      </c>
      <c r="I55" t="s">
        <v>102</v>
      </c>
      <c r="J55" t="s">
        <v>3276</v>
      </c>
      <c r="K55">
        <v>1028</v>
      </c>
      <c r="M55" s="126">
        <v>45938</v>
      </c>
      <c r="N55" s="126">
        <v>45938</v>
      </c>
      <c r="O55" t="s">
        <v>3277</v>
      </c>
      <c r="P55">
        <v>295849.21000000002</v>
      </c>
      <c r="Q55" t="s">
        <v>555</v>
      </c>
      <c r="R55" t="s">
        <v>3278</v>
      </c>
      <c r="S55" t="s">
        <v>39</v>
      </c>
      <c r="T55">
        <v>7</v>
      </c>
      <c r="U55">
        <v>41.2</v>
      </c>
      <c r="V55" t="s">
        <v>101</v>
      </c>
      <c r="W55" t="s">
        <v>2042</v>
      </c>
      <c r="AD55">
        <v>21</v>
      </c>
      <c r="AH55" t="s">
        <v>668</v>
      </c>
    </row>
    <row r="56" spans="1:35" x14ac:dyDescent="0.3">
      <c r="A56" t="s">
        <v>54</v>
      </c>
      <c r="B56" t="s">
        <v>3287</v>
      </c>
      <c r="C56" t="s">
        <v>413</v>
      </c>
      <c r="D56" s="126">
        <v>45931</v>
      </c>
      <c r="E56" s="126">
        <v>45992</v>
      </c>
      <c r="F56">
        <v>1103706.3</v>
      </c>
      <c r="G56">
        <v>3264</v>
      </c>
      <c r="I56" t="s">
        <v>102</v>
      </c>
      <c r="J56" t="s">
        <v>3288</v>
      </c>
      <c r="K56">
        <v>2850</v>
      </c>
      <c r="M56" s="126">
        <v>45938</v>
      </c>
      <c r="N56" s="126">
        <v>45938</v>
      </c>
      <c r="O56" t="s">
        <v>3289</v>
      </c>
      <c r="P56">
        <v>937866.61</v>
      </c>
      <c r="Q56" t="s">
        <v>555</v>
      </c>
      <c r="R56" t="s">
        <v>3290</v>
      </c>
      <c r="S56" t="s">
        <v>39</v>
      </c>
      <c r="T56">
        <v>14</v>
      </c>
      <c r="U56">
        <v>139.30000000000001</v>
      </c>
      <c r="V56" t="s">
        <v>101</v>
      </c>
      <c r="W56" t="s">
        <v>2042</v>
      </c>
      <c r="AD56">
        <v>21</v>
      </c>
      <c r="AH56" t="s">
        <v>668</v>
      </c>
    </row>
    <row r="57" spans="1:35" x14ac:dyDescent="0.3">
      <c r="A57" t="s">
        <v>54</v>
      </c>
      <c r="B57" t="s">
        <v>3291</v>
      </c>
      <c r="C57" t="s">
        <v>408</v>
      </c>
      <c r="D57" s="126">
        <v>45931</v>
      </c>
      <c r="E57" s="126">
        <v>45992</v>
      </c>
      <c r="F57">
        <v>778871.34</v>
      </c>
      <c r="G57">
        <v>2552</v>
      </c>
      <c r="I57" t="s">
        <v>102</v>
      </c>
      <c r="J57" t="s">
        <v>3292</v>
      </c>
      <c r="K57">
        <v>2416</v>
      </c>
      <c r="M57" s="126">
        <v>45937</v>
      </c>
      <c r="N57" s="126">
        <v>45937</v>
      </c>
      <c r="O57" t="s">
        <v>3293</v>
      </c>
      <c r="P57">
        <v>718835.55</v>
      </c>
      <c r="Q57" t="s">
        <v>555</v>
      </c>
      <c r="R57" t="s">
        <v>3294</v>
      </c>
      <c r="S57" t="s">
        <v>39</v>
      </c>
      <c r="T57">
        <v>25</v>
      </c>
      <c r="U57">
        <v>175.65</v>
      </c>
      <c r="V57" t="s">
        <v>101</v>
      </c>
      <c r="W57" t="s">
        <v>2042</v>
      </c>
      <c r="AD57">
        <v>21</v>
      </c>
      <c r="AH57" t="s">
        <v>668</v>
      </c>
    </row>
    <row r="58" spans="1:35" x14ac:dyDescent="0.3">
      <c r="A58" t="s">
        <v>54</v>
      </c>
      <c r="B58" t="s">
        <v>3295</v>
      </c>
      <c r="C58" t="s">
        <v>354</v>
      </c>
      <c r="D58" s="126">
        <v>45931</v>
      </c>
      <c r="E58" s="126">
        <v>45992</v>
      </c>
      <c r="F58">
        <v>1002248.69</v>
      </c>
      <c r="G58">
        <v>3468</v>
      </c>
      <c r="I58" t="s">
        <v>102</v>
      </c>
      <c r="J58" t="s">
        <v>3296</v>
      </c>
      <c r="K58">
        <v>3420</v>
      </c>
      <c r="M58" s="126">
        <v>45937</v>
      </c>
      <c r="N58" s="126">
        <v>45937</v>
      </c>
      <c r="O58" t="s">
        <v>3297</v>
      </c>
      <c r="P58">
        <v>976997.17</v>
      </c>
      <c r="Q58" t="s">
        <v>555</v>
      </c>
      <c r="R58" t="s">
        <v>3298</v>
      </c>
      <c r="S58" t="s">
        <v>39</v>
      </c>
      <c r="T58">
        <v>42</v>
      </c>
      <c r="U58">
        <v>268.2</v>
      </c>
      <c r="V58" t="s">
        <v>101</v>
      </c>
      <c r="W58" t="s">
        <v>2042</v>
      </c>
      <c r="AD58">
        <v>21</v>
      </c>
      <c r="AH58" t="s">
        <v>668</v>
      </c>
    </row>
    <row r="59" spans="1:35" x14ac:dyDescent="0.3">
      <c r="A59" t="s">
        <v>54</v>
      </c>
      <c r="B59" t="s">
        <v>3299</v>
      </c>
      <c r="C59" t="s">
        <v>413</v>
      </c>
      <c r="D59" s="126">
        <v>45931</v>
      </c>
      <c r="E59" s="126">
        <v>45992</v>
      </c>
      <c r="F59">
        <v>937866.54</v>
      </c>
      <c r="G59">
        <v>3348</v>
      </c>
      <c r="I59" t="s">
        <v>102</v>
      </c>
      <c r="J59" t="s">
        <v>3300</v>
      </c>
      <c r="K59">
        <v>3028</v>
      </c>
      <c r="M59" s="126">
        <v>45937</v>
      </c>
      <c r="N59" s="126">
        <v>45937</v>
      </c>
      <c r="O59" t="s">
        <v>3301</v>
      </c>
      <c r="P59">
        <v>864007.96</v>
      </c>
      <c r="Q59" t="s">
        <v>555</v>
      </c>
      <c r="R59" t="s">
        <v>3302</v>
      </c>
      <c r="S59" t="s">
        <v>39</v>
      </c>
      <c r="T59">
        <v>34</v>
      </c>
      <c r="U59">
        <v>232.9</v>
      </c>
      <c r="V59" t="s">
        <v>101</v>
      </c>
      <c r="W59" t="s">
        <v>2042</v>
      </c>
      <c r="AD59">
        <v>21</v>
      </c>
      <c r="AH59" t="s">
        <v>668</v>
      </c>
    </row>
    <row r="60" spans="1:35" x14ac:dyDescent="0.3">
      <c r="A60" t="s">
        <v>54</v>
      </c>
      <c r="B60" t="s">
        <v>3307</v>
      </c>
      <c r="C60" t="s">
        <v>374</v>
      </c>
      <c r="D60" s="126">
        <v>45931</v>
      </c>
      <c r="E60" s="126">
        <v>45992</v>
      </c>
      <c r="F60">
        <v>1205584.1399999999</v>
      </c>
      <c r="G60">
        <v>4080</v>
      </c>
      <c r="I60" t="s">
        <v>102</v>
      </c>
      <c r="J60" t="s">
        <v>3308</v>
      </c>
      <c r="K60">
        <v>3656</v>
      </c>
      <c r="M60" s="126">
        <v>45937</v>
      </c>
      <c r="N60" s="126">
        <v>45937</v>
      </c>
      <c r="O60" t="s">
        <v>3309</v>
      </c>
      <c r="P60">
        <v>1097670.26</v>
      </c>
      <c r="Q60" t="s">
        <v>555</v>
      </c>
      <c r="R60" t="s">
        <v>3310</v>
      </c>
      <c r="S60" t="s">
        <v>39</v>
      </c>
      <c r="T60">
        <v>33</v>
      </c>
      <c r="U60">
        <v>208.35</v>
      </c>
      <c r="V60" t="s">
        <v>101</v>
      </c>
      <c r="W60" t="s">
        <v>2042</v>
      </c>
      <c r="AD60">
        <v>21</v>
      </c>
      <c r="AH60" t="s">
        <v>668</v>
      </c>
    </row>
    <row r="61" spans="1:35" x14ac:dyDescent="0.3">
      <c r="A61" t="s">
        <v>54</v>
      </c>
      <c r="B61" t="s">
        <v>3315</v>
      </c>
      <c r="C61" t="s">
        <v>354</v>
      </c>
      <c r="D61" s="126">
        <v>45931</v>
      </c>
      <c r="E61" s="126">
        <v>45992</v>
      </c>
      <c r="F61">
        <v>1284825.02</v>
      </c>
      <c r="G61">
        <v>4056</v>
      </c>
      <c r="I61" t="s">
        <v>102</v>
      </c>
      <c r="J61" t="s">
        <v>3316</v>
      </c>
      <c r="K61">
        <v>4032</v>
      </c>
      <c r="M61" s="126">
        <v>45938</v>
      </c>
      <c r="N61" s="126">
        <v>45938</v>
      </c>
      <c r="O61" t="s">
        <v>3317</v>
      </c>
      <c r="P61">
        <v>1278192.97</v>
      </c>
      <c r="Q61" t="s">
        <v>555</v>
      </c>
      <c r="R61" t="s">
        <v>3318</v>
      </c>
      <c r="S61" t="s">
        <v>39</v>
      </c>
      <c r="T61">
        <v>22</v>
      </c>
      <c r="U61">
        <v>193.6</v>
      </c>
      <c r="V61" t="s">
        <v>101</v>
      </c>
      <c r="W61" t="s">
        <v>2042</v>
      </c>
      <c r="AD61">
        <v>21</v>
      </c>
      <c r="AH61" t="s">
        <v>668</v>
      </c>
    </row>
    <row r="62" spans="1:35" x14ac:dyDescent="0.3">
      <c r="A62" t="s">
        <v>56</v>
      </c>
      <c r="B62" t="s">
        <v>3496</v>
      </c>
      <c r="C62" t="s">
        <v>889</v>
      </c>
      <c r="D62" s="126">
        <v>45933.614016203697</v>
      </c>
      <c r="E62" s="126">
        <v>45935</v>
      </c>
      <c r="F62">
        <v>35462.400000000001</v>
      </c>
      <c r="G62">
        <v>96</v>
      </c>
      <c r="H62">
        <v>96</v>
      </c>
      <c r="K62">
        <v>84</v>
      </c>
      <c r="M62" s="126">
        <v>45941</v>
      </c>
      <c r="N62" s="126">
        <v>45938</v>
      </c>
      <c r="O62" t="s">
        <v>3497</v>
      </c>
      <c r="P62">
        <v>30672.01</v>
      </c>
      <c r="Q62" t="s">
        <v>555</v>
      </c>
      <c r="R62" t="s">
        <v>3498</v>
      </c>
      <c r="S62" t="s">
        <v>39</v>
      </c>
      <c r="T62">
        <v>2</v>
      </c>
      <c r="U62">
        <v>4.45</v>
      </c>
      <c r="V62" t="s">
        <v>101</v>
      </c>
      <c r="W62" t="s">
        <v>87</v>
      </c>
      <c r="AD62">
        <v>19</v>
      </c>
      <c r="AH62" t="s">
        <v>668</v>
      </c>
    </row>
    <row r="63" spans="1:35" x14ac:dyDescent="0.3">
      <c r="A63" t="s">
        <v>54</v>
      </c>
      <c r="B63" t="s">
        <v>3728</v>
      </c>
      <c r="C63" t="s">
        <v>379</v>
      </c>
      <c r="D63" s="126">
        <v>45939</v>
      </c>
      <c r="E63" s="126">
        <v>46000</v>
      </c>
      <c r="F63">
        <v>427334.78</v>
      </c>
      <c r="G63">
        <v>1166</v>
      </c>
      <c r="I63" t="s">
        <v>102</v>
      </c>
      <c r="J63" t="s">
        <v>3729</v>
      </c>
      <c r="K63">
        <v>547</v>
      </c>
      <c r="M63" s="126">
        <v>45941</v>
      </c>
      <c r="N63" s="126">
        <v>45940</v>
      </c>
      <c r="O63" t="s">
        <v>3730</v>
      </c>
      <c r="P63">
        <v>226351.64</v>
      </c>
      <c r="Q63" t="s">
        <v>37</v>
      </c>
      <c r="R63" t="s">
        <v>3731</v>
      </c>
      <c r="S63" t="s">
        <v>39</v>
      </c>
      <c r="T63">
        <v>8</v>
      </c>
      <c r="U63">
        <v>66.8</v>
      </c>
      <c r="V63" t="s">
        <v>101</v>
      </c>
      <c r="W63" t="s">
        <v>80</v>
      </c>
      <c r="AD63">
        <v>13</v>
      </c>
      <c r="AH63" t="s">
        <v>668</v>
      </c>
    </row>
    <row r="64" spans="1:35" x14ac:dyDescent="0.3">
      <c r="A64" t="s">
        <v>54</v>
      </c>
      <c r="B64" t="s">
        <v>3732</v>
      </c>
      <c r="C64" t="s">
        <v>413</v>
      </c>
      <c r="D64" s="126">
        <v>45939</v>
      </c>
      <c r="E64" s="126">
        <v>46000</v>
      </c>
      <c r="F64">
        <v>380348.52</v>
      </c>
      <c r="G64">
        <v>1040</v>
      </c>
      <c r="I64" t="s">
        <v>102</v>
      </c>
      <c r="J64" t="s">
        <v>3733</v>
      </c>
      <c r="K64">
        <v>576</v>
      </c>
      <c r="M64" s="126">
        <v>45941</v>
      </c>
      <c r="N64" s="126">
        <v>45940</v>
      </c>
      <c r="O64" t="s">
        <v>3734</v>
      </c>
      <c r="P64">
        <v>232846.67</v>
      </c>
      <c r="Q64" t="s">
        <v>37</v>
      </c>
      <c r="R64" t="s">
        <v>3735</v>
      </c>
      <c r="S64" t="s">
        <v>39</v>
      </c>
      <c r="T64">
        <v>9</v>
      </c>
      <c r="U64">
        <v>67.8</v>
      </c>
      <c r="V64" t="s">
        <v>101</v>
      </c>
      <c r="W64" t="s">
        <v>2042</v>
      </c>
      <c r="AD64">
        <v>13</v>
      </c>
      <c r="AH64" t="s">
        <v>668</v>
      </c>
      <c r="AI64" t="s">
        <v>3736</v>
      </c>
    </row>
    <row r="65" spans="1:35" x14ac:dyDescent="0.3">
      <c r="A65" t="s">
        <v>54</v>
      </c>
      <c r="B65" t="s">
        <v>3737</v>
      </c>
      <c r="C65" t="s">
        <v>354</v>
      </c>
      <c r="D65" s="126">
        <v>45939</v>
      </c>
      <c r="E65" s="126">
        <v>46000</v>
      </c>
      <c r="F65">
        <v>368920.38</v>
      </c>
      <c r="G65">
        <v>1013</v>
      </c>
      <c r="I65" t="s">
        <v>102</v>
      </c>
      <c r="J65" t="s">
        <v>3738</v>
      </c>
      <c r="K65">
        <v>560</v>
      </c>
      <c r="M65" s="126">
        <v>45941</v>
      </c>
      <c r="N65" s="126">
        <v>45940</v>
      </c>
      <c r="O65" t="s">
        <v>3739</v>
      </c>
      <c r="P65">
        <v>229340.11</v>
      </c>
      <c r="Q65" t="s">
        <v>37</v>
      </c>
      <c r="R65" t="s">
        <v>3740</v>
      </c>
      <c r="S65" t="s">
        <v>39</v>
      </c>
      <c r="T65">
        <v>10</v>
      </c>
      <c r="U65">
        <v>72.099999999999994</v>
      </c>
      <c r="V65" t="s">
        <v>101</v>
      </c>
      <c r="W65" t="s">
        <v>2042</v>
      </c>
      <c r="AD65">
        <v>13</v>
      </c>
      <c r="AH65" t="s">
        <v>668</v>
      </c>
    </row>
    <row r="66" spans="1:35" x14ac:dyDescent="0.3">
      <c r="A66" t="s">
        <v>54</v>
      </c>
      <c r="B66" t="s">
        <v>3745</v>
      </c>
      <c r="C66" t="s">
        <v>374</v>
      </c>
      <c r="D66" s="126">
        <v>45939</v>
      </c>
      <c r="E66" s="126">
        <v>46000</v>
      </c>
      <c r="F66">
        <v>1106995.3500000001</v>
      </c>
      <c r="G66">
        <v>3729</v>
      </c>
      <c r="I66" t="s">
        <v>102</v>
      </c>
      <c r="J66" t="s">
        <v>3746</v>
      </c>
      <c r="K66">
        <v>3262</v>
      </c>
      <c r="M66" s="126">
        <v>45944</v>
      </c>
      <c r="N66" s="126">
        <v>45943</v>
      </c>
      <c r="O66" t="s">
        <v>3747</v>
      </c>
      <c r="P66">
        <v>983007.39</v>
      </c>
      <c r="Q66" t="s">
        <v>37</v>
      </c>
      <c r="R66" t="s">
        <v>3748</v>
      </c>
      <c r="S66" t="s">
        <v>39</v>
      </c>
      <c r="T66">
        <v>27</v>
      </c>
      <c r="U66">
        <v>182.45</v>
      </c>
      <c r="V66" t="s">
        <v>101</v>
      </c>
      <c r="W66" t="s">
        <v>82</v>
      </c>
      <c r="AD66">
        <v>13</v>
      </c>
      <c r="AH66" t="s">
        <v>668</v>
      </c>
    </row>
    <row r="67" spans="1:35" x14ac:dyDescent="0.3">
      <c r="A67" t="s">
        <v>54</v>
      </c>
      <c r="B67" t="s">
        <v>3749</v>
      </c>
      <c r="C67" t="s">
        <v>379</v>
      </c>
      <c r="D67" s="126">
        <v>45939</v>
      </c>
      <c r="E67" s="126">
        <v>46000</v>
      </c>
      <c r="F67">
        <v>53871.51</v>
      </c>
      <c r="G67">
        <v>196</v>
      </c>
      <c r="I67" t="s">
        <v>102</v>
      </c>
      <c r="J67" t="s">
        <v>3750</v>
      </c>
      <c r="K67">
        <v>196</v>
      </c>
      <c r="M67" s="126">
        <v>45940</v>
      </c>
      <c r="N67" s="126">
        <v>45940</v>
      </c>
      <c r="O67" t="s">
        <v>3751</v>
      </c>
      <c r="P67">
        <v>53961.84</v>
      </c>
      <c r="Q67" t="s">
        <v>37</v>
      </c>
      <c r="R67" t="s">
        <v>3752</v>
      </c>
      <c r="S67" t="s">
        <v>39</v>
      </c>
      <c r="T67">
        <v>2</v>
      </c>
      <c r="U67">
        <v>13.1</v>
      </c>
      <c r="V67" t="s">
        <v>101</v>
      </c>
      <c r="W67" t="s">
        <v>80</v>
      </c>
      <c r="AD67">
        <v>13</v>
      </c>
      <c r="AH67" t="s">
        <v>668</v>
      </c>
    </row>
    <row r="68" spans="1:35" x14ac:dyDescent="0.3">
      <c r="A68" t="s">
        <v>54</v>
      </c>
      <c r="B68" t="s">
        <v>3760</v>
      </c>
      <c r="C68" t="s">
        <v>399</v>
      </c>
      <c r="D68" s="126">
        <v>45939</v>
      </c>
      <c r="E68" s="126">
        <v>46000</v>
      </c>
      <c r="F68">
        <v>1158509.1499999999</v>
      </c>
      <c r="G68">
        <v>3897</v>
      </c>
      <c r="I68" t="s">
        <v>102</v>
      </c>
      <c r="J68" t="s">
        <v>3761</v>
      </c>
      <c r="K68">
        <v>3696</v>
      </c>
      <c r="M68" s="126">
        <v>45940</v>
      </c>
      <c r="N68" s="126">
        <v>45940</v>
      </c>
      <c r="O68" t="s">
        <v>3762</v>
      </c>
      <c r="P68">
        <v>1103351.04</v>
      </c>
      <c r="Q68" t="s">
        <v>37</v>
      </c>
      <c r="R68" t="s">
        <v>3763</v>
      </c>
      <c r="S68" t="s">
        <v>39</v>
      </c>
      <c r="T68">
        <v>15</v>
      </c>
      <c r="U68">
        <v>151</v>
      </c>
      <c r="V68" t="s">
        <v>101</v>
      </c>
      <c r="W68" t="s">
        <v>2042</v>
      </c>
      <c r="AD68">
        <v>13</v>
      </c>
      <c r="AH68" t="s">
        <v>668</v>
      </c>
      <c r="AI68" t="s">
        <v>3764</v>
      </c>
    </row>
    <row r="69" spans="1:35" x14ac:dyDescent="0.3">
      <c r="A69" t="s">
        <v>54</v>
      </c>
      <c r="B69" t="s">
        <v>3773</v>
      </c>
      <c r="C69" t="s">
        <v>359</v>
      </c>
      <c r="D69" s="126">
        <v>45939</v>
      </c>
      <c r="E69" s="126">
        <v>46000</v>
      </c>
      <c r="F69">
        <v>242102.58</v>
      </c>
      <c r="G69">
        <v>816</v>
      </c>
      <c r="I69" t="s">
        <v>102</v>
      </c>
      <c r="J69" t="s">
        <v>3774</v>
      </c>
      <c r="K69">
        <v>816</v>
      </c>
      <c r="M69" s="126">
        <v>45940</v>
      </c>
      <c r="N69" s="126">
        <v>45940</v>
      </c>
      <c r="O69" t="s">
        <v>3775</v>
      </c>
      <c r="P69">
        <v>246945.62</v>
      </c>
      <c r="Q69" t="s">
        <v>37</v>
      </c>
      <c r="R69" t="s">
        <v>3776</v>
      </c>
      <c r="S69" t="s">
        <v>39</v>
      </c>
      <c r="T69">
        <v>3</v>
      </c>
      <c r="U69">
        <v>40.75</v>
      </c>
      <c r="V69" t="s">
        <v>101</v>
      </c>
      <c r="W69" t="s">
        <v>2042</v>
      </c>
      <c r="AD69">
        <v>13</v>
      </c>
      <c r="AH69" t="s">
        <v>668</v>
      </c>
    </row>
    <row r="70" spans="1:35" x14ac:dyDescent="0.3">
      <c r="A70" t="s">
        <v>54</v>
      </c>
      <c r="B70" t="s">
        <v>3777</v>
      </c>
      <c r="C70" t="s">
        <v>369</v>
      </c>
      <c r="D70" s="126">
        <v>45939</v>
      </c>
      <c r="E70" s="126">
        <v>46000</v>
      </c>
      <c r="F70">
        <v>795208.5</v>
      </c>
      <c r="G70">
        <v>2648</v>
      </c>
      <c r="I70" t="s">
        <v>102</v>
      </c>
      <c r="J70" t="s">
        <v>3778</v>
      </c>
      <c r="K70">
        <v>2252</v>
      </c>
      <c r="M70" s="126">
        <v>45943</v>
      </c>
      <c r="N70" s="126">
        <v>45943</v>
      </c>
      <c r="O70" t="s">
        <v>3779</v>
      </c>
      <c r="P70">
        <v>694194.5</v>
      </c>
      <c r="Q70" t="s">
        <v>37</v>
      </c>
      <c r="R70" t="s">
        <v>3780</v>
      </c>
      <c r="S70" t="s">
        <v>39</v>
      </c>
      <c r="T70">
        <v>23</v>
      </c>
      <c r="U70">
        <v>132.19999999999999</v>
      </c>
      <c r="V70" t="s">
        <v>101</v>
      </c>
      <c r="W70" t="s">
        <v>82</v>
      </c>
      <c r="AD70">
        <v>13</v>
      </c>
      <c r="AH70" t="s">
        <v>668</v>
      </c>
    </row>
    <row r="71" spans="1:35" x14ac:dyDescent="0.3">
      <c r="A71" t="s">
        <v>54</v>
      </c>
      <c r="B71" t="s">
        <v>3781</v>
      </c>
      <c r="C71" t="s">
        <v>433</v>
      </c>
      <c r="D71" s="126">
        <v>45939</v>
      </c>
      <c r="E71" s="126">
        <v>46000</v>
      </c>
      <c r="F71">
        <v>1238709.04</v>
      </c>
      <c r="G71">
        <v>4418</v>
      </c>
      <c r="I71" t="s">
        <v>102</v>
      </c>
      <c r="J71" t="s">
        <v>3782</v>
      </c>
      <c r="K71">
        <v>3188</v>
      </c>
      <c r="M71" s="126">
        <v>45943</v>
      </c>
      <c r="N71" s="126">
        <v>45943</v>
      </c>
      <c r="O71" t="s">
        <v>3783</v>
      </c>
      <c r="P71">
        <v>1022929.36</v>
      </c>
      <c r="Q71" t="s">
        <v>37</v>
      </c>
      <c r="R71" t="s">
        <v>3784</v>
      </c>
      <c r="S71" t="s">
        <v>39</v>
      </c>
      <c r="T71">
        <v>23</v>
      </c>
      <c r="U71">
        <v>161.85</v>
      </c>
      <c r="V71" t="s">
        <v>101</v>
      </c>
      <c r="W71" t="s">
        <v>82</v>
      </c>
      <c r="AD71">
        <v>13</v>
      </c>
      <c r="AH71" t="s">
        <v>668</v>
      </c>
    </row>
    <row r="72" spans="1:35" x14ac:dyDescent="0.3">
      <c r="A72" t="s">
        <v>54</v>
      </c>
      <c r="B72" t="s">
        <v>3789</v>
      </c>
      <c r="C72" t="s">
        <v>354</v>
      </c>
      <c r="D72" s="126">
        <v>45939</v>
      </c>
      <c r="E72" s="126">
        <v>46000</v>
      </c>
      <c r="F72">
        <v>1149427.21</v>
      </c>
      <c r="G72">
        <v>3868</v>
      </c>
      <c r="I72" t="s">
        <v>102</v>
      </c>
      <c r="J72" t="s">
        <v>3790</v>
      </c>
      <c r="K72">
        <v>3772</v>
      </c>
      <c r="M72" s="126">
        <v>45941</v>
      </c>
      <c r="N72" s="126">
        <v>45940</v>
      </c>
      <c r="O72" t="s">
        <v>3791</v>
      </c>
      <c r="P72">
        <v>1127332.23</v>
      </c>
      <c r="Q72" t="s">
        <v>37</v>
      </c>
      <c r="R72" t="s">
        <v>3792</v>
      </c>
      <c r="S72" t="s">
        <v>39</v>
      </c>
      <c r="T72">
        <v>31</v>
      </c>
      <c r="U72">
        <v>213.75</v>
      </c>
      <c r="V72" t="s">
        <v>101</v>
      </c>
      <c r="W72" t="s">
        <v>2042</v>
      </c>
      <c r="AD72">
        <v>13</v>
      </c>
      <c r="AH72" t="s">
        <v>668</v>
      </c>
    </row>
    <row r="73" spans="1:35" x14ac:dyDescent="0.3">
      <c r="A73" t="s">
        <v>54</v>
      </c>
      <c r="B73" t="s">
        <v>3793</v>
      </c>
      <c r="C73" t="s">
        <v>364</v>
      </c>
      <c r="D73" s="126">
        <v>45939</v>
      </c>
      <c r="E73" s="126">
        <v>46000</v>
      </c>
      <c r="F73">
        <v>1019280.4</v>
      </c>
      <c r="G73">
        <v>3505</v>
      </c>
      <c r="I73" t="s">
        <v>102</v>
      </c>
      <c r="J73" t="s">
        <v>3794</v>
      </c>
      <c r="K73">
        <v>3180</v>
      </c>
      <c r="M73" s="126">
        <v>45944</v>
      </c>
      <c r="N73" s="126">
        <v>45943</v>
      </c>
      <c r="O73" t="s">
        <v>3795</v>
      </c>
      <c r="P73">
        <v>964556.4</v>
      </c>
      <c r="Q73" t="s">
        <v>37</v>
      </c>
      <c r="R73" t="s">
        <v>3796</v>
      </c>
      <c r="S73" t="s">
        <v>39</v>
      </c>
      <c r="T73">
        <v>24</v>
      </c>
      <c r="U73">
        <v>190</v>
      </c>
      <c r="V73" t="s">
        <v>101</v>
      </c>
      <c r="W73" t="s">
        <v>82</v>
      </c>
      <c r="AD73">
        <v>13</v>
      </c>
      <c r="AH73" t="s">
        <v>668</v>
      </c>
    </row>
    <row r="74" spans="1:35" x14ac:dyDescent="0.3">
      <c r="A74" t="s">
        <v>54</v>
      </c>
      <c r="B74" t="s">
        <v>3801</v>
      </c>
      <c r="C74" t="s">
        <v>408</v>
      </c>
      <c r="D74" s="126">
        <v>45939</v>
      </c>
      <c r="E74" s="126">
        <v>46000</v>
      </c>
      <c r="F74">
        <v>383592.58</v>
      </c>
      <c r="G74">
        <v>1427</v>
      </c>
      <c r="I74" t="s">
        <v>102</v>
      </c>
      <c r="J74" t="s">
        <v>3802</v>
      </c>
      <c r="K74">
        <v>1016</v>
      </c>
      <c r="M74" s="126">
        <v>45940</v>
      </c>
      <c r="N74" s="126">
        <v>45940</v>
      </c>
      <c r="O74" t="s">
        <v>3803</v>
      </c>
      <c r="P74">
        <v>285743.53999999998</v>
      </c>
      <c r="Q74" t="s">
        <v>37</v>
      </c>
      <c r="R74" t="s">
        <v>3804</v>
      </c>
      <c r="S74" t="s">
        <v>39</v>
      </c>
      <c r="T74">
        <v>2</v>
      </c>
      <c r="U74">
        <v>39.6</v>
      </c>
      <c r="V74" t="s">
        <v>101</v>
      </c>
      <c r="W74" t="s">
        <v>2042</v>
      </c>
      <c r="AD74">
        <v>13</v>
      </c>
      <c r="AH74" t="s">
        <v>668</v>
      </c>
      <c r="AI74" t="s">
        <v>3805</v>
      </c>
    </row>
    <row r="75" spans="1:35" x14ac:dyDescent="0.3">
      <c r="A75" t="s">
        <v>54</v>
      </c>
      <c r="B75" t="s">
        <v>3806</v>
      </c>
      <c r="C75" t="s">
        <v>433</v>
      </c>
      <c r="D75" s="126">
        <v>45939</v>
      </c>
      <c r="E75" s="126">
        <v>46000</v>
      </c>
      <c r="F75">
        <v>1289130.44</v>
      </c>
      <c r="G75">
        <v>4292</v>
      </c>
      <c r="I75" t="s">
        <v>102</v>
      </c>
      <c r="J75" t="s">
        <v>3807</v>
      </c>
      <c r="K75">
        <v>4177</v>
      </c>
      <c r="M75" s="126">
        <v>45940</v>
      </c>
      <c r="N75" s="126">
        <v>45940</v>
      </c>
      <c r="O75" t="s">
        <v>3808</v>
      </c>
      <c r="P75">
        <v>1260969.98</v>
      </c>
      <c r="Q75" t="s">
        <v>37</v>
      </c>
      <c r="R75" t="s">
        <v>3809</v>
      </c>
      <c r="S75" t="s">
        <v>39</v>
      </c>
      <c r="T75">
        <v>17</v>
      </c>
      <c r="U75">
        <v>183.6</v>
      </c>
      <c r="V75" t="s">
        <v>101</v>
      </c>
      <c r="W75" t="s">
        <v>86</v>
      </c>
      <c r="AD75">
        <v>13</v>
      </c>
      <c r="AH75" t="s">
        <v>668</v>
      </c>
      <c r="AI75" t="s">
        <v>3810</v>
      </c>
    </row>
    <row r="76" spans="1:35" x14ac:dyDescent="0.3">
      <c r="A76" t="s">
        <v>54</v>
      </c>
      <c r="B76" t="s">
        <v>3811</v>
      </c>
      <c r="C76" t="s">
        <v>399</v>
      </c>
      <c r="D76" s="126">
        <v>45939</v>
      </c>
      <c r="E76" s="126">
        <v>46000</v>
      </c>
      <c r="F76">
        <v>982765.86</v>
      </c>
      <c r="G76">
        <v>3340</v>
      </c>
      <c r="I76" t="s">
        <v>102</v>
      </c>
      <c r="J76" t="s">
        <v>3812</v>
      </c>
      <c r="K76">
        <v>3244</v>
      </c>
      <c r="M76" s="126">
        <v>45940</v>
      </c>
      <c r="N76" s="126">
        <v>45940</v>
      </c>
      <c r="O76" t="s">
        <v>3813</v>
      </c>
      <c r="P76">
        <v>944875.56</v>
      </c>
      <c r="Q76" t="s">
        <v>37</v>
      </c>
      <c r="R76" t="s">
        <v>3814</v>
      </c>
      <c r="S76" t="s">
        <v>39</v>
      </c>
      <c r="T76">
        <v>37</v>
      </c>
      <c r="U76">
        <v>264.75</v>
      </c>
      <c r="V76" t="s">
        <v>101</v>
      </c>
      <c r="W76" t="s">
        <v>2042</v>
      </c>
      <c r="AD76">
        <v>13</v>
      </c>
      <c r="AH76" t="s">
        <v>668</v>
      </c>
      <c r="AI76" t="s">
        <v>3815</v>
      </c>
    </row>
    <row r="77" spans="1:35" x14ac:dyDescent="0.3">
      <c r="A77" t="s">
        <v>54</v>
      </c>
      <c r="B77" t="s">
        <v>3822</v>
      </c>
      <c r="C77" t="s">
        <v>354</v>
      </c>
      <c r="D77" s="126">
        <v>45939</v>
      </c>
      <c r="E77" s="126">
        <v>46000</v>
      </c>
      <c r="F77">
        <v>1062214.8799999999</v>
      </c>
      <c r="G77">
        <v>3793</v>
      </c>
      <c r="I77" t="s">
        <v>102</v>
      </c>
      <c r="J77" t="s">
        <v>3823</v>
      </c>
      <c r="K77">
        <v>3089</v>
      </c>
      <c r="M77" s="126">
        <v>45943</v>
      </c>
      <c r="N77" s="126">
        <v>45943</v>
      </c>
      <c r="O77" t="s">
        <v>3824</v>
      </c>
      <c r="P77">
        <v>927392.64</v>
      </c>
      <c r="Q77" t="s">
        <v>37</v>
      </c>
      <c r="R77" t="s">
        <v>3825</v>
      </c>
      <c r="S77" t="s">
        <v>39</v>
      </c>
      <c r="T77">
        <v>26</v>
      </c>
      <c r="U77">
        <v>190</v>
      </c>
      <c r="V77" t="s">
        <v>101</v>
      </c>
      <c r="W77" t="s">
        <v>82</v>
      </c>
      <c r="AD77">
        <v>13</v>
      </c>
      <c r="AH77" t="s">
        <v>668</v>
      </c>
    </row>
    <row r="78" spans="1:35" x14ac:dyDescent="0.3">
      <c r="A78" t="s">
        <v>54</v>
      </c>
      <c r="B78" t="s">
        <v>3826</v>
      </c>
      <c r="C78" t="s">
        <v>399</v>
      </c>
      <c r="D78" s="126">
        <v>45939</v>
      </c>
      <c r="E78" s="126">
        <v>46000</v>
      </c>
      <c r="F78">
        <v>1112074.24</v>
      </c>
      <c r="G78">
        <v>3884</v>
      </c>
      <c r="I78" t="s">
        <v>102</v>
      </c>
      <c r="J78" t="s">
        <v>3827</v>
      </c>
      <c r="K78">
        <v>2950</v>
      </c>
      <c r="M78" s="126">
        <v>45943</v>
      </c>
      <c r="N78" s="126">
        <v>45943</v>
      </c>
      <c r="O78" t="s">
        <v>3828</v>
      </c>
      <c r="P78">
        <v>911044.54</v>
      </c>
      <c r="Q78" t="s">
        <v>37</v>
      </c>
      <c r="R78" t="s">
        <v>3829</v>
      </c>
      <c r="S78" t="s">
        <v>39</v>
      </c>
      <c r="T78">
        <v>26</v>
      </c>
      <c r="U78">
        <v>176.2</v>
      </c>
      <c r="V78" t="s">
        <v>101</v>
      </c>
      <c r="W78" t="s">
        <v>82</v>
      </c>
      <c r="AD78">
        <v>13</v>
      </c>
      <c r="AH78" t="s">
        <v>668</v>
      </c>
    </row>
    <row r="79" spans="1:35" x14ac:dyDescent="0.3">
      <c r="A79" t="s">
        <v>54</v>
      </c>
      <c r="B79" t="s">
        <v>3830</v>
      </c>
      <c r="C79" t="s">
        <v>428</v>
      </c>
      <c r="D79" s="126">
        <v>45939</v>
      </c>
      <c r="E79" s="126">
        <v>46000</v>
      </c>
      <c r="F79">
        <v>762500.3</v>
      </c>
      <c r="G79">
        <v>2678</v>
      </c>
      <c r="I79" t="s">
        <v>102</v>
      </c>
      <c r="J79" t="s">
        <v>3831</v>
      </c>
      <c r="K79">
        <v>2304</v>
      </c>
      <c r="M79" s="126">
        <v>45943</v>
      </c>
      <c r="N79" s="126">
        <v>45943</v>
      </c>
      <c r="O79" t="s">
        <v>3832</v>
      </c>
      <c r="P79">
        <v>677440.83</v>
      </c>
      <c r="Q79" t="s">
        <v>37</v>
      </c>
      <c r="R79" t="s">
        <v>3833</v>
      </c>
      <c r="S79" t="s">
        <v>39</v>
      </c>
      <c r="T79">
        <v>17</v>
      </c>
      <c r="U79">
        <v>128</v>
      </c>
      <c r="V79" t="s">
        <v>101</v>
      </c>
      <c r="W79" t="s">
        <v>82</v>
      </c>
      <c r="AD79">
        <v>13</v>
      </c>
      <c r="AH79" t="s">
        <v>668</v>
      </c>
    </row>
    <row r="80" spans="1:35" x14ac:dyDescent="0.3">
      <c r="A80" t="s">
        <v>54</v>
      </c>
      <c r="B80" t="s">
        <v>3834</v>
      </c>
      <c r="C80" t="s">
        <v>433</v>
      </c>
      <c r="D80" s="126">
        <v>45939</v>
      </c>
      <c r="E80" s="126">
        <v>46000</v>
      </c>
      <c r="F80">
        <v>1141739.8600000001</v>
      </c>
      <c r="G80">
        <v>4208</v>
      </c>
      <c r="I80" t="s">
        <v>93</v>
      </c>
      <c r="J80" t="s">
        <v>3835</v>
      </c>
      <c r="K80">
        <v>3828</v>
      </c>
      <c r="M80" s="126">
        <v>45941</v>
      </c>
      <c r="N80" s="126">
        <v>45940</v>
      </c>
      <c r="O80" t="s">
        <v>3836</v>
      </c>
      <c r="P80">
        <v>1038089.89</v>
      </c>
      <c r="Q80" t="s">
        <v>37</v>
      </c>
      <c r="R80" t="s">
        <v>3837</v>
      </c>
      <c r="S80" t="s">
        <v>39</v>
      </c>
      <c r="T80">
        <v>28</v>
      </c>
      <c r="U80">
        <v>242.3</v>
      </c>
      <c r="V80" t="s">
        <v>101</v>
      </c>
      <c r="W80" t="s">
        <v>80</v>
      </c>
      <c r="AD80">
        <v>13</v>
      </c>
      <c r="AH80" t="s">
        <v>668</v>
      </c>
    </row>
    <row r="81" spans="1:34" x14ac:dyDescent="0.3">
      <c r="A81" t="s">
        <v>60</v>
      </c>
      <c r="B81">
        <v>2173110002157</v>
      </c>
      <c r="C81" t="s">
        <v>499</v>
      </c>
      <c r="D81" s="126">
        <v>45938</v>
      </c>
      <c r="E81" s="126">
        <v>45953</v>
      </c>
      <c r="F81">
        <v>21105</v>
      </c>
      <c r="G81">
        <v>45</v>
      </c>
      <c r="K81">
        <v>45</v>
      </c>
      <c r="M81" s="126">
        <v>45943</v>
      </c>
      <c r="N81" s="126">
        <v>45943</v>
      </c>
      <c r="O81" t="s">
        <v>3879</v>
      </c>
      <c r="P81">
        <v>21105</v>
      </c>
      <c r="Q81" t="s">
        <v>167</v>
      </c>
      <c r="R81">
        <v>39937610365573</v>
      </c>
      <c r="S81" t="s">
        <v>39</v>
      </c>
      <c r="T81">
        <v>2</v>
      </c>
      <c r="U81">
        <v>8.9</v>
      </c>
      <c r="V81" t="s">
        <v>101</v>
      </c>
      <c r="W81" t="s">
        <v>87</v>
      </c>
      <c r="AD81">
        <v>14</v>
      </c>
      <c r="AH81" t="s">
        <v>668</v>
      </c>
    </row>
    <row r="82" spans="1:34" x14ac:dyDescent="0.3">
      <c r="A82" t="s">
        <v>60</v>
      </c>
      <c r="B82">
        <v>41315210000511</v>
      </c>
      <c r="C82" t="s">
        <v>850</v>
      </c>
      <c r="D82" s="126">
        <v>45939</v>
      </c>
      <c r="E82" s="126">
        <v>45954</v>
      </c>
      <c r="F82">
        <v>35042</v>
      </c>
      <c r="G82">
        <v>126</v>
      </c>
      <c r="K82">
        <v>95</v>
      </c>
      <c r="M82" s="126">
        <v>45946</v>
      </c>
      <c r="N82" s="126">
        <v>45946</v>
      </c>
      <c r="O82" t="s">
        <v>3884</v>
      </c>
      <c r="P82">
        <v>27312.58</v>
      </c>
      <c r="Q82" t="s">
        <v>167</v>
      </c>
      <c r="R82">
        <v>39937610408225</v>
      </c>
      <c r="S82" t="s">
        <v>39</v>
      </c>
      <c r="T82">
        <v>1</v>
      </c>
      <c r="U82">
        <v>4</v>
      </c>
      <c r="V82" t="s">
        <v>101</v>
      </c>
      <c r="W82" t="s">
        <v>87</v>
      </c>
      <c r="AD82">
        <v>13</v>
      </c>
      <c r="AH82" t="s">
        <v>668</v>
      </c>
    </row>
    <row r="83" spans="1:34" x14ac:dyDescent="0.3">
      <c r="A83" t="s">
        <v>60</v>
      </c>
      <c r="B83">
        <v>2271310001083</v>
      </c>
      <c r="C83" t="s">
        <v>197</v>
      </c>
      <c r="D83" s="126">
        <v>45936</v>
      </c>
      <c r="E83" s="126">
        <v>45951</v>
      </c>
      <c r="F83">
        <v>79646.700000000012</v>
      </c>
      <c r="G83">
        <v>261</v>
      </c>
      <c r="K83">
        <v>201</v>
      </c>
      <c r="M83" s="126">
        <v>45946</v>
      </c>
      <c r="N83" s="126">
        <v>45946</v>
      </c>
      <c r="O83" t="s">
        <v>3887</v>
      </c>
      <c r="P83">
        <v>57815.11</v>
      </c>
      <c r="Q83" t="s">
        <v>167</v>
      </c>
      <c r="R83">
        <v>39937610408623</v>
      </c>
      <c r="S83" t="s">
        <v>39</v>
      </c>
      <c r="T83">
        <v>2</v>
      </c>
      <c r="U83">
        <v>5.7</v>
      </c>
      <c r="V83" t="s">
        <v>101</v>
      </c>
      <c r="W83" t="s">
        <v>87</v>
      </c>
      <c r="AD83">
        <v>16</v>
      </c>
      <c r="AH83" t="s">
        <v>668</v>
      </c>
    </row>
    <row r="84" spans="1:34" x14ac:dyDescent="0.3">
      <c r="A84" t="s">
        <v>61</v>
      </c>
      <c r="B84" t="s">
        <v>3925</v>
      </c>
      <c r="C84" t="s">
        <v>3926</v>
      </c>
      <c r="D84" s="126">
        <v>45937.594444444447</v>
      </c>
      <c r="E84" s="126">
        <v>45960.999305555553</v>
      </c>
      <c r="F84">
        <v>360964.8</v>
      </c>
      <c r="G84">
        <v>1056</v>
      </c>
      <c r="K84">
        <v>1056</v>
      </c>
      <c r="M84" s="126">
        <v>45944</v>
      </c>
      <c r="N84" s="126">
        <v>45944</v>
      </c>
      <c r="O84" t="s">
        <v>3927</v>
      </c>
      <c r="P84">
        <v>360964.8</v>
      </c>
      <c r="Q84" t="s">
        <v>167</v>
      </c>
      <c r="R84">
        <v>39937610380424</v>
      </c>
      <c r="S84" t="s">
        <v>39</v>
      </c>
      <c r="T84">
        <v>10</v>
      </c>
      <c r="U84">
        <v>75.2</v>
      </c>
      <c r="V84" t="s">
        <v>101</v>
      </c>
      <c r="W84" t="s">
        <v>87</v>
      </c>
      <c r="AD84">
        <v>15</v>
      </c>
      <c r="AH84" t="s">
        <v>668</v>
      </c>
    </row>
    <row r="85" spans="1:34" x14ac:dyDescent="0.3">
      <c r="A85" t="s">
        <v>56</v>
      </c>
      <c r="B85" t="s">
        <v>3989</v>
      </c>
      <c r="C85" t="s">
        <v>1829</v>
      </c>
      <c r="D85" s="126">
        <v>45933.97519675926</v>
      </c>
      <c r="E85" s="126">
        <v>45965</v>
      </c>
      <c r="F85">
        <v>39024</v>
      </c>
      <c r="G85">
        <v>156</v>
      </c>
      <c r="H85">
        <v>156</v>
      </c>
      <c r="I85" t="s">
        <v>93</v>
      </c>
      <c r="K85">
        <v>156</v>
      </c>
      <c r="M85" s="126">
        <v>45947</v>
      </c>
      <c r="N85" s="126">
        <v>45947</v>
      </c>
      <c r="O85" t="s">
        <v>3990</v>
      </c>
      <c r="P85">
        <v>41212.800000000003</v>
      </c>
      <c r="Q85" t="s">
        <v>37</v>
      </c>
      <c r="R85" t="s">
        <v>3991</v>
      </c>
      <c r="S85" t="s">
        <v>39</v>
      </c>
      <c r="T85">
        <v>2</v>
      </c>
      <c r="U85">
        <v>8.85</v>
      </c>
      <c r="V85" t="s">
        <v>101</v>
      </c>
      <c r="W85" t="s">
        <v>82</v>
      </c>
      <c r="AD85">
        <v>19</v>
      </c>
      <c r="AH85" t="s">
        <v>668</v>
      </c>
    </row>
    <row r="86" spans="1:34" x14ac:dyDescent="0.3">
      <c r="A86" t="s">
        <v>52</v>
      </c>
      <c r="B86" t="s">
        <v>4117</v>
      </c>
      <c r="C86" t="s">
        <v>275</v>
      </c>
      <c r="D86" s="126">
        <v>45940</v>
      </c>
      <c r="E86" s="126">
        <v>45952</v>
      </c>
      <c r="F86">
        <v>35974.400000000001</v>
      </c>
      <c r="G86">
        <v>148</v>
      </c>
      <c r="K86">
        <v>148</v>
      </c>
      <c r="M86" s="126">
        <v>45943</v>
      </c>
      <c r="N86" s="126">
        <v>45941</v>
      </c>
      <c r="O86" t="s">
        <v>4118</v>
      </c>
      <c r="P86">
        <v>35974.39</v>
      </c>
      <c r="Q86" t="s">
        <v>4115</v>
      </c>
      <c r="R86">
        <v>1302631347</v>
      </c>
      <c r="S86" t="s">
        <v>39</v>
      </c>
      <c r="T86">
        <v>2</v>
      </c>
      <c r="U86">
        <v>11.6</v>
      </c>
      <c r="V86" t="s">
        <v>101</v>
      </c>
      <c r="W86" t="s">
        <v>87</v>
      </c>
      <c r="AA86" t="s">
        <v>3426</v>
      </c>
      <c r="AD86">
        <v>12</v>
      </c>
      <c r="AH86" t="s">
        <v>668</v>
      </c>
    </row>
    <row r="87" spans="1:34" x14ac:dyDescent="0.3">
      <c r="A87" t="s">
        <v>146</v>
      </c>
      <c r="B87" t="s">
        <v>4161</v>
      </c>
      <c r="C87" t="s">
        <v>4162</v>
      </c>
      <c r="D87" s="126">
        <v>45941</v>
      </c>
      <c r="E87" s="126">
        <v>45951</v>
      </c>
      <c r="F87">
        <v>150675</v>
      </c>
      <c r="G87">
        <v>1500</v>
      </c>
      <c r="I87" t="s">
        <v>4113</v>
      </c>
      <c r="J87" t="s">
        <v>4163</v>
      </c>
      <c r="K87">
        <v>1500</v>
      </c>
      <c r="M87" s="126">
        <v>45941</v>
      </c>
      <c r="N87" s="126">
        <v>45941</v>
      </c>
      <c r="O87" t="s">
        <v>4164</v>
      </c>
      <c r="P87">
        <v>177796.5</v>
      </c>
      <c r="Q87" t="s">
        <v>167</v>
      </c>
      <c r="R87">
        <v>39937610339695</v>
      </c>
      <c r="S87" t="s">
        <v>39</v>
      </c>
      <c r="T87">
        <v>9</v>
      </c>
      <c r="U87">
        <v>57.9</v>
      </c>
      <c r="V87" t="s">
        <v>101</v>
      </c>
      <c r="W87" t="s">
        <v>87</v>
      </c>
      <c r="AD87">
        <v>11</v>
      </c>
    </row>
    <row r="88" spans="1:34" x14ac:dyDescent="0.3">
      <c r="A88" t="s">
        <v>51</v>
      </c>
      <c r="B88">
        <v>4501743625</v>
      </c>
      <c r="C88" t="s">
        <v>2475</v>
      </c>
      <c r="D88" s="126">
        <v>45943</v>
      </c>
      <c r="E88" s="126">
        <v>45960</v>
      </c>
      <c r="F88">
        <v>27087.56</v>
      </c>
      <c r="G88">
        <v>144</v>
      </c>
      <c r="K88">
        <v>48</v>
      </c>
      <c r="M88" s="126">
        <v>45947</v>
      </c>
      <c r="N88" s="126">
        <v>45947</v>
      </c>
      <c r="O88" t="s">
        <v>4171</v>
      </c>
      <c r="P88">
        <v>9018</v>
      </c>
      <c r="Q88" t="s">
        <v>4115</v>
      </c>
      <c r="R88" t="s">
        <v>4172</v>
      </c>
      <c r="S88" t="s">
        <v>39</v>
      </c>
      <c r="T88">
        <v>1</v>
      </c>
      <c r="U88">
        <v>4.1500000000000004</v>
      </c>
      <c r="V88" t="s">
        <v>101</v>
      </c>
      <c r="W88" t="s">
        <v>40</v>
      </c>
      <c r="AD88">
        <v>9</v>
      </c>
    </row>
    <row r="89" spans="1:34" x14ac:dyDescent="0.3">
      <c r="A89" t="s">
        <v>51</v>
      </c>
      <c r="B89">
        <v>4501743630</v>
      </c>
      <c r="C89" t="s">
        <v>4173</v>
      </c>
      <c r="D89" s="126">
        <v>45943</v>
      </c>
      <c r="E89" s="126">
        <v>45960</v>
      </c>
      <c r="F89">
        <v>19963.8</v>
      </c>
      <c r="G89">
        <v>84</v>
      </c>
      <c r="K89">
        <v>72</v>
      </c>
      <c r="M89" s="126">
        <v>45947</v>
      </c>
      <c r="N89" s="126">
        <v>45947</v>
      </c>
      <c r="O89" t="s">
        <v>4174</v>
      </c>
      <c r="P89">
        <v>15913.8</v>
      </c>
      <c r="Q89" t="s">
        <v>4115</v>
      </c>
      <c r="R89" t="s">
        <v>4175</v>
      </c>
      <c r="S89" t="s">
        <v>39</v>
      </c>
      <c r="T89">
        <v>1</v>
      </c>
      <c r="U89">
        <v>10.55</v>
      </c>
      <c r="V89" t="s">
        <v>101</v>
      </c>
      <c r="W89" t="s">
        <v>82</v>
      </c>
      <c r="AD89">
        <v>9</v>
      </c>
    </row>
    <row r="90" spans="1:34" x14ac:dyDescent="0.3">
      <c r="A90" t="s">
        <v>51</v>
      </c>
      <c r="B90">
        <v>4501743628</v>
      </c>
      <c r="C90" t="s">
        <v>1100</v>
      </c>
      <c r="D90" s="126">
        <v>45943</v>
      </c>
      <c r="E90" s="126">
        <v>45960</v>
      </c>
      <c r="F90">
        <v>30358.799999999999</v>
      </c>
      <c r="G90">
        <v>132</v>
      </c>
      <c r="K90">
        <v>72</v>
      </c>
      <c r="M90" s="126">
        <v>45947</v>
      </c>
      <c r="N90" s="126">
        <v>45947</v>
      </c>
      <c r="O90" t="s">
        <v>4176</v>
      </c>
      <c r="P90">
        <v>15498</v>
      </c>
      <c r="Q90" t="s">
        <v>4115</v>
      </c>
      <c r="R90" t="s">
        <v>4177</v>
      </c>
      <c r="S90" t="s">
        <v>39</v>
      </c>
      <c r="T90">
        <v>1</v>
      </c>
      <c r="U90">
        <v>5</v>
      </c>
      <c r="V90" t="s">
        <v>101</v>
      </c>
      <c r="W90" t="s">
        <v>82</v>
      </c>
      <c r="AD90">
        <v>9</v>
      </c>
    </row>
    <row r="91" spans="1:34" x14ac:dyDescent="0.3">
      <c r="A91" t="s">
        <v>51</v>
      </c>
      <c r="B91">
        <v>4501743622</v>
      </c>
      <c r="C91" t="s">
        <v>4179</v>
      </c>
      <c r="D91" s="126">
        <v>45943</v>
      </c>
      <c r="E91" s="126">
        <v>45960</v>
      </c>
      <c r="F91">
        <v>45057.59</v>
      </c>
      <c r="G91">
        <v>204</v>
      </c>
      <c r="K91">
        <v>156</v>
      </c>
      <c r="M91" s="126">
        <v>45947</v>
      </c>
      <c r="N91" s="126">
        <v>45947</v>
      </c>
      <c r="O91" t="s">
        <v>4180</v>
      </c>
      <c r="P91">
        <v>29375.99</v>
      </c>
      <c r="Q91" t="s">
        <v>4115</v>
      </c>
      <c r="R91" t="s">
        <v>4181</v>
      </c>
      <c r="S91" t="s">
        <v>39</v>
      </c>
      <c r="T91">
        <v>2</v>
      </c>
      <c r="U91">
        <v>13</v>
      </c>
      <c r="V91" t="s">
        <v>101</v>
      </c>
      <c r="W91" t="s">
        <v>82</v>
      </c>
      <c r="AD91">
        <v>9</v>
      </c>
    </row>
    <row r="92" spans="1:34" x14ac:dyDescent="0.3">
      <c r="A92" t="s">
        <v>51</v>
      </c>
      <c r="B92">
        <v>4501743623</v>
      </c>
      <c r="C92" t="s">
        <v>2484</v>
      </c>
      <c r="D92" s="126">
        <v>45943</v>
      </c>
      <c r="E92" s="126">
        <v>45960</v>
      </c>
      <c r="F92">
        <v>33583.769999999997</v>
      </c>
      <c r="G92">
        <v>132</v>
      </c>
      <c r="K92">
        <v>60</v>
      </c>
      <c r="M92" s="126">
        <v>45947</v>
      </c>
      <c r="N92" s="126">
        <v>45947</v>
      </c>
      <c r="O92" t="s">
        <v>4182</v>
      </c>
      <c r="P92">
        <v>12906</v>
      </c>
      <c r="Q92" t="s">
        <v>4115</v>
      </c>
      <c r="R92" t="s">
        <v>4183</v>
      </c>
      <c r="S92" t="s">
        <v>39</v>
      </c>
      <c r="T92">
        <v>1</v>
      </c>
      <c r="U92">
        <v>3.6</v>
      </c>
      <c r="V92" t="s">
        <v>101</v>
      </c>
      <c r="W92" t="s">
        <v>82</v>
      </c>
      <c r="AD92">
        <v>9</v>
      </c>
    </row>
    <row r="93" spans="1:34" x14ac:dyDescent="0.3">
      <c r="A93" t="s">
        <v>51</v>
      </c>
      <c r="B93">
        <v>4501745725</v>
      </c>
      <c r="C93" t="s">
        <v>845</v>
      </c>
      <c r="D93" s="126">
        <v>45943</v>
      </c>
      <c r="E93" s="126">
        <v>45960</v>
      </c>
      <c r="F93">
        <v>22232.959999999999</v>
      </c>
      <c r="G93">
        <v>108</v>
      </c>
      <c r="K93">
        <v>60</v>
      </c>
      <c r="M93" s="126">
        <v>45947</v>
      </c>
      <c r="N93" s="126">
        <v>45947</v>
      </c>
      <c r="O93" t="s">
        <v>4184</v>
      </c>
      <c r="P93">
        <v>11275.24</v>
      </c>
      <c r="Q93" t="s">
        <v>4115</v>
      </c>
      <c r="R93" t="s">
        <v>4185</v>
      </c>
      <c r="S93" t="s">
        <v>39</v>
      </c>
      <c r="T93">
        <v>1</v>
      </c>
      <c r="U93">
        <v>6</v>
      </c>
      <c r="V93" t="s">
        <v>101</v>
      </c>
      <c r="W93" t="s">
        <v>40</v>
      </c>
      <c r="AD93">
        <v>9</v>
      </c>
    </row>
    <row r="94" spans="1:34" x14ac:dyDescent="0.3">
      <c r="A94" t="s">
        <v>51</v>
      </c>
      <c r="B94" t="s">
        <v>51</v>
      </c>
      <c r="C94" t="s">
        <v>840</v>
      </c>
      <c r="D94" s="126">
        <v>45943</v>
      </c>
      <c r="E94" s="126">
        <v>45960</v>
      </c>
      <c r="F94">
        <v>7554.6</v>
      </c>
      <c r="G94">
        <v>36</v>
      </c>
      <c r="K94">
        <v>36</v>
      </c>
      <c r="M94" s="126">
        <v>45947</v>
      </c>
      <c r="N94" s="126">
        <v>45947</v>
      </c>
      <c r="O94" t="s">
        <v>4186</v>
      </c>
      <c r="P94">
        <v>7554.6</v>
      </c>
      <c r="Q94" t="s">
        <v>4115</v>
      </c>
      <c r="R94" t="s">
        <v>4187</v>
      </c>
      <c r="S94" t="s">
        <v>39</v>
      </c>
      <c r="T94">
        <v>1</v>
      </c>
      <c r="U94">
        <v>1.3</v>
      </c>
      <c r="V94" t="s">
        <v>101</v>
      </c>
      <c r="W94" t="s">
        <v>82</v>
      </c>
      <c r="AD94">
        <v>9</v>
      </c>
    </row>
    <row r="95" spans="1:34" x14ac:dyDescent="0.3">
      <c r="A95" t="s">
        <v>51</v>
      </c>
      <c r="B95">
        <v>4501745721</v>
      </c>
      <c r="C95" t="s">
        <v>847</v>
      </c>
      <c r="D95" s="126">
        <v>45943</v>
      </c>
      <c r="E95" s="126">
        <v>45960</v>
      </c>
      <c r="F95">
        <v>21583.82</v>
      </c>
      <c r="G95">
        <v>84</v>
      </c>
      <c r="K95">
        <v>84</v>
      </c>
      <c r="M95" s="126">
        <v>45947</v>
      </c>
      <c r="N95" s="126">
        <v>45947</v>
      </c>
      <c r="O95" t="s">
        <v>4189</v>
      </c>
      <c r="P95">
        <v>21583.82</v>
      </c>
      <c r="Q95" t="s">
        <v>4115</v>
      </c>
      <c r="R95" t="s">
        <v>4190</v>
      </c>
      <c r="S95" t="s">
        <v>39</v>
      </c>
      <c r="T95">
        <v>1</v>
      </c>
      <c r="U95">
        <v>7</v>
      </c>
      <c r="V95" t="s">
        <v>101</v>
      </c>
      <c r="W95" t="s">
        <v>82</v>
      </c>
      <c r="AD95">
        <v>9</v>
      </c>
    </row>
    <row r="96" spans="1:34" x14ac:dyDescent="0.3">
      <c r="A96" t="s">
        <v>61</v>
      </c>
      <c r="B96" t="s">
        <v>4327</v>
      </c>
      <c r="C96" t="s">
        <v>740</v>
      </c>
      <c r="D96" s="126">
        <v>45941.645138888889</v>
      </c>
      <c r="E96" s="126">
        <v>45974.999305555553</v>
      </c>
      <c r="F96">
        <v>79447.199999999997</v>
      </c>
      <c r="G96">
        <v>504</v>
      </c>
      <c r="H96">
        <v>504</v>
      </c>
      <c r="I96" t="s">
        <v>102</v>
      </c>
      <c r="K96">
        <v>504</v>
      </c>
      <c r="M96" s="126">
        <v>45947</v>
      </c>
      <c r="N96" s="126">
        <v>45947</v>
      </c>
      <c r="O96" t="s">
        <v>4328</v>
      </c>
      <c r="P96">
        <v>79447.199999999997</v>
      </c>
      <c r="Q96" t="s">
        <v>167</v>
      </c>
      <c r="R96">
        <v>39937610409695</v>
      </c>
      <c r="S96" t="s">
        <v>39</v>
      </c>
      <c r="T96">
        <v>3</v>
      </c>
      <c r="U96">
        <v>19.5</v>
      </c>
      <c r="V96" t="s">
        <v>101</v>
      </c>
      <c r="W96" t="s">
        <v>82</v>
      </c>
      <c r="AD96">
        <v>11</v>
      </c>
    </row>
    <row r="97" spans="1:30" x14ac:dyDescent="0.3">
      <c r="A97" t="s">
        <v>61</v>
      </c>
      <c r="B97" t="s">
        <v>4329</v>
      </c>
      <c r="C97" t="s">
        <v>744</v>
      </c>
      <c r="D97" s="126">
        <v>45941.645138888889</v>
      </c>
      <c r="E97" s="126">
        <v>45974.999305555553</v>
      </c>
      <c r="F97">
        <v>148008</v>
      </c>
      <c r="G97">
        <v>960</v>
      </c>
      <c r="H97">
        <v>960</v>
      </c>
      <c r="I97" t="s">
        <v>102</v>
      </c>
      <c r="K97">
        <v>960</v>
      </c>
      <c r="M97" s="126">
        <v>45947</v>
      </c>
      <c r="N97" s="126">
        <v>45946</v>
      </c>
      <c r="O97" t="s">
        <v>4330</v>
      </c>
      <c r="P97">
        <v>148008</v>
      </c>
      <c r="Q97" t="s">
        <v>167</v>
      </c>
      <c r="R97">
        <v>39937610409253</v>
      </c>
      <c r="S97" t="s">
        <v>39</v>
      </c>
      <c r="T97">
        <v>5</v>
      </c>
      <c r="U97">
        <v>36.799999999999997</v>
      </c>
      <c r="V97" t="s">
        <v>101</v>
      </c>
      <c r="W97" t="s">
        <v>82</v>
      </c>
      <c r="AD97">
        <v>11</v>
      </c>
    </row>
    <row r="98" spans="1:30" x14ac:dyDescent="0.3">
      <c r="A98" t="s">
        <v>61</v>
      </c>
      <c r="B98" t="s">
        <v>4331</v>
      </c>
      <c r="C98" t="s">
        <v>736</v>
      </c>
      <c r="D98" s="126">
        <v>45941.645138888889</v>
      </c>
      <c r="E98" s="126">
        <v>45974.999305555553</v>
      </c>
      <c r="F98">
        <v>87822</v>
      </c>
      <c r="G98">
        <v>540</v>
      </c>
      <c r="H98">
        <v>540</v>
      </c>
      <c r="I98" t="s">
        <v>102</v>
      </c>
      <c r="K98">
        <v>540</v>
      </c>
      <c r="M98" s="126">
        <v>45947</v>
      </c>
      <c r="N98" s="126">
        <v>45947</v>
      </c>
      <c r="O98" t="s">
        <v>4332</v>
      </c>
      <c r="P98">
        <v>87822</v>
      </c>
      <c r="Q98" t="s">
        <v>167</v>
      </c>
      <c r="R98">
        <v>39937610410524</v>
      </c>
      <c r="S98" t="s">
        <v>39</v>
      </c>
      <c r="T98">
        <v>3</v>
      </c>
      <c r="U98">
        <v>18.600000000000001</v>
      </c>
      <c r="V98" t="s">
        <v>101</v>
      </c>
      <c r="W98" t="s">
        <v>82</v>
      </c>
      <c r="AD98">
        <v>11</v>
      </c>
    </row>
    <row r="99" spans="1:30" x14ac:dyDescent="0.3">
      <c r="A99" t="s">
        <v>66</v>
      </c>
      <c r="B99">
        <v>5137830</v>
      </c>
      <c r="C99" t="s">
        <v>878</v>
      </c>
      <c r="D99" s="126">
        <v>45944</v>
      </c>
      <c r="E99" s="126">
        <v>45950</v>
      </c>
      <c r="F99">
        <v>609685</v>
      </c>
      <c r="G99">
        <v>2436</v>
      </c>
      <c r="H99">
        <v>2436</v>
      </c>
      <c r="I99" t="s">
        <v>102</v>
      </c>
      <c r="K99">
        <v>2307</v>
      </c>
      <c r="M99" s="126">
        <v>45948</v>
      </c>
      <c r="N99" s="126">
        <v>45946</v>
      </c>
      <c r="O99" t="s">
        <v>4369</v>
      </c>
      <c r="P99">
        <v>576420.57999999996</v>
      </c>
      <c r="Q99" t="s">
        <v>1855</v>
      </c>
      <c r="S99" t="s">
        <v>39</v>
      </c>
      <c r="T99">
        <v>26</v>
      </c>
      <c r="U99">
        <v>163.5</v>
      </c>
      <c r="V99" t="s">
        <v>101</v>
      </c>
      <c r="AB99" t="s">
        <v>4370</v>
      </c>
      <c r="AD99">
        <v>8</v>
      </c>
    </row>
    <row r="100" spans="1:30" x14ac:dyDescent="0.3">
      <c r="A100" t="s">
        <v>66</v>
      </c>
      <c r="B100">
        <v>5137832</v>
      </c>
      <c r="C100" t="s">
        <v>1856</v>
      </c>
      <c r="D100" s="126">
        <v>45944</v>
      </c>
      <c r="E100" s="126">
        <v>45950</v>
      </c>
      <c r="F100">
        <v>1135211</v>
      </c>
      <c r="G100">
        <v>4373</v>
      </c>
      <c r="H100">
        <v>4373</v>
      </c>
      <c r="I100" t="s">
        <v>102</v>
      </c>
      <c r="K100">
        <v>4192</v>
      </c>
      <c r="M100" s="126">
        <v>45948</v>
      </c>
      <c r="N100" s="126">
        <v>45946</v>
      </c>
      <c r="O100" t="s">
        <v>4373</v>
      </c>
      <c r="P100">
        <v>1090935.04</v>
      </c>
      <c r="Q100" t="s">
        <v>1855</v>
      </c>
      <c r="S100" t="s">
        <v>39</v>
      </c>
      <c r="T100">
        <v>39</v>
      </c>
      <c r="U100">
        <v>316.25</v>
      </c>
      <c r="V100" t="s">
        <v>101</v>
      </c>
      <c r="AB100" t="s">
        <v>4370</v>
      </c>
      <c r="AD100">
        <v>8</v>
      </c>
    </row>
    <row r="101" spans="1:30" x14ac:dyDescent="0.3">
      <c r="A101" t="s">
        <v>51</v>
      </c>
      <c r="B101">
        <v>4501751410</v>
      </c>
      <c r="C101" t="s">
        <v>4374</v>
      </c>
      <c r="D101" s="126">
        <v>45940</v>
      </c>
      <c r="E101" s="126">
        <v>45946</v>
      </c>
      <c r="F101">
        <v>16183.8</v>
      </c>
      <c r="G101">
        <v>60</v>
      </c>
      <c r="K101">
        <v>60</v>
      </c>
      <c r="M101" s="126">
        <v>45948</v>
      </c>
      <c r="N101" s="126">
        <v>45948</v>
      </c>
      <c r="O101" t="s">
        <v>4375</v>
      </c>
      <c r="P101">
        <v>16183.8</v>
      </c>
      <c r="Q101" t="s">
        <v>37</v>
      </c>
      <c r="R101" t="s">
        <v>4376</v>
      </c>
      <c r="S101" t="s">
        <v>39</v>
      </c>
      <c r="T101">
        <v>1</v>
      </c>
      <c r="U101">
        <v>8.35</v>
      </c>
      <c r="V101" t="s">
        <v>101</v>
      </c>
      <c r="W101" t="s">
        <v>40</v>
      </c>
      <c r="AD101">
        <v>12</v>
      </c>
    </row>
    <row r="102" spans="1:30" x14ac:dyDescent="0.3">
      <c r="A102" t="s">
        <v>51</v>
      </c>
      <c r="B102">
        <v>4501751395</v>
      </c>
      <c r="C102" t="s">
        <v>4377</v>
      </c>
      <c r="D102" s="126">
        <v>45940</v>
      </c>
      <c r="E102" s="126">
        <v>45940</v>
      </c>
      <c r="F102">
        <v>26433</v>
      </c>
      <c r="G102">
        <v>84</v>
      </c>
      <c r="K102">
        <v>84</v>
      </c>
      <c r="M102" s="126">
        <v>45948</v>
      </c>
      <c r="N102" s="126">
        <v>45948</v>
      </c>
      <c r="O102" t="s">
        <v>4378</v>
      </c>
      <c r="P102">
        <v>26433</v>
      </c>
      <c r="Q102" t="s">
        <v>37</v>
      </c>
      <c r="R102" t="s">
        <v>4379</v>
      </c>
      <c r="S102" t="s">
        <v>39</v>
      </c>
      <c r="T102">
        <v>2</v>
      </c>
      <c r="U102">
        <v>16.600000000000001</v>
      </c>
      <c r="V102" t="s">
        <v>101</v>
      </c>
      <c r="W102" t="s">
        <v>40</v>
      </c>
      <c r="AD102">
        <v>12</v>
      </c>
    </row>
    <row r="103" spans="1:30" x14ac:dyDescent="0.3">
      <c r="A103" t="s">
        <v>63</v>
      </c>
      <c r="B103">
        <v>5000445854</v>
      </c>
      <c r="C103" t="s">
        <v>786</v>
      </c>
      <c r="D103" s="126">
        <v>45939</v>
      </c>
      <c r="E103" s="126">
        <v>45970</v>
      </c>
      <c r="F103">
        <v>393696.78</v>
      </c>
      <c r="G103">
        <v>1373</v>
      </c>
      <c r="H103">
        <v>1373</v>
      </c>
      <c r="K103">
        <v>1209</v>
      </c>
      <c r="M103" s="126">
        <v>45947</v>
      </c>
      <c r="N103" s="126">
        <v>45947</v>
      </c>
      <c r="O103" t="s">
        <v>4381</v>
      </c>
      <c r="P103">
        <v>336223.66</v>
      </c>
      <c r="Q103" t="s">
        <v>3091</v>
      </c>
      <c r="R103">
        <v>100074624</v>
      </c>
      <c r="S103" t="s">
        <v>39</v>
      </c>
      <c r="T103">
        <v>22</v>
      </c>
      <c r="U103">
        <v>117.55</v>
      </c>
      <c r="V103" t="s">
        <v>101</v>
      </c>
      <c r="W103" t="s">
        <v>82</v>
      </c>
      <c r="AD103">
        <v>13</v>
      </c>
    </row>
    <row r="104" spans="1:30" x14ac:dyDescent="0.3">
      <c r="A104" t="s">
        <v>63</v>
      </c>
      <c r="B104">
        <v>5000445856</v>
      </c>
      <c r="C104" t="s">
        <v>786</v>
      </c>
      <c r="D104" s="126">
        <v>45939</v>
      </c>
      <c r="E104" s="126">
        <v>45970</v>
      </c>
      <c r="F104">
        <v>139100.35999999999</v>
      </c>
      <c r="G104">
        <v>708</v>
      </c>
      <c r="H104">
        <v>708</v>
      </c>
      <c r="K104">
        <v>189</v>
      </c>
      <c r="M104" s="126">
        <v>45947</v>
      </c>
      <c r="N104" s="126">
        <v>45947</v>
      </c>
      <c r="O104" t="s">
        <v>4382</v>
      </c>
      <c r="P104">
        <v>57311.4</v>
      </c>
      <c r="Q104" t="s">
        <v>3091</v>
      </c>
      <c r="R104">
        <v>100074623</v>
      </c>
      <c r="S104" t="s">
        <v>39</v>
      </c>
      <c r="T104">
        <v>2</v>
      </c>
      <c r="U104">
        <v>13.75</v>
      </c>
      <c r="V104" t="s">
        <v>101</v>
      </c>
      <c r="W104" t="s">
        <v>82</v>
      </c>
      <c r="AD104">
        <v>13</v>
      </c>
    </row>
    <row r="105" spans="1:30" x14ac:dyDescent="0.3">
      <c r="A105" t="s">
        <v>55</v>
      </c>
      <c r="B105" t="s">
        <v>4395</v>
      </c>
      <c r="C105" t="s">
        <v>981</v>
      </c>
      <c r="D105" s="126">
        <v>45945</v>
      </c>
      <c r="F105">
        <v>325477.79519999999</v>
      </c>
      <c r="G105">
        <v>960</v>
      </c>
      <c r="K105">
        <v>852</v>
      </c>
      <c r="M105" s="126">
        <v>45947</v>
      </c>
      <c r="N105" s="126">
        <v>45947</v>
      </c>
      <c r="O105" t="s">
        <v>4396</v>
      </c>
      <c r="P105">
        <v>300325.21000000002</v>
      </c>
      <c r="Q105" t="s">
        <v>37</v>
      </c>
      <c r="R105" t="s">
        <v>4397</v>
      </c>
      <c r="S105" t="s">
        <v>39</v>
      </c>
      <c r="T105">
        <v>3</v>
      </c>
      <c r="U105">
        <v>36.65</v>
      </c>
      <c r="V105" t="s">
        <v>101</v>
      </c>
      <c r="W105" t="s">
        <v>82</v>
      </c>
      <c r="AD105">
        <v>7</v>
      </c>
    </row>
    <row r="106" spans="1:30" x14ac:dyDescent="0.3">
      <c r="A106" t="s">
        <v>61</v>
      </c>
      <c r="B106" t="s">
        <v>4429</v>
      </c>
      <c r="C106" t="s">
        <v>320</v>
      </c>
      <c r="D106" s="126">
        <v>45945.490277777782</v>
      </c>
      <c r="E106" s="126">
        <v>45970.999305555553</v>
      </c>
      <c r="F106">
        <v>28543.200000000001</v>
      </c>
      <c r="G106">
        <v>72</v>
      </c>
      <c r="H106">
        <v>72</v>
      </c>
      <c r="I106" t="s">
        <v>102</v>
      </c>
      <c r="K106">
        <v>72</v>
      </c>
      <c r="M106" s="126">
        <v>45947</v>
      </c>
      <c r="N106" s="126">
        <v>45947</v>
      </c>
      <c r="O106" t="s">
        <v>4430</v>
      </c>
      <c r="P106">
        <v>28543.21</v>
      </c>
      <c r="Q106" t="s">
        <v>167</v>
      </c>
      <c r="R106">
        <v>39937610410561</v>
      </c>
      <c r="S106" t="s">
        <v>39</v>
      </c>
      <c r="T106">
        <v>1</v>
      </c>
      <c r="U106">
        <v>5.4</v>
      </c>
      <c r="V106" t="s">
        <v>101</v>
      </c>
      <c r="W106" t="s">
        <v>82</v>
      </c>
      <c r="AD106">
        <v>7</v>
      </c>
    </row>
    <row r="107" spans="1:30" x14ac:dyDescent="0.3">
      <c r="A107" t="s">
        <v>54</v>
      </c>
      <c r="B107" t="s">
        <v>4442</v>
      </c>
      <c r="C107" t="s">
        <v>369</v>
      </c>
      <c r="D107" s="126">
        <v>45945</v>
      </c>
      <c r="E107" s="126">
        <v>46006</v>
      </c>
      <c r="F107">
        <v>368963.09</v>
      </c>
      <c r="G107">
        <v>1196</v>
      </c>
      <c r="I107" t="s">
        <v>93</v>
      </c>
      <c r="K107">
        <v>834</v>
      </c>
      <c r="M107" s="126">
        <v>45947</v>
      </c>
      <c r="N107" s="126">
        <v>45947</v>
      </c>
      <c r="O107" t="s">
        <v>4443</v>
      </c>
      <c r="P107">
        <v>240346.51</v>
      </c>
      <c r="Q107" t="s">
        <v>37</v>
      </c>
      <c r="R107" t="s">
        <v>4444</v>
      </c>
      <c r="S107" t="s">
        <v>39</v>
      </c>
      <c r="T107">
        <v>8</v>
      </c>
      <c r="U107">
        <v>69.2</v>
      </c>
      <c r="V107" t="s">
        <v>101</v>
      </c>
      <c r="W107" t="s">
        <v>40</v>
      </c>
      <c r="AD107">
        <v>7</v>
      </c>
    </row>
    <row r="108" spans="1:30" x14ac:dyDescent="0.3">
      <c r="A108" t="s">
        <v>54</v>
      </c>
      <c r="B108" t="s">
        <v>4448</v>
      </c>
      <c r="C108" t="s">
        <v>374</v>
      </c>
      <c r="D108" s="126">
        <v>45945</v>
      </c>
      <c r="E108" s="126">
        <v>46006</v>
      </c>
      <c r="F108">
        <v>95673.56</v>
      </c>
      <c r="G108">
        <v>331</v>
      </c>
      <c r="I108" t="s">
        <v>93</v>
      </c>
      <c r="K108">
        <v>210</v>
      </c>
      <c r="M108" s="126">
        <v>45947</v>
      </c>
      <c r="N108" s="126">
        <v>45947</v>
      </c>
      <c r="O108" t="s">
        <v>4449</v>
      </c>
      <c r="P108">
        <v>47904.12</v>
      </c>
      <c r="Q108" t="s">
        <v>37</v>
      </c>
      <c r="R108" t="s">
        <v>4450</v>
      </c>
      <c r="S108" t="s">
        <v>39</v>
      </c>
      <c r="T108">
        <v>3</v>
      </c>
      <c r="U108">
        <v>25.45</v>
      </c>
      <c r="V108" t="s">
        <v>101</v>
      </c>
      <c r="W108" t="s">
        <v>82</v>
      </c>
      <c r="AD108">
        <v>7</v>
      </c>
    </row>
    <row r="109" spans="1:30" x14ac:dyDescent="0.3">
      <c r="A109" t="s">
        <v>56</v>
      </c>
      <c r="B109" t="s">
        <v>4531</v>
      </c>
      <c r="C109" t="s">
        <v>687</v>
      </c>
      <c r="D109" s="126">
        <v>45940.90353009259</v>
      </c>
      <c r="E109" s="126">
        <v>45970</v>
      </c>
      <c r="F109">
        <v>40761.600000000013</v>
      </c>
      <c r="G109">
        <v>108</v>
      </c>
      <c r="H109">
        <v>108</v>
      </c>
      <c r="I109" t="s">
        <v>93</v>
      </c>
      <c r="K109">
        <v>96</v>
      </c>
      <c r="M109" s="126">
        <v>45947</v>
      </c>
      <c r="N109" s="126">
        <v>45947</v>
      </c>
      <c r="O109" t="s">
        <v>4532</v>
      </c>
      <c r="P109">
        <v>35971.199999999997</v>
      </c>
      <c r="Q109" t="s">
        <v>37</v>
      </c>
      <c r="R109" t="s">
        <v>4533</v>
      </c>
      <c r="S109" t="s">
        <v>39</v>
      </c>
      <c r="T109">
        <v>1</v>
      </c>
      <c r="U109">
        <v>3.3</v>
      </c>
      <c r="V109" t="s">
        <v>101</v>
      </c>
      <c r="W109" t="s">
        <v>82</v>
      </c>
      <c r="AD109">
        <v>12</v>
      </c>
    </row>
    <row r="110" spans="1:30" x14ac:dyDescent="0.3">
      <c r="A110" t="s">
        <v>56</v>
      </c>
      <c r="B110" t="s">
        <v>4540</v>
      </c>
      <c r="C110" t="s">
        <v>731</v>
      </c>
      <c r="D110" s="126">
        <v>45946.412280092591</v>
      </c>
      <c r="E110" s="126">
        <v>45960</v>
      </c>
      <c r="F110">
        <v>36912</v>
      </c>
      <c r="G110">
        <v>96</v>
      </c>
      <c r="H110">
        <v>96</v>
      </c>
      <c r="J110" t="s">
        <v>4541</v>
      </c>
      <c r="K110">
        <v>96</v>
      </c>
      <c r="M110" s="126">
        <v>45947</v>
      </c>
      <c r="N110" s="126">
        <v>45947</v>
      </c>
      <c r="O110" t="s">
        <v>4542</v>
      </c>
      <c r="P110">
        <v>36912</v>
      </c>
      <c r="Q110" t="s">
        <v>37</v>
      </c>
      <c r="R110" t="s">
        <v>4543</v>
      </c>
      <c r="S110" t="s">
        <v>39</v>
      </c>
      <c r="T110">
        <v>2</v>
      </c>
      <c r="U110">
        <v>11.55</v>
      </c>
      <c r="V110" t="s">
        <v>101</v>
      </c>
      <c r="W110" t="s">
        <v>82</v>
      </c>
      <c r="AD110">
        <v>6</v>
      </c>
    </row>
    <row r="111" spans="1:30" x14ac:dyDescent="0.3">
      <c r="A111" t="s">
        <v>52</v>
      </c>
      <c r="B111" t="s">
        <v>4604</v>
      </c>
      <c r="C111" t="s">
        <v>486</v>
      </c>
      <c r="D111" s="126">
        <v>45946</v>
      </c>
      <c r="E111" s="126">
        <v>45959</v>
      </c>
      <c r="F111">
        <v>128053.2</v>
      </c>
      <c r="G111">
        <v>336</v>
      </c>
      <c r="J111" t="s">
        <v>4605</v>
      </c>
      <c r="K111">
        <v>180</v>
      </c>
      <c r="M111" s="126">
        <v>45948</v>
      </c>
      <c r="N111" s="126">
        <v>45948</v>
      </c>
      <c r="O111" t="s">
        <v>4606</v>
      </c>
      <c r="P111">
        <v>65942.78</v>
      </c>
      <c r="Q111" t="s">
        <v>37</v>
      </c>
      <c r="R111" t="s">
        <v>4607</v>
      </c>
      <c r="S111" t="s">
        <v>39</v>
      </c>
      <c r="T111">
        <v>2</v>
      </c>
      <c r="U111">
        <v>14.1</v>
      </c>
      <c r="V111" t="s">
        <v>101</v>
      </c>
      <c r="AD111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11"/>
  <sheetViews>
    <sheetView workbookViewId="0"/>
  </sheetViews>
  <sheetFormatPr defaultRowHeight="14.4" x14ac:dyDescent="0.3"/>
  <sheetData>
    <row r="1" spans="1:37" x14ac:dyDescent="0.3">
      <c r="A1" s="125" t="s">
        <v>1</v>
      </c>
      <c r="B1" s="125" t="s">
        <v>2</v>
      </c>
      <c r="C1" s="125" t="s">
        <v>3</v>
      </c>
      <c r="D1" s="125" t="s">
        <v>4</v>
      </c>
      <c r="E1" s="125" t="s">
        <v>5</v>
      </c>
      <c r="F1" s="125" t="s">
        <v>6</v>
      </c>
      <c r="G1" s="125" t="s">
        <v>7</v>
      </c>
      <c r="H1" s="125" t="s">
        <v>8</v>
      </c>
      <c r="I1" s="125" t="s">
        <v>9</v>
      </c>
      <c r="J1" s="125" t="s">
        <v>10</v>
      </c>
      <c r="K1" s="125" t="s">
        <v>11</v>
      </c>
      <c r="L1" s="125" t="s">
        <v>12</v>
      </c>
      <c r="M1" s="125" t="s">
        <v>13</v>
      </c>
      <c r="N1" s="125" t="s">
        <v>14</v>
      </c>
      <c r="O1" s="125" t="s">
        <v>15</v>
      </c>
      <c r="P1" s="125" t="s">
        <v>16</v>
      </c>
      <c r="Q1" s="125" t="s">
        <v>150</v>
      </c>
      <c r="R1" s="125" t="s">
        <v>18</v>
      </c>
      <c r="S1" s="125" t="s">
        <v>19</v>
      </c>
      <c r="T1" s="125" t="s">
        <v>20</v>
      </c>
      <c r="U1" s="125" t="s">
        <v>21</v>
      </c>
      <c r="V1" s="125" t="s">
        <v>22</v>
      </c>
      <c r="W1" s="125" t="s">
        <v>23</v>
      </c>
      <c r="X1" s="125" t="s">
        <v>24</v>
      </c>
      <c r="Y1" s="125" t="s">
        <v>25</v>
      </c>
      <c r="Z1" s="125" t="s">
        <v>26</v>
      </c>
      <c r="AA1" s="125" t="s">
        <v>27</v>
      </c>
      <c r="AB1" s="125" t="s">
        <v>28</v>
      </c>
      <c r="AC1" s="125" t="s">
        <v>29</v>
      </c>
      <c r="AD1" s="125" t="s">
        <v>30</v>
      </c>
      <c r="AE1" s="125" t="s">
        <v>31</v>
      </c>
      <c r="AF1" s="125" t="s">
        <v>151</v>
      </c>
      <c r="AG1" s="125" t="s">
        <v>152</v>
      </c>
      <c r="AH1" s="125" t="s">
        <v>153</v>
      </c>
      <c r="AI1" s="125" t="s">
        <v>154</v>
      </c>
      <c r="AJ1" s="125" t="s">
        <v>155</v>
      </c>
      <c r="AK1" s="125" t="s">
        <v>156</v>
      </c>
    </row>
    <row r="2" spans="1:37" x14ac:dyDescent="0.3">
      <c r="A2" t="s">
        <v>125</v>
      </c>
      <c r="B2">
        <v>19682</v>
      </c>
      <c r="C2" t="s">
        <v>157</v>
      </c>
      <c r="D2" s="126">
        <v>45901</v>
      </c>
      <c r="E2" s="126">
        <v>45909</v>
      </c>
      <c r="F2">
        <v>48695</v>
      </c>
      <c r="G2">
        <v>140</v>
      </c>
      <c r="K2">
        <v>140</v>
      </c>
      <c r="M2" s="126">
        <v>45902</v>
      </c>
      <c r="N2" s="126">
        <v>45903</v>
      </c>
      <c r="O2" t="s">
        <v>158</v>
      </c>
      <c r="P2">
        <v>30381.22</v>
      </c>
      <c r="Q2" t="s">
        <v>159</v>
      </c>
      <c r="R2">
        <v>641964525424</v>
      </c>
      <c r="S2" t="s">
        <v>39</v>
      </c>
      <c r="T2">
        <v>1</v>
      </c>
      <c r="U2">
        <v>8</v>
      </c>
      <c r="V2" t="s">
        <v>101</v>
      </c>
      <c r="W2" t="s">
        <v>87</v>
      </c>
      <c r="AF2" t="s">
        <v>160</v>
      </c>
      <c r="AH2" t="s">
        <v>161</v>
      </c>
    </row>
    <row r="3" spans="1:37" x14ac:dyDescent="0.3">
      <c r="A3" t="s">
        <v>125</v>
      </c>
      <c r="B3">
        <v>20187</v>
      </c>
      <c r="C3" t="s">
        <v>162</v>
      </c>
      <c r="D3" s="126">
        <v>45901</v>
      </c>
      <c r="E3" s="126">
        <v>45909</v>
      </c>
      <c r="F3">
        <v>55705</v>
      </c>
      <c r="G3">
        <v>165</v>
      </c>
      <c r="J3">
        <v>223225.75000000009</v>
      </c>
      <c r="M3" s="126">
        <v>45902</v>
      </c>
      <c r="N3" s="126">
        <v>45904</v>
      </c>
      <c r="O3" t="s">
        <v>163</v>
      </c>
      <c r="P3">
        <v>37302.28</v>
      </c>
      <c r="Q3" t="s">
        <v>159</v>
      </c>
      <c r="R3">
        <v>631964522352</v>
      </c>
      <c r="S3" t="s">
        <v>39</v>
      </c>
      <c r="T3">
        <v>2</v>
      </c>
      <c r="U3">
        <v>14</v>
      </c>
      <c r="V3" t="s">
        <v>101</v>
      </c>
      <c r="W3" t="s">
        <v>87</v>
      </c>
      <c r="AF3" t="s">
        <v>160</v>
      </c>
      <c r="AH3" t="s">
        <v>161</v>
      </c>
    </row>
    <row r="4" spans="1:37" x14ac:dyDescent="0.3">
      <c r="A4" t="s">
        <v>53</v>
      </c>
      <c r="B4" t="s">
        <v>1163</v>
      </c>
      <c r="C4" t="s">
        <v>438</v>
      </c>
      <c r="D4" s="126">
        <v>45909</v>
      </c>
      <c r="E4" s="126">
        <v>45939</v>
      </c>
      <c r="F4">
        <v>41819.4</v>
      </c>
      <c r="G4">
        <v>156</v>
      </c>
      <c r="I4" t="s">
        <v>102</v>
      </c>
      <c r="K4">
        <v>156</v>
      </c>
      <c r="M4" s="126">
        <v>45925</v>
      </c>
      <c r="N4" s="126">
        <v>45925</v>
      </c>
      <c r="O4" t="s">
        <v>1164</v>
      </c>
      <c r="P4">
        <v>41819.4</v>
      </c>
      <c r="Q4" t="s">
        <v>37</v>
      </c>
      <c r="R4" t="s">
        <v>1165</v>
      </c>
      <c r="S4" t="s">
        <v>39</v>
      </c>
      <c r="T4">
        <v>3</v>
      </c>
      <c r="U4">
        <v>13.3</v>
      </c>
      <c r="V4" t="s">
        <v>101</v>
      </c>
      <c r="W4" t="s">
        <v>86</v>
      </c>
      <c r="AA4" t="s">
        <v>453</v>
      </c>
      <c r="AH4" t="s">
        <v>668</v>
      </c>
    </row>
    <row r="5" spans="1:37" x14ac:dyDescent="0.3">
      <c r="A5" t="s">
        <v>52</v>
      </c>
      <c r="B5" t="s">
        <v>1528</v>
      </c>
      <c r="C5" t="s">
        <v>289</v>
      </c>
      <c r="D5" s="126">
        <v>45912</v>
      </c>
      <c r="E5" s="126">
        <v>45929</v>
      </c>
      <c r="F5">
        <v>10555.16</v>
      </c>
      <c r="G5">
        <v>92</v>
      </c>
      <c r="J5" t="s">
        <v>1529</v>
      </c>
      <c r="K5">
        <v>92</v>
      </c>
      <c r="M5" s="126">
        <v>45915</v>
      </c>
      <c r="N5" s="126">
        <v>45915</v>
      </c>
      <c r="O5" t="s">
        <v>1530</v>
      </c>
      <c r="P5">
        <v>10555.16</v>
      </c>
      <c r="Q5" t="s">
        <v>1531</v>
      </c>
      <c r="R5">
        <v>2005721445</v>
      </c>
      <c r="S5" t="s">
        <v>39</v>
      </c>
      <c r="T5">
        <v>1</v>
      </c>
      <c r="U5">
        <v>2.35</v>
      </c>
      <c r="V5" t="s">
        <v>101</v>
      </c>
      <c r="W5" t="s">
        <v>87</v>
      </c>
      <c r="AH5" t="s">
        <v>668</v>
      </c>
    </row>
    <row r="6" spans="1:37" x14ac:dyDescent="0.3">
      <c r="A6" t="s">
        <v>52</v>
      </c>
      <c r="B6" t="s">
        <v>1532</v>
      </c>
      <c r="C6" t="s">
        <v>289</v>
      </c>
      <c r="D6" s="126">
        <v>45912</v>
      </c>
      <c r="E6" s="126">
        <v>45929</v>
      </c>
      <c r="F6">
        <v>11473</v>
      </c>
      <c r="G6">
        <v>100</v>
      </c>
      <c r="J6" t="s">
        <v>1529</v>
      </c>
      <c r="K6">
        <v>100</v>
      </c>
      <c r="M6" s="126">
        <v>45915</v>
      </c>
      <c r="N6" s="126">
        <v>45915</v>
      </c>
      <c r="O6" t="s">
        <v>1533</v>
      </c>
      <c r="P6">
        <v>11473</v>
      </c>
      <c r="Q6" t="s">
        <v>1531</v>
      </c>
      <c r="R6">
        <v>2005729443</v>
      </c>
      <c r="S6" t="s">
        <v>39</v>
      </c>
      <c r="T6">
        <v>1</v>
      </c>
      <c r="U6">
        <v>2.35</v>
      </c>
      <c r="V6" t="s">
        <v>101</v>
      </c>
      <c r="W6" t="s">
        <v>87</v>
      </c>
      <c r="AH6" t="s">
        <v>668</v>
      </c>
    </row>
    <row r="7" spans="1:37" x14ac:dyDescent="0.3">
      <c r="A7" t="s">
        <v>52</v>
      </c>
      <c r="B7" t="s">
        <v>1534</v>
      </c>
      <c r="C7" t="s">
        <v>275</v>
      </c>
      <c r="D7" s="126">
        <v>45912</v>
      </c>
      <c r="E7" s="126">
        <v>45929</v>
      </c>
      <c r="F7">
        <v>12838.98</v>
      </c>
      <c r="G7">
        <v>126</v>
      </c>
      <c r="J7" t="s">
        <v>1529</v>
      </c>
      <c r="K7">
        <v>126</v>
      </c>
      <c r="M7" s="126">
        <v>45917</v>
      </c>
      <c r="N7" s="126">
        <v>45915</v>
      </c>
      <c r="O7" t="s">
        <v>1535</v>
      </c>
      <c r="P7">
        <v>12838.98</v>
      </c>
      <c r="Q7" t="s">
        <v>265</v>
      </c>
      <c r="R7">
        <v>100070231</v>
      </c>
      <c r="S7" t="s">
        <v>39</v>
      </c>
      <c r="T7">
        <v>1</v>
      </c>
      <c r="U7">
        <v>2.7</v>
      </c>
      <c r="V7" t="s">
        <v>101</v>
      </c>
      <c r="W7" t="s">
        <v>87</v>
      </c>
      <c r="AH7" t="s">
        <v>668</v>
      </c>
    </row>
    <row r="8" spans="1:37" x14ac:dyDescent="0.3">
      <c r="A8" t="s">
        <v>52</v>
      </c>
      <c r="B8" t="s">
        <v>1536</v>
      </c>
      <c r="C8" t="s">
        <v>493</v>
      </c>
      <c r="D8" s="126">
        <v>45912</v>
      </c>
      <c r="E8" s="126">
        <v>45929</v>
      </c>
      <c r="F8">
        <v>16604.28</v>
      </c>
      <c r="G8">
        <v>36</v>
      </c>
      <c r="J8" t="s">
        <v>1529</v>
      </c>
      <c r="K8">
        <v>36</v>
      </c>
      <c r="M8" s="126">
        <v>45915</v>
      </c>
      <c r="N8" s="126">
        <v>45915</v>
      </c>
      <c r="O8" t="s">
        <v>1537</v>
      </c>
      <c r="P8">
        <v>16604.28</v>
      </c>
      <c r="Q8" t="s">
        <v>1531</v>
      </c>
      <c r="R8">
        <v>2005720446</v>
      </c>
      <c r="S8" t="s">
        <v>39</v>
      </c>
      <c r="T8">
        <v>1</v>
      </c>
      <c r="U8">
        <v>10.45</v>
      </c>
      <c r="V8" t="s">
        <v>101</v>
      </c>
      <c r="W8" t="s">
        <v>87</v>
      </c>
      <c r="AH8" t="s">
        <v>668</v>
      </c>
    </row>
    <row r="9" spans="1:37" x14ac:dyDescent="0.3">
      <c r="A9" t="s">
        <v>52</v>
      </c>
      <c r="B9" t="s">
        <v>1541</v>
      </c>
      <c r="C9" t="s">
        <v>289</v>
      </c>
      <c r="D9" s="126">
        <v>45912</v>
      </c>
      <c r="E9" s="126">
        <v>45929</v>
      </c>
      <c r="F9">
        <v>20374.2</v>
      </c>
      <c r="G9">
        <v>28</v>
      </c>
      <c r="J9" t="s">
        <v>1529</v>
      </c>
      <c r="K9">
        <v>28</v>
      </c>
      <c r="N9" s="126">
        <v>45915</v>
      </c>
      <c r="O9" t="s">
        <v>1542</v>
      </c>
      <c r="P9">
        <v>20374.2</v>
      </c>
      <c r="Q9" t="s">
        <v>265</v>
      </c>
      <c r="R9">
        <v>100070230</v>
      </c>
      <c r="S9" t="s">
        <v>39</v>
      </c>
      <c r="T9">
        <v>1</v>
      </c>
      <c r="U9">
        <v>4.45</v>
      </c>
      <c r="V9" t="s">
        <v>101</v>
      </c>
      <c r="W9" t="s">
        <v>86</v>
      </c>
      <c r="AA9" t="s">
        <v>298</v>
      </c>
      <c r="AH9" t="s">
        <v>668</v>
      </c>
    </row>
    <row r="10" spans="1:37" x14ac:dyDescent="0.3">
      <c r="A10" t="s">
        <v>60</v>
      </c>
      <c r="B10">
        <v>2011710003652</v>
      </c>
      <c r="C10" t="s">
        <v>212</v>
      </c>
      <c r="D10" s="126">
        <v>45915</v>
      </c>
      <c r="E10" s="126">
        <v>45930</v>
      </c>
      <c r="F10">
        <v>1211485.1000000001</v>
      </c>
      <c r="G10">
        <v>5401</v>
      </c>
      <c r="J10" t="s">
        <v>1713</v>
      </c>
      <c r="K10">
        <v>4703</v>
      </c>
      <c r="M10" s="126">
        <v>45918</v>
      </c>
      <c r="N10" s="126">
        <v>45918</v>
      </c>
      <c r="O10" t="s">
        <v>1714</v>
      </c>
      <c r="P10">
        <v>971530.01</v>
      </c>
      <c r="Q10" t="s">
        <v>167</v>
      </c>
      <c r="R10">
        <v>39937610182840</v>
      </c>
      <c r="S10" t="s">
        <v>39</v>
      </c>
      <c r="T10">
        <v>25</v>
      </c>
      <c r="U10">
        <v>212.8</v>
      </c>
      <c r="V10" t="s">
        <v>101</v>
      </c>
      <c r="W10" t="s">
        <v>87</v>
      </c>
      <c r="AH10" t="s">
        <v>668</v>
      </c>
    </row>
    <row r="11" spans="1:37" x14ac:dyDescent="0.3">
      <c r="A11" t="s">
        <v>56</v>
      </c>
      <c r="B11" t="s">
        <v>1838</v>
      </c>
      <c r="C11" t="s">
        <v>531</v>
      </c>
      <c r="D11" s="126">
        <v>45916.909421296303</v>
      </c>
      <c r="E11" s="126">
        <v>45930</v>
      </c>
      <c r="F11">
        <v>44083.199999999997</v>
      </c>
      <c r="G11">
        <v>72</v>
      </c>
      <c r="H11">
        <v>72</v>
      </c>
      <c r="K11">
        <v>40</v>
      </c>
      <c r="M11" s="126">
        <v>45920</v>
      </c>
      <c r="N11" s="126">
        <v>45919</v>
      </c>
      <c r="O11" t="s">
        <v>1839</v>
      </c>
      <c r="P11">
        <v>21081.599999999999</v>
      </c>
      <c r="Q11" t="s">
        <v>265</v>
      </c>
      <c r="R11">
        <v>100070816</v>
      </c>
      <c r="S11" t="s">
        <v>39</v>
      </c>
      <c r="T11">
        <v>2</v>
      </c>
      <c r="U11">
        <v>3.75</v>
      </c>
      <c r="V11" t="s">
        <v>101</v>
      </c>
      <c r="W11" t="s">
        <v>87</v>
      </c>
      <c r="AH11" t="s">
        <v>668</v>
      </c>
    </row>
    <row r="12" spans="1:37" x14ac:dyDescent="0.3">
      <c r="A12" t="s">
        <v>60</v>
      </c>
      <c r="B12">
        <v>3226810001327</v>
      </c>
      <c r="C12" t="s">
        <v>218</v>
      </c>
      <c r="D12" s="126">
        <v>45917</v>
      </c>
      <c r="E12" s="126">
        <v>45932</v>
      </c>
      <c r="F12">
        <v>14733.6</v>
      </c>
      <c r="G12">
        <v>29</v>
      </c>
      <c r="K12">
        <v>29</v>
      </c>
      <c r="M12" s="126">
        <v>45920</v>
      </c>
      <c r="N12" s="126">
        <v>45919</v>
      </c>
      <c r="O12" t="s">
        <v>1890</v>
      </c>
      <c r="P12">
        <v>14733.6</v>
      </c>
      <c r="Q12" t="s">
        <v>167</v>
      </c>
      <c r="R12">
        <v>39937610196206</v>
      </c>
      <c r="S12" t="s">
        <v>39</v>
      </c>
      <c r="T12">
        <v>1</v>
      </c>
      <c r="U12">
        <v>1.8</v>
      </c>
      <c r="V12" t="s">
        <v>101</v>
      </c>
      <c r="W12" t="s">
        <v>87</v>
      </c>
      <c r="AB12" t="s">
        <v>1891</v>
      </c>
      <c r="AH12" t="s">
        <v>668</v>
      </c>
    </row>
    <row r="13" spans="1:37" x14ac:dyDescent="0.3">
      <c r="A13" t="s">
        <v>56</v>
      </c>
      <c r="B13" t="s">
        <v>1984</v>
      </c>
      <c r="C13" t="s">
        <v>531</v>
      </c>
      <c r="D13" s="126">
        <v>45917.999039351853</v>
      </c>
      <c r="E13" s="126">
        <v>45931</v>
      </c>
      <c r="F13">
        <v>26822.400000000001</v>
      </c>
      <c r="G13">
        <v>72</v>
      </c>
      <c r="H13">
        <v>72</v>
      </c>
      <c r="K13">
        <v>24</v>
      </c>
      <c r="M13" s="126">
        <v>45920</v>
      </c>
      <c r="N13" s="126">
        <v>45919</v>
      </c>
      <c r="O13" t="s">
        <v>1985</v>
      </c>
      <c r="P13">
        <v>19180.810000000001</v>
      </c>
      <c r="Q13" t="s">
        <v>265</v>
      </c>
      <c r="R13">
        <v>100070820</v>
      </c>
      <c r="S13" t="s">
        <v>39</v>
      </c>
      <c r="T13">
        <v>1</v>
      </c>
      <c r="U13">
        <v>9.1</v>
      </c>
      <c r="V13" t="s">
        <v>101</v>
      </c>
      <c r="W13" t="s">
        <v>87</v>
      </c>
      <c r="AH13" t="s">
        <v>668</v>
      </c>
    </row>
    <row r="14" spans="1:37" x14ac:dyDescent="0.3">
      <c r="A14" t="s">
        <v>54</v>
      </c>
      <c r="B14" t="s">
        <v>2016</v>
      </c>
      <c r="C14" t="s">
        <v>399</v>
      </c>
      <c r="D14" s="126">
        <v>45918</v>
      </c>
      <c r="E14" s="126">
        <v>45979</v>
      </c>
      <c r="F14">
        <v>549105.68000000005</v>
      </c>
      <c r="G14">
        <v>1836</v>
      </c>
      <c r="H14">
        <v>1836</v>
      </c>
      <c r="I14" t="s">
        <v>2017</v>
      </c>
      <c r="K14">
        <v>1512</v>
      </c>
      <c r="M14" s="126">
        <v>45922</v>
      </c>
      <c r="N14" s="126">
        <v>45920</v>
      </c>
      <c r="O14" t="s">
        <v>2018</v>
      </c>
      <c r="P14">
        <v>456282.05</v>
      </c>
      <c r="Q14" t="s">
        <v>37</v>
      </c>
      <c r="R14" t="s">
        <v>2019</v>
      </c>
      <c r="S14" t="s">
        <v>39</v>
      </c>
      <c r="T14">
        <v>17</v>
      </c>
      <c r="U14">
        <v>124</v>
      </c>
      <c r="V14" t="s">
        <v>101</v>
      </c>
      <c r="W14" t="s">
        <v>86</v>
      </c>
      <c r="AH14" t="s">
        <v>668</v>
      </c>
    </row>
    <row r="15" spans="1:37" x14ac:dyDescent="0.3">
      <c r="A15" t="s">
        <v>54</v>
      </c>
      <c r="B15" t="s">
        <v>2039</v>
      </c>
      <c r="C15" t="s">
        <v>384</v>
      </c>
      <c r="D15" s="126">
        <v>45918</v>
      </c>
      <c r="E15" s="126">
        <v>45979</v>
      </c>
      <c r="F15">
        <v>977400.7</v>
      </c>
      <c r="G15">
        <v>3124</v>
      </c>
      <c r="H15">
        <v>3124</v>
      </c>
      <c r="I15" t="s">
        <v>2017</v>
      </c>
      <c r="K15">
        <v>2736</v>
      </c>
      <c r="M15" s="126">
        <v>45922</v>
      </c>
      <c r="N15" s="126">
        <v>45920</v>
      </c>
      <c r="O15" t="s">
        <v>2040</v>
      </c>
      <c r="P15">
        <v>859541.75</v>
      </c>
      <c r="Q15" t="s">
        <v>37</v>
      </c>
      <c r="R15" t="s">
        <v>2041</v>
      </c>
      <c r="S15" t="s">
        <v>39</v>
      </c>
      <c r="T15">
        <v>29</v>
      </c>
      <c r="U15">
        <v>175</v>
      </c>
      <c r="V15" t="s">
        <v>101</v>
      </c>
      <c r="W15" t="s">
        <v>2042</v>
      </c>
      <c r="AH15" t="s">
        <v>668</v>
      </c>
    </row>
    <row r="16" spans="1:37" x14ac:dyDescent="0.3">
      <c r="A16" t="s">
        <v>60</v>
      </c>
      <c r="B16">
        <v>41315210000211</v>
      </c>
      <c r="C16" t="s">
        <v>850</v>
      </c>
      <c r="D16" s="126">
        <v>45918</v>
      </c>
      <c r="E16" s="126">
        <v>45903</v>
      </c>
      <c r="F16">
        <v>94329.200000000012</v>
      </c>
      <c r="G16">
        <v>281</v>
      </c>
      <c r="K16">
        <v>245</v>
      </c>
      <c r="M16" s="126">
        <v>45924</v>
      </c>
      <c r="N16" s="126">
        <v>45924</v>
      </c>
      <c r="O16" t="s">
        <v>2080</v>
      </c>
      <c r="P16">
        <v>85035.99</v>
      </c>
      <c r="Q16" t="s">
        <v>167</v>
      </c>
      <c r="R16">
        <v>39937610206426</v>
      </c>
      <c r="S16" t="s">
        <v>39</v>
      </c>
      <c r="T16">
        <v>2</v>
      </c>
      <c r="U16">
        <v>6.75</v>
      </c>
      <c r="V16" t="s">
        <v>101</v>
      </c>
      <c r="W16" t="s">
        <v>87</v>
      </c>
      <c r="AB16" t="s">
        <v>93</v>
      </c>
      <c r="AH16" t="s">
        <v>668</v>
      </c>
    </row>
    <row r="17" spans="1:34" x14ac:dyDescent="0.3">
      <c r="A17" t="s">
        <v>60</v>
      </c>
      <c r="B17">
        <v>1735810002766</v>
      </c>
      <c r="C17" t="s">
        <v>248</v>
      </c>
      <c r="D17" s="126">
        <v>45918</v>
      </c>
      <c r="E17" s="126">
        <v>45903</v>
      </c>
      <c r="F17">
        <v>10775.1</v>
      </c>
      <c r="G17">
        <v>30</v>
      </c>
      <c r="H17">
        <v>30</v>
      </c>
      <c r="K17">
        <v>30</v>
      </c>
      <c r="M17" s="126">
        <v>45923</v>
      </c>
      <c r="N17" s="126">
        <v>45922</v>
      </c>
      <c r="O17" t="s">
        <v>2087</v>
      </c>
      <c r="P17">
        <v>10775.1</v>
      </c>
      <c r="Q17" t="s">
        <v>167</v>
      </c>
      <c r="R17">
        <v>39937610203324</v>
      </c>
      <c r="S17" t="s">
        <v>39</v>
      </c>
      <c r="T17">
        <v>1</v>
      </c>
      <c r="U17">
        <v>2.9</v>
      </c>
      <c r="V17" t="s">
        <v>101</v>
      </c>
      <c r="W17" t="s">
        <v>87</v>
      </c>
      <c r="AH17" t="s">
        <v>668</v>
      </c>
    </row>
    <row r="18" spans="1:34" x14ac:dyDescent="0.3">
      <c r="A18" t="s">
        <v>60</v>
      </c>
      <c r="B18">
        <v>2873410001557</v>
      </c>
      <c r="C18" t="s">
        <v>524</v>
      </c>
      <c r="D18" s="126">
        <v>45918</v>
      </c>
      <c r="E18" s="126">
        <v>45903</v>
      </c>
      <c r="F18">
        <v>9832.2000000000007</v>
      </c>
      <c r="G18">
        <v>37</v>
      </c>
      <c r="H18">
        <v>37</v>
      </c>
      <c r="K18">
        <v>37</v>
      </c>
      <c r="M18" s="126">
        <v>45923</v>
      </c>
      <c r="N18" s="126">
        <v>45922</v>
      </c>
      <c r="O18" t="s">
        <v>2088</v>
      </c>
      <c r="P18">
        <v>9832.2199999999993</v>
      </c>
      <c r="Q18" t="s">
        <v>167</v>
      </c>
      <c r="R18">
        <v>39937610203346</v>
      </c>
      <c r="S18" t="s">
        <v>39</v>
      </c>
      <c r="T18">
        <v>1</v>
      </c>
      <c r="U18">
        <v>2</v>
      </c>
      <c r="V18" t="s">
        <v>101</v>
      </c>
      <c r="W18" t="s">
        <v>87</v>
      </c>
      <c r="AH18" t="s">
        <v>668</v>
      </c>
    </row>
    <row r="19" spans="1:34" x14ac:dyDescent="0.3">
      <c r="A19" t="s">
        <v>56</v>
      </c>
      <c r="B19" t="s">
        <v>2097</v>
      </c>
      <c r="C19" t="s">
        <v>531</v>
      </c>
      <c r="D19" s="126">
        <v>45918.831423611111</v>
      </c>
      <c r="E19" s="126">
        <v>45932</v>
      </c>
      <c r="F19">
        <v>17280</v>
      </c>
      <c r="G19">
        <v>48</v>
      </c>
      <c r="H19">
        <v>48</v>
      </c>
      <c r="K19">
        <v>48</v>
      </c>
      <c r="M19" s="126">
        <v>45923</v>
      </c>
      <c r="N19" s="126">
        <v>45922</v>
      </c>
      <c r="O19" t="s">
        <v>2098</v>
      </c>
      <c r="P19">
        <v>17280</v>
      </c>
      <c r="Q19" t="s">
        <v>265</v>
      </c>
      <c r="R19">
        <v>100071358</v>
      </c>
      <c r="S19" t="s">
        <v>39</v>
      </c>
      <c r="T19">
        <v>1</v>
      </c>
      <c r="U19">
        <v>1.65</v>
      </c>
      <c r="V19" t="s">
        <v>101</v>
      </c>
      <c r="W19" t="s">
        <v>87</v>
      </c>
      <c r="AH19" t="s">
        <v>668</v>
      </c>
    </row>
    <row r="20" spans="1:34" x14ac:dyDescent="0.3">
      <c r="A20" t="s">
        <v>56</v>
      </c>
      <c r="B20" t="s">
        <v>2139</v>
      </c>
      <c r="C20" t="s">
        <v>687</v>
      </c>
      <c r="D20" s="126">
        <v>45920.005439814813</v>
      </c>
      <c r="E20" s="126">
        <v>45949</v>
      </c>
      <c r="F20">
        <v>28301.09</v>
      </c>
      <c r="G20">
        <v>145</v>
      </c>
      <c r="H20">
        <v>145</v>
      </c>
      <c r="K20">
        <v>145</v>
      </c>
      <c r="M20" s="126">
        <v>45923</v>
      </c>
      <c r="N20" s="126">
        <v>45922</v>
      </c>
      <c r="O20" t="s">
        <v>2140</v>
      </c>
      <c r="P20">
        <v>29312.79</v>
      </c>
      <c r="Q20" t="s">
        <v>265</v>
      </c>
      <c r="R20">
        <v>100071362</v>
      </c>
      <c r="S20" t="s">
        <v>39</v>
      </c>
      <c r="T20">
        <v>2</v>
      </c>
      <c r="U20">
        <v>9.65</v>
      </c>
      <c r="V20" t="s">
        <v>101</v>
      </c>
      <c r="W20" t="s">
        <v>87</v>
      </c>
      <c r="AH20" t="s">
        <v>668</v>
      </c>
    </row>
    <row r="21" spans="1:34" x14ac:dyDescent="0.3">
      <c r="A21" t="s">
        <v>60</v>
      </c>
      <c r="B21">
        <v>2011710004524</v>
      </c>
      <c r="C21" t="s">
        <v>212</v>
      </c>
      <c r="D21" s="126">
        <v>45922</v>
      </c>
      <c r="E21" s="126">
        <v>45937</v>
      </c>
      <c r="F21">
        <v>175723.8</v>
      </c>
      <c r="G21">
        <v>628</v>
      </c>
      <c r="K21">
        <v>340</v>
      </c>
      <c r="M21" s="126">
        <v>45927</v>
      </c>
      <c r="N21" s="126">
        <v>45927</v>
      </c>
      <c r="O21" t="s">
        <v>2226</v>
      </c>
      <c r="P21">
        <v>34954.51</v>
      </c>
      <c r="Q21" t="s">
        <v>167</v>
      </c>
      <c r="R21">
        <v>39937610235406</v>
      </c>
      <c r="S21" t="s">
        <v>39</v>
      </c>
      <c r="T21">
        <v>1</v>
      </c>
      <c r="U21">
        <v>11.25</v>
      </c>
      <c r="V21" t="s">
        <v>101</v>
      </c>
      <c r="W21" t="s">
        <v>87</v>
      </c>
      <c r="AH21" t="s">
        <v>668</v>
      </c>
    </row>
    <row r="22" spans="1:34" x14ac:dyDescent="0.3">
      <c r="A22" t="s">
        <v>60</v>
      </c>
      <c r="B22">
        <v>2273910006244</v>
      </c>
      <c r="C22" t="s">
        <v>221</v>
      </c>
      <c r="D22" s="126">
        <v>45922</v>
      </c>
      <c r="E22" s="126">
        <v>45937</v>
      </c>
      <c r="F22">
        <v>890653.40000000014</v>
      </c>
      <c r="G22">
        <v>3273</v>
      </c>
      <c r="K22">
        <v>2512</v>
      </c>
      <c r="M22" s="126">
        <v>45924</v>
      </c>
      <c r="N22" s="126">
        <v>45924</v>
      </c>
      <c r="O22" t="s">
        <v>2231</v>
      </c>
      <c r="P22">
        <v>668021.89</v>
      </c>
      <c r="Q22" t="s">
        <v>167</v>
      </c>
      <c r="R22">
        <v>39937610207804</v>
      </c>
      <c r="S22" t="s">
        <v>39</v>
      </c>
      <c r="T22">
        <v>19</v>
      </c>
      <c r="U22">
        <v>123.7</v>
      </c>
      <c r="V22" t="s">
        <v>101</v>
      </c>
      <c r="W22" t="s">
        <v>87</v>
      </c>
      <c r="AH22" t="s">
        <v>668</v>
      </c>
    </row>
    <row r="23" spans="1:34" x14ac:dyDescent="0.3">
      <c r="A23" t="s">
        <v>60</v>
      </c>
      <c r="B23">
        <v>2549710001506</v>
      </c>
      <c r="C23" t="s">
        <v>227</v>
      </c>
      <c r="D23" s="126">
        <v>45922</v>
      </c>
      <c r="E23" s="126">
        <v>45937</v>
      </c>
      <c r="F23">
        <v>154528.5</v>
      </c>
      <c r="G23">
        <v>600</v>
      </c>
      <c r="I23" t="s">
        <v>102</v>
      </c>
      <c r="K23">
        <v>463</v>
      </c>
      <c r="M23" s="126">
        <v>45927</v>
      </c>
      <c r="N23" s="126">
        <v>45927</v>
      </c>
      <c r="O23" t="s">
        <v>2234</v>
      </c>
      <c r="P23">
        <v>102131.4</v>
      </c>
      <c r="Q23" t="s">
        <v>167</v>
      </c>
      <c r="R23">
        <v>39937610232072</v>
      </c>
      <c r="S23" t="s">
        <v>39</v>
      </c>
      <c r="T23">
        <v>5</v>
      </c>
      <c r="U23">
        <v>27.95</v>
      </c>
      <c r="V23" t="s">
        <v>101</v>
      </c>
      <c r="W23" t="s">
        <v>87</v>
      </c>
      <c r="AB23" t="s">
        <v>2235</v>
      </c>
      <c r="AH23" t="s">
        <v>668</v>
      </c>
    </row>
    <row r="24" spans="1:34" x14ac:dyDescent="0.3">
      <c r="A24" t="s">
        <v>60</v>
      </c>
      <c r="B24">
        <v>2549710001544</v>
      </c>
      <c r="C24" t="s">
        <v>227</v>
      </c>
      <c r="D24" s="126">
        <v>45922</v>
      </c>
      <c r="E24" s="126">
        <v>45937</v>
      </c>
      <c r="F24">
        <v>4689.3</v>
      </c>
      <c r="G24">
        <v>15</v>
      </c>
      <c r="K24">
        <v>15</v>
      </c>
      <c r="M24" s="126">
        <v>45927</v>
      </c>
      <c r="N24" s="126">
        <v>45927</v>
      </c>
      <c r="O24" t="s">
        <v>2236</v>
      </c>
      <c r="P24">
        <v>4689.29</v>
      </c>
      <c r="Q24" t="s">
        <v>167</v>
      </c>
      <c r="R24">
        <v>39937610232072</v>
      </c>
      <c r="S24" t="s">
        <v>39</v>
      </c>
      <c r="T24">
        <v>0</v>
      </c>
      <c r="U24">
        <v>0</v>
      </c>
      <c r="V24" t="s">
        <v>101</v>
      </c>
      <c r="W24" t="s">
        <v>87</v>
      </c>
      <c r="AB24" t="s">
        <v>2235</v>
      </c>
      <c r="AH24" t="s">
        <v>668</v>
      </c>
    </row>
    <row r="25" spans="1:34" x14ac:dyDescent="0.3">
      <c r="A25" t="s">
        <v>60</v>
      </c>
      <c r="B25">
        <v>1723710004055</v>
      </c>
      <c r="C25" t="s">
        <v>236</v>
      </c>
      <c r="D25" s="126">
        <v>45922</v>
      </c>
      <c r="E25" s="126">
        <v>45937</v>
      </c>
      <c r="F25">
        <v>1341446.399999999</v>
      </c>
      <c r="G25">
        <v>4033</v>
      </c>
      <c r="K25">
        <v>2406</v>
      </c>
      <c r="M25" s="126">
        <v>45924</v>
      </c>
      <c r="N25" s="126">
        <v>45924</v>
      </c>
      <c r="O25" t="s">
        <v>2241</v>
      </c>
      <c r="P25">
        <v>527412.93000000005</v>
      </c>
      <c r="Q25" t="s">
        <v>167</v>
      </c>
      <c r="R25">
        <v>39937610207410</v>
      </c>
      <c r="S25" t="s">
        <v>39</v>
      </c>
      <c r="T25">
        <v>21</v>
      </c>
      <c r="U25">
        <v>117.05</v>
      </c>
      <c r="V25" t="s">
        <v>101</v>
      </c>
      <c r="W25" t="s">
        <v>87</v>
      </c>
      <c r="AH25" t="s">
        <v>668</v>
      </c>
    </row>
    <row r="26" spans="1:34" x14ac:dyDescent="0.3">
      <c r="A26" t="s">
        <v>60</v>
      </c>
      <c r="B26">
        <v>2202010002070</v>
      </c>
      <c r="C26" t="s">
        <v>239</v>
      </c>
      <c r="D26" s="126">
        <v>45922</v>
      </c>
      <c r="E26" s="126">
        <v>45937</v>
      </c>
      <c r="F26">
        <v>279.3</v>
      </c>
      <c r="G26">
        <v>1</v>
      </c>
      <c r="K26">
        <v>1</v>
      </c>
      <c r="M26" s="126">
        <v>45927</v>
      </c>
      <c r="N26" s="126">
        <v>45926</v>
      </c>
      <c r="O26" t="s">
        <v>2247</v>
      </c>
      <c r="P26">
        <v>279.29000000000002</v>
      </c>
      <c r="Q26" t="s">
        <v>167</v>
      </c>
      <c r="R26">
        <v>39937610230591</v>
      </c>
      <c r="S26" t="s">
        <v>39</v>
      </c>
      <c r="T26">
        <v>0</v>
      </c>
      <c r="U26">
        <v>0</v>
      </c>
      <c r="V26" t="s">
        <v>101</v>
      </c>
      <c r="W26" t="s">
        <v>87</v>
      </c>
      <c r="AB26" t="s">
        <v>2246</v>
      </c>
      <c r="AH26" t="s">
        <v>668</v>
      </c>
    </row>
    <row r="27" spans="1:34" x14ac:dyDescent="0.3">
      <c r="A27" t="s">
        <v>60</v>
      </c>
      <c r="B27">
        <v>1724010002266</v>
      </c>
      <c r="C27" t="s">
        <v>242</v>
      </c>
      <c r="D27" s="126">
        <v>45922</v>
      </c>
      <c r="E27" s="126">
        <v>45937</v>
      </c>
      <c r="F27">
        <v>411054.70000000013</v>
      </c>
      <c r="G27">
        <v>1672</v>
      </c>
      <c r="K27">
        <v>1363</v>
      </c>
      <c r="M27" s="126">
        <v>45929</v>
      </c>
      <c r="N27" s="126">
        <v>45927</v>
      </c>
      <c r="O27" t="s">
        <v>2255</v>
      </c>
      <c r="P27">
        <v>304306.82</v>
      </c>
      <c r="Q27" t="s">
        <v>167</v>
      </c>
      <c r="R27">
        <v>39937610237554</v>
      </c>
      <c r="S27" t="s">
        <v>39</v>
      </c>
      <c r="T27">
        <v>13</v>
      </c>
      <c r="U27">
        <v>77.3</v>
      </c>
      <c r="V27" t="s">
        <v>101</v>
      </c>
      <c r="W27" t="s">
        <v>87</v>
      </c>
      <c r="AH27" t="s">
        <v>668</v>
      </c>
    </row>
    <row r="28" spans="1:34" x14ac:dyDescent="0.3">
      <c r="A28" t="s">
        <v>60</v>
      </c>
      <c r="B28">
        <v>2873410001695</v>
      </c>
      <c r="C28" t="s">
        <v>524</v>
      </c>
      <c r="D28" s="126">
        <v>45922</v>
      </c>
      <c r="E28" s="126">
        <v>45937</v>
      </c>
      <c r="F28">
        <v>2940</v>
      </c>
      <c r="G28">
        <v>12</v>
      </c>
      <c r="K28">
        <v>12</v>
      </c>
      <c r="M28" s="126">
        <v>45927</v>
      </c>
      <c r="N28" s="126">
        <v>45926</v>
      </c>
      <c r="O28" t="s">
        <v>2262</v>
      </c>
      <c r="P28">
        <v>2940.01</v>
      </c>
      <c r="Q28" t="s">
        <v>167</v>
      </c>
      <c r="R28">
        <v>39937610230521</v>
      </c>
      <c r="S28" t="s">
        <v>39</v>
      </c>
      <c r="T28">
        <v>3</v>
      </c>
      <c r="U28">
        <v>23.55</v>
      </c>
      <c r="V28" t="s">
        <v>101</v>
      </c>
      <c r="W28" t="s">
        <v>87</v>
      </c>
      <c r="AB28" t="s">
        <v>2263</v>
      </c>
      <c r="AH28" t="s">
        <v>668</v>
      </c>
    </row>
    <row r="29" spans="1:34" x14ac:dyDescent="0.3">
      <c r="A29" t="s">
        <v>55</v>
      </c>
      <c r="B29" t="s">
        <v>2378</v>
      </c>
      <c r="C29" t="s">
        <v>1008</v>
      </c>
      <c r="D29" s="126">
        <v>45923</v>
      </c>
      <c r="E29" s="126">
        <v>45956</v>
      </c>
      <c r="F29">
        <v>157417.14480000001</v>
      </c>
      <c r="G29">
        <v>396</v>
      </c>
      <c r="K29">
        <v>396</v>
      </c>
      <c r="M29" s="126">
        <v>45947</v>
      </c>
      <c r="N29" s="126">
        <v>45947</v>
      </c>
      <c r="O29" t="s">
        <v>2379</v>
      </c>
      <c r="P29">
        <v>157417.14480000001</v>
      </c>
      <c r="Q29" t="s">
        <v>555</v>
      </c>
      <c r="R29" t="s">
        <v>2380</v>
      </c>
      <c r="S29" t="s">
        <v>39</v>
      </c>
      <c r="T29">
        <v>5</v>
      </c>
      <c r="U29">
        <v>26.7</v>
      </c>
      <c r="V29" t="s">
        <v>101</v>
      </c>
      <c r="W29" t="s">
        <v>82</v>
      </c>
      <c r="AH29" t="s">
        <v>668</v>
      </c>
    </row>
    <row r="30" spans="1:34" x14ac:dyDescent="0.3">
      <c r="A30" t="s">
        <v>55</v>
      </c>
      <c r="B30" t="s">
        <v>2381</v>
      </c>
      <c r="C30" t="s">
        <v>1004</v>
      </c>
      <c r="D30" s="126">
        <v>45923</v>
      </c>
      <c r="E30" s="126">
        <v>45956</v>
      </c>
      <c r="F30">
        <v>248725.92240000001</v>
      </c>
      <c r="G30">
        <v>600</v>
      </c>
      <c r="K30">
        <v>600</v>
      </c>
      <c r="M30" s="126">
        <v>45947</v>
      </c>
      <c r="N30" s="126">
        <v>45947</v>
      </c>
      <c r="O30" t="s">
        <v>2382</v>
      </c>
      <c r="P30">
        <v>248724.01</v>
      </c>
      <c r="Q30" t="s">
        <v>555</v>
      </c>
      <c r="R30" t="s">
        <v>2383</v>
      </c>
      <c r="S30" t="s">
        <v>39</v>
      </c>
      <c r="T30">
        <v>6</v>
      </c>
      <c r="U30">
        <v>44.3</v>
      </c>
      <c r="V30" t="s">
        <v>101</v>
      </c>
      <c r="W30" t="s">
        <v>82</v>
      </c>
      <c r="AH30" t="s">
        <v>668</v>
      </c>
    </row>
    <row r="31" spans="1:34" x14ac:dyDescent="0.3">
      <c r="A31" t="s">
        <v>63</v>
      </c>
      <c r="B31">
        <v>5000442157</v>
      </c>
      <c r="C31" t="s">
        <v>786</v>
      </c>
      <c r="D31" s="126">
        <v>45923</v>
      </c>
      <c r="E31" s="126">
        <v>45952</v>
      </c>
      <c r="F31">
        <v>267890.53000000003</v>
      </c>
      <c r="G31">
        <v>1057</v>
      </c>
      <c r="H31">
        <v>1057</v>
      </c>
      <c r="K31">
        <v>986</v>
      </c>
      <c r="M31" s="126">
        <v>45929</v>
      </c>
      <c r="N31" s="126">
        <v>45927</v>
      </c>
      <c r="O31" t="s">
        <v>2396</v>
      </c>
      <c r="P31">
        <v>245384.03</v>
      </c>
      <c r="Q31" t="s">
        <v>37</v>
      </c>
      <c r="R31" t="s">
        <v>2397</v>
      </c>
      <c r="S31" t="s">
        <v>39</v>
      </c>
      <c r="T31">
        <v>16</v>
      </c>
      <c r="U31">
        <v>68.8</v>
      </c>
      <c r="V31" t="s">
        <v>101</v>
      </c>
      <c r="W31" t="s">
        <v>87</v>
      </c>
      <c r="AH31" t="s">
        <v>668</v>
      </c>
    </row>
    <row r="32" spans="1:34" x14ac:dyDescent="0.3">
      <c r="A32" t="s">
        <v>63</v>
      </c>
      <c r="B32">
        <v>5000442158</v>
      </c>
      <c r="C32" t="s">
        <v>786</v>
      </c>
      <c r="D32" s="126">
        <v>45923</v>
      </c>
      <c r="E32" s="126">
        <v>45952</v>
      </c>
      <c r="F32">
        <v>365333.44</v>
      </c>
      <c r="G32">
        <v>1624</v>
      </c>
      <c r="H32">
        <v>1624</v>
      </c>
      <c r="K32">
        <v>1136</v>
      </c>
      <c r="M32" s="126">
        <v>45930</v>
      </c>
      <c r="N32" s="126">
        <v>45930</v>
      </c>
      <c r="O32" t="s">
        <v>2398</v>
      </c>
      <c r="P32">
        <v>197666.83</v>
      </c>
      <c r="Q32" t="s">
        <v>37</v>
      </c>
      <c r="R32" t="s">
        <v>2399</v>
      </c>
      <c r="S32" t="s">
        <v>39</v>
      </c>
      <c r="T32">
        <v>9</v>
      </c>
      <c r="U32">
        <v>53.1</v>
      </c>
      <c r="V32" t="s">
        <v>101</v>
      </c>
      <c r="W32" t="s">
        <v>87</v>
      </c>
      <c r="AH32" t="s">
        <v>668</v>
      </c>
    </row>
    <row r="33" spans="1:34" x14ac:dyDescent="0.3">
      <c r="A33" t="s">
        <v>63</v>
      </c>
      <c r="B33">
        <v>5000442161</v>
      </c>
      <c r="C33" t="s">
        <v>786</v>
      </c>
      <c r="D33" s="126">
        <v>45923</v>
      </c>
      <c r="E33" s="126">
        <v>45952</v>
      </c>
      <c r="F33">
        <v>275290.39</v>
      </c>
      <c r="G33">
        <v>691</v>
      </c>
      <c r="H33">
        <v>694</v>
      </c>
      <c r="K33">
        <v>541</v>
      </c>
      <c r="M33" s="126">
        <v>45929</v>
      </c>
      <c r="N33" s="126">
        <v>45928</v>
      </c>
      <c r="O33" t="s">
        <v>2406</v>
      </c>
      <c r="P33">
        <v>229244.27</v>
      </c>
      <c r="Q33" t="s">
        <v>37</v>
      </c>
      <c r="R33" t="s">
        <v>2407</v>
      </c>
      <c r="S33" t="s">
        <v>39</v>
      </c>
      <c r="T33">
        <v>11</v>
      </c>
      <c r="U33">
        <v>87.4</v>
      </c>
      <c r="V33" t="s">
        <v>101</v>
      </c>
      <c r="W33" t="s">
        <v>87</v>
      </c>
      <c r="AH33" t="s">
        <v>668</v>
      </c>
    </row>
    <row r="34" spans="1:34" x14ac:dyDescent="0.3">
      <c r="A34" t="s">
        <v>60</v>
      </c>
      <c r="B34">
        <v>2135610004272</v>
      </c>
      <c r="C34" t="s">
        <v>209</v>
      </c>
      <c r="D34" s="126">
        <v>45924</v>
      </c>
      <c r="E34" s="126">
        <v>45939</v>
      </c>
      <c r="F34">
        <v>13125</v>
      </c>
      <c r="G34">
        <v>25</v>
      </c>
      <c r="K34">
        <v>25</v>
      </c>
      <c r="M34" s="126">
        <v>45934</v>
      </c>
      <c r="N34" s="126">
        <v>45933</v>
      </c>
      <c r="O34" t="s">
        <v>2507</v>
      </c>
      <c r="P34">
        <v>13125</v>
      </c>
      <c r="Q34" t="s">
        <v>167</v>
      </c>
      <c r="R34">
        <v>39937610292482</v>
      </c>
      <c r="S34" t="s">
        <v>39</v>
      </c>
      <c r="T34">
        <v>1</v>
      </c>
      <c r="U34">
        <v>6.25</v>
      </c>
      <c r="V34" t="s">
        <v>101</v>
      </c>
      <c r="W34" t="s">
        <v>87</v>
      </c>
      <c r="AH34" t="s">
        <v>668</v>
      </c>
    </row>
    <row r="35" spans="1:34" x14ac:dyDescent="0.3">
      <c r="A35" t="s">
        <v>60</v>
      </c>
      <c r="B35">
        <v>3226810001622</v>
      </c>
      <c r="C35" t="s">
        <v>218</v>
      </c>
      <c r="D35" s="126">
        <v>45924</v>
      </c>
      <c r="E35" s="126">
        <v>45939</v>
      </c>
      <c r="F35">
        <v>157500</v>
      </c>
      <c r="G35">
        <v>300</v>
      </c>
      <c r="I35" t="s">
        <v>2017</v>
      </c>
      <c r="K35">
        <v>300</v>
      </c>
      <c r="M35" s="126">
        <v>45933</v>
      </c>
      <c r="N35" s="126">
        <v>45933</v>
      </c>
      <c r="O35" t="s">
        <v>2510</v>
      </c>
      <c r="P35">
        <v>157500</v>
      </c>
      <c r="Q35" t="s">
        <v>167</v>
      </c>
      <c r="R35">
        <v>39937610287545</v>
      </c>
      <c r="S35" t="s">
        <v>39</v>
      </c>
      <c r="T35">
        <v>3</v>
      </c>
      <c r="U35">
        <v>17.149999999999999</v>
      </c>
      <c r="V35" t="s">
        <v>101</v>
      </c>
      <c r="W35" t="s">
        <v>87</v>
      </c>
      <c r="AH35" t="s">
        <v>668</v>
      </c>
    </row>
    <row r="36" spans="1:34" x14ac:dyDescent="0.3">
      <c r="A36" t="s">
        <v>60</v>
      </c>
      <c r="B36">
        <v>2273910006702</v>
      </c>
      <c r="C36" t="s">
        <v>221</v>
      </c>
      <c r="D36" s="126">
        <v>45924</v>
      </c>
      <c r="E36" s="126">
        <v>45939</v>
      </c>
      <c r="F36">
        <v>16611</v>
      </c>
      <c r="G36">
        <v>45</v>
      </c>
      <c r="I36" t="s">
        <v>2017</v>
      </c>
      <c r="K36">
        <v>25</v>
      </c>
      <c r="M36" s="126">
        <v>45933</v>
      </c>
      <c r="N36" s="126">
        <v>45933</v>
      </c>
      <c r="O36" t="s">
        <v>2511</v>
      </c>
      <c r="P36">
        <v>13125</v>
      </c>
      <c r="Q36" t="s">
        <v>167</v>
      </c>
      <c r="R36">
        <v>39937610289155</v>
      </c>
      <c r="S36" t="s">
        <v>39</v>
      </c>
      <c r="T36">
        <v>1</v>
      </c>
      <c r="U36">
        <v>6.35</v>
      </c>
      <c r="V36" t="s">
        <v>101</v>
      </c>
      <c r="W36" t="s">
        <v>87</v>
      </c>
      <c r="AH36" t="s">
        <v>668</v>
      </c>
    </row>
    <row r="37" spans="1:34" x14ac:dyDescent="0.3">
      <c r="A37" t="s">
        <v>60</v>
      </c>
      <c r="B37">
        <v>2888510001360</v>
      </c>
      <c r="C37" t="s">
        <v>254</v>
      </c>
      <c r="D37" s="126">
        <v>45924</v>
      </c>
      <c r="E37" s="126">
        <v>45939</v>
      </c>
      <c r="F37">
        <v>89250</v>
      </c>
      <c r="G37">
        <v>170</v>
      </c>
      <c r="I37" t="s">
        <v>2017</v>
      </c>
      <c r="K37">
        <v>170</v>
      </c>
      <c r="M37" s="126">
        <v>45934</v>
      </c>
      <c r="N37" s="126">
        <v>45933</v>
      </c>
      <c r="O37" t="s">
        <v>2524</v>
      </c>
      <c r="P37">
        <v>89250</v>
      </c>
      <c r="Q37" t="s">
        <v>167</v>
      </c>
      <c r="R37">
        <v>39937610290360</v>
      </c>
      <c r="S37" t="s">
        <v>39</v>
      </c>
      <c r="T37">
        <v>1</v>
      </c>
      <c r="U37">
        <v>8.25</v>
      </c>
      <c r="V37" t="s">
        <v>101</v>
      </c>
      <c r="W37" t="s">
        <v>87</v>
      </c>
      <c r="AH37" t="s">
        <v>668</v>
      </c>
    </row>
    <row r="38" spans="1:34" x14ac:dyDescent="0.3">
      <c r="A38" t="s">
        <v>54</v>
      </c>
      <c r="B38" t="s">
        <v>2596</v>
      </c>
      <c r="C38" t="s">
        <v>384</v>
      </c>
      <c r="D38" s="126">
        <v>45925</v>
      </c>
      <c r="E38" s="126">
        <v>45986</v>
      </c>
      <c r="F38">
        <v>1427961.34</v>
      </c>
      <c r="G38">
        <v>4713</v>
      </c>
      <c r="I38" t="s">
        <v>2017</v>
      </c>
      <c r="K38">
        <v>3984</v>
      </c>
      <c r="M38" s="126">
        <v>45931</v>
      </c>
      <c r="N38" s="126">
        <v>45929</v>
      </c>
      <c r="O38" t="s">
        <v>2597</v>
      </c>
      <c r="P38">
        <v>1236280.3200000001</v>
      </c>
      <c r="Q38" t="s">
        <v>37</v>
      </c>
      <c r="R38" t="s">
        <v>2598</v>
      </c>
      <c r="S38" t="s">
        <v>39</v>
      </c>
      <c r="T38">
        <v>42</v>
      </c>
      <c r="U38">
        <v>250.9</v>
      </c>
      <c r="V38" t="s">
        <v>101</v>
      </c>
      <c r="W38" t="s">
        <v>2042</v>
      </c>
      <c r="AA38" t="s">
        <v>2599</v>
      </c>
      <c r="AH38" t="s">
        <v>668</v>
      </c>
    </row>
    <row r="39" spans="1:34" x14ac:dyDescent="0.3">
      <c r="A39" t="s">
        <v>54</v>
      </c>
      <c r="B39" t="s">
        <v>2682</v>
      </c>
      <c r="C39" t="s">
        <v>384</v>
      </c>
      <c r="D39" s="126">
        <v>45925</v>
      </c>
      <c r="E39" s="126">
        <v>45986</v>
      </c>
      <c r="F39">
        <v>188943.79</v>
      </c>
      <c r="G39">
        <v>615</v>
      </c>
      <c r="I39" t="s">
        <v>2017</v>
      </c>
      <c r="K39">
        <v>466</v>
      </c>
      <c r="M39" s="126">
        <v>45931</v>
      </c>
      <c r="N39" s="126">
        <v>45930</v>
      </c>
      <c r="O39" t="s">
        <v>2683</v>
      </c>
      <c r="P39">
        <v>163743.34</v>
      </c>
      <c r="Q39" t="s">
        <v>37</v>
      </c>
      <c r="R39" t="s">
        <v>2684</v>
      </c>
      <c r="S39" t="s">
        <v>39</v>
      </c>
      <c r="T39">
        <v>12</v>
      </c>
      <c r="U39">
        <v>52.25</v>
      </c>
      <c r="V39" t="s">
        <v>101</v>
      </c>
      <c r="W39" t="s">
        <v>86</v>
      </c>
      <c r="AH39" t="s">
        <v>668</v>
      </c>
    </row>
    <row r="40" spans="1:34" x14ac:dyDescent="0.3">
      <c r="A40" t="s">
        <v>56</v>
      </c>
      <c r="B40" t="s">
        <v>2772</v>
      </c>
      <c r="C40" t="s">
        <v>531</v>
      </c>
      <c r="D40" s="126">
        <v>45925.00508101852</v>
      </c>
      <c r="E40" s="126">
        <v>45938</v>
      </c>
      <c r="F40">
        <v>23982.74</v>
      </c>
      <c r="G40">
        <v>46</v>
      </c>
      <c r="H40">
        <v>46</v>
      </c>
      <c r="J40" t="s">
        <v>2773</v>
      </c>
      <c r="K40">
        <v>46</v>
      </c>
      <c r="M40" s="126">
        <v>45941</v>
      </c>
      <c r="N40" s="126">
        <v>45938</v>
      </c>
      <c r="O40" t="s">
        <v>2774</v>
      </c>
      <c r="P40">
        <v>24443.21</v>
      </c>
      <c r="Q40" t="s">
        <v>37</v>
      </c>
      <c r="R40" t="s">
        <v>2775</v>
      </c>
      <c r="S40" t="s">
        <v>39</v>
      </c>
      <c r="T40">
        <v>1</v>
      </c>
      <c r="U40">
        <v>9.5500000000000007</v>
      </c>
      <c r="V40" t="s">
        <v>101</v>
      </c>
      <c r="W40" t="s">
        <v>87</v>
      </c>
      <c r="AH40" t="s">
        <v>668</v>
      </c>
    </row>
    <row r="41" spans="1:34" x14ac:dyDescent="0.3">
      <c r="A41" t="s">
        <v>55</v>
      </c>
      <c r="B41" t="s">
        <v>2810</v>
      </c>
      <c r="C41" t="s">
        <v>262</v>
      </c>
      <c r="D41" s="126">
        <v>45926</v>
      </c>
      <c r="E41" s="126">
        <v>45942</v>
      </c>
      <c r="F41">
        <v>3552983.0444</v>
      </c>
      <c r="G41">
        <v>11622</v>
      </c>
      <c r="I41" t="s">
        <v>102</v>
      </c>
      <c r="K41">
        <v>9789</v>
      </c>
      <c r="M41" s="126">
        <v>45933</v>
      </c>
      <c r="N41" s="126">
        <v>45930</v>
      </c>
      <c r="O41" t="s">
        <v>2811</v>
      </c>
      <c r="P41">
        <v>2812720.47</v>
      </c>
      <c r="Q41" t="s">
        <v>37</v>
      </c>
      <c r="R41" t="s">
        <v>2812</v>
      </c>
      <c r="S41" t="s">
        <v>39</v>
      </c>
      <c r="T41">
        <v>107</v>
      </c>
      <c r="U41">
        <v>684</v>
      </c>
      <c r="V41" t="s">
        <v>101</v>
      </c>
      <c r="W41" t="s">
        <v>87</v>
      </c>
      <c r="AH41" t="s">
        <v>668</v>
      </c>
    </row>
    <row r="42" spans="1:34" x14ac:dyDescent="0.3">
      <c r="A42" t="s">
        <v>56</v>
      </c>
      <c r="B42" t="s">
        <v>2853</v>
      </c>
      <c r="C42" t="s">
        <v>531</v>
      </c>
      <c r="D42" s="126">
        <v>45926.082314814812</v>
      </c>
      <c r="E42" s="126">
        <v>45940</v>
      </c>
      <c r="F42">
        <v>109637.6</v>
      </c>
      <c r="G42">
        <v>431</v>
      </c>
      <c r="H42">
        <v>431</v>
      </c>
      <c r="J42" t="s">
        <v>2773</v>
      </c>
      <c r="K42">
        <v>191</v>
      </c>
      <c r="M42" s="126">
        <v>45941</v>
      </c>
      <c r="N42" s="126">
        <v>45939</v>
      </c>
      <c r="O42" t="s">
        <v>2854</v>
      </c>
      <c r="P42">
        <v>50808.81</v>
      </c>
      <c r="Q42" t="s">
        <v>37</v>
      </c>
      <c r="R42" t="s">
        <v>2855</v>
      </c>
      <c r="S42" t="s">
        <v>39</v>
      </c>
      <c r="T42">
        <v>3</v>
      </c>
      <c r="U42">
        <v>13.85</v>
      </c>
      <c r="V42" t="s">
        <v>101</v>
      </c>
      <c r="W42" t="s">
        <v>87</v>
      </c>
      <c r="AH42" t="s">
        <v>668</v>
      </c>
    </row>
    <row r="43" spans="1:34" x14ac:dyDescent="0.3">
      <c r="A43" t="s">
        <v>56</v>
      </c>
      <c r="B43" t="s">
        <v>2856</v>
      </c>
      <c r="C43" t="s">
        <v>531</v>
      </c>
      <c r="D43" s="126">
        <v>45926.098749999997</v>
      </c>
      <c r="E43" s="126">
        <v>45940</v>
      </c>
      <c r="F43">
        <v>17280</v>
      </c>
      <c r="G43">
        <v>48</v>
      </c>
      <c r="H43">
        <v>48</v>
      </c>
      <c r="J43" t="s">
        <v>2773</v>
      </c>
      <c r="K43">
        <v>48</v>
      </c>
      <c r="M43" s="126">
        <v>45941</v>
      </c>
      <c r="N43" s="126">
        <v>45939</v>
      </c>
      <c r="O43" t="s">
        <v>2857</v>
      </c>
      <c r="P43">
        <v>17280</v>
      </c>
      <c r="Q43" t="s">
        <v>37</v>
      </c>
      <c r="R43" t="s">
        <v>2858</v>
      </c>
      <c r="S43" t="s">
        <v>39</v>
      </c>
      <c r="T43">
        <v>1</v>
      </c>
      <c r="U43">
        <v>1.6</v>
      </c>
      <c r="V43" t="s">
        <v>101</v>
      </c>
      <c r="W43" t="s">
        <v>87</v>
      </c>
      <c r="AH43" t="s">
        <v>668</v>
      </c>
    </row>
    <row r="44" spans="1:34" x14ac:dyDescent="0.3">
      <c r="A44" t="s">
        <v>56</v>
      </c>
      <c r="B44" t="s">
        <v>2862</v>
      </c>
      <c r="C44" t="s">
        <v>1406</v>
      </c>
      <c r="D44" s="126">
        <v>45926.799675925933</v>
      </c>
      <c r="E44" s="126">
        <v>45942</v>
      </c>
      <c r="F44">
        <v>432184.09000000037</v>
      </c>
      <c r="G44">
        <v>1605</v>
      </c>
      <c r="H44">
        <v>1605</v>
      </c>
      <c r="I44" t="s">
        <v>93</v>
      </c>
      <c r="K44">
        <v>1243</v>
      </c>
      <c r="M44" s="126">
        <v>45934</v>
      </c>
      <c r="N44" s="126">
        <v>45934</v>
      </c>
      <c r="O44" t="s">
        <v>2863</v>
      </c>
      <c r="P44">
        <v>333738.34999999998</v>
      </c>
      <c r="Q44" t="s">
        <v>37</v>
      </c>
      <c r="R44" t="s">
        <v>2864</v>
      </c>
      <c r="S44" t="s">
        <v>39</v>
      </c>
      <c r="T44">
        <v>12</v>
      </c>
      <c r="U44">
        <v>64.55</v>
      </c>
      <c r="V44" t="s">
        <v>101</v>
      </c>
      <c r="W44" t="s">
        <v>87</v>
      </c>
      <c r="AH44" t="s">
        <v>668</v>
      </c>
    </row>
    <row r="45" spans="1:34" x14ac:dyDescent="0.3">
      <c r="A45" t="s">
        <v>60</v>
      </c>
      <c r="B45">
        <v>2873410001987</v>
      </c>
      <c r="C45" t="s">
        <v>524</v>
      </c>
      <c r="D45" s="126">
        <v>45929</v>
      </c>
      <c r="E45" s="126">
        <v>45944</v>
      </c>
      <c r="F45">
        <v>121812.6</v>
      </c>
      <c r="G45">
        <v>247</v>
      </c>
      <c r="K45">
        <v>247</v>
      </c>
      <c r="M45" s="126">
        <v>45933</v>
      </c>
      <c r="N45" s="126">
        <v>45933</v>
      </c>
      <c r="O45" t="s">
        <v>3010</v>
      </c>
      <c r="P45">
        <v>121812.59</v>
      </c>
      <c r="Q45" t="s">
        <v>167</v>
      </c>
      <c r="R45">
        <v>39937610288820</v>
      </c>
      <c r="S45" t="s">
        <v>39</v>
      </c>
      <c r="T45">
        <v>4</v>
      </c>
      <c r="U45">
        <v>17.850000000000001</v>
      </c>
      <c r="V45" t="s">
        <v>101</v>
      </c>
      <c r="W45" t="s">
        <v>87</v>
      </c>
      <c r="AH45" t="s">
        <v>668</v>
      </c>
    </row>
    <row r="46" spans="1:34" x14ac:dyDescent="0.3">
      <c r="A46" t="s">
        <v>63</v>
      </c>
      <c r="B46">
        <v>5000445550</v>
      </c>
      <c r="C46" t="s">
        <v>786</v>
      </c>
      <c r="D46" s="126">
        <v>45930</v>
      </c>
      <c r="E46" s="126">
        <v>45960</v>
      </c>
      <c r="F46">
        <v>210526.51</v>
      </c>
      <c r="G46">
        <v>752</v>
      </c>
      <c r="H46">
        <v>752</v>
      </c>
      <c r="K46">
        <v>580</v>
      </c>
      <c r="M46" s="126">
        <v>45945</v>
      </c>
      <c r="N46" s="126">
        <v>45945</v>
      </c>
      <c r="O46" t="s">
        <v>3144</v>
      </c>
      <c r="P46">
        <v>156292.22</v>
      </c>
      <c r="Q46" t="s">
        <v>37</v>
      </c>
      <c r="R46" t="s">
        <v>3145</v>
      </c>
      <c r="S46" t="s">
        <v>39</v>
      </c>
      <c r="T46">
        <v>3</v>
      </c>
      <c r="U46">
        <v>25.5</v>
      </c>
      <c r="V46" t="s">
        <v>101</v>
      </c>
      <c r="W46" t="s">
        <v>87</v>
      </c>
      <c r="AH46" t="s">
        <v>668</v>
      </c>
    </row>
    <row r="47" spans="1:34" x14ac:dyDescent="0.3">
      <c r="A47" t="s">
        <v>63</v>
      </c>
      <c r="B47">
        <v>5000445551</v>
      </c>
      <c r="C47" t="s">
        <v>786</v>
      </c>
      <c r="D47" s="126">
        <v>45930</v>
      </c>
      <c r="E47" s="126">
        <v>45960</v>
      </c>
      <c r="F47">
        <v>37689.199999999997</v>
      </c>
      <c r="G47">
        <v>138</v>
      </c>
      <c r="H47">
        <v>138</v>
      </c>
      <c r="K47">
        <v>68</v>
      </c>
      <c r="M47" s="126">
        <v>45938</v>
      </c>
      <c r="N47" s="126">
        <v>45938</v>
      </c>
      <c r="O47" t="s">
        <v>3146</v>
      </c>
      <c r="P47">
        <v>17777.89</v>
      </c>
      <c r="Q47" t="s">
        <v>555</v>
      </c>
      <c r="R47" t="s">
        <v>3147</v>
      </c>
      <c r="S47" t="s">
        <v>39</v>
      </c>
      <c r="T47">
        <v>1</v>
      </c>
      <c r="U47">
        <v>5.7</v>
      </c>
      <c r="V47" t="s">
        <v>101</v>
      </c>
      <c r="W47" t="s">
        <v>87</v>
      </c>
      <c r="AH47" t="s">
        <v>668</v>
      </c>
    </row>
    <row r="48" spans="1:34" x14ac:dyDescent="0.3">
      <c r="A48" t="s">
        <v>55</v>
      </c>
      <c r="B48" t="s">
        <v>3221</v>
      </c>
      <c r="C48" t="s">
        <v>262</v>
      </c>
      <c r="D48" s="126">
        <v>45931</v>
      </c>
      <c r="E48" s="126">
        <v>45947</v>
      </c>
      <c r="F48">
        <v>330785.77740000002</v>
      </c>
      <c r="G48">
        <v>1774</v>
      </c>
      <c r="K48">
        <v>1665</v>
      </c>
      <c r="M48" s="126">
        <v>45941</v>
      </c>
      <c r="N48" s="126">
        <v>45938</v>
      </c>
      <c r="O48" t="s">
        <v>3222</v>
      </c>
      <c r="P48">
        <v>273557.90999999997</v>
      </c>
      <c r="Q48" t="s">
        <v>265</v>
      </c>
      <c r="R48">
        <v>100073966</v>
      </c>
      <c r="S48" t="s">
        <v>39</v>
      </c>
      <c r="T48">
        <v>18</v>
      </c>
      <c r="U48">
        <v>121.4</v>
      </c>
      <c r="V48" t="s">
        <v>101</v>
      </c>
      <c r="W48" t="s">
        <v>87</v>
      </c>
      <c r="AH48" t="s">
        <v>668</v>
      </c>
    </row>
    <row r="49" spans="1:35" x14ac:dyDescent="0.3">
      <c r="A49" t="s">
        <v>54</v>
      </c>
      <c r="B49" t="s">
        <v>3232</v>
      </c>
      <c r="C49" t="s">
        <v>389</v>
      </c>
      <c r="D49" s="126">
        <v>45931</v>
      </c>
      <c r="E49" s="126">
        <v>45992</v>
      </c>
      <c r="F49">
        <v>880235.58</v>
      </c>
      <c r="G49">
        <v>2964</v>
      </c>
      <c r="I49" t="s">
        <v>102</v>
      </c>
      <c r="J49" t="s">
        <v>3233</v>
      </c>
      <c r="K49">
        <v>2756</v>
      </c>
      <c r="M49" s="126">
        <v>45938</v>
      </c>
      <c r="N49" s="126">
        <v>45938</v>
      </c>
      <c r="O49" t="s">
        <v>3234</v>
      </c>
      <c r="P49">
        <v>807851.3</v>
      </c>
      <c r="Q49" t="s">
        <v>555</v>
      </c>
      <c r="R49" t="s">
        <v>3235</v>
      </c>
      <c r="S49" t="s">
        <v>39</v>
      </c>
      <c r="T49">
        <v>23</v>
      </c>
      <c r="U49">
        <v>158.80000000000001</v>
      </c>
      <c r="V49" t="s">
        <v>101</v>
      </c>
      <c r="W49" t="s">
        <v>2042</v>
      </c>
      <c r="AH49" t="s">
        <v>668</v>
      </c>
    </row>
    <row r="50" spans="1:35" x14ac:dyDescent="0.3">
      <c r="A50" t="s">
        <v>54</v>
      </c>
      <c r="B50" t="s">
        <v>3236</v>
      </c>
      <c r="C50" t="s">
        <v>354</v>
      </c>
      <c r="D50" s="126">
        <v>45931</v>
      </c>
      <c r="E50" s="126">
        <v>45992</v>
      </c>
      <c r="F50">
        <v>1159373.83</v>
      </c>
      <c r="G50">
        <v>3768</v>
      </c>
      <c r="I50" t="s">
        <v>102</v>
      </c>
      <c r="J50" t="s">
        <v>3237</v>
      </c>
      <c r="K50">
        <v>2992</v>
      </c>
      <c r="M50" s="126">
        <v>45938</v>
      </c>
      <c r="N50" s="126">
        <v>45938</v>
      </c>
      <c r="O50" t="s">
        <v>3238</v>
      </c>
      <c r="P50">
        <v>964192.32</v>
      </c>
      <c r="Q50" t="s">
        <v>555</v>
      </c>
      <c r="R50" t="s">
        <v>3239</v>
      </c>
      <c r="S50" t="s">
        <v>39</v>
      </c>
      <c r="T50">
        <v>20</v>
      </c>
      <c r="U50">
        <v>145.9</v>
      </c>
      <c r="V50" t="s">
        <v>101</v>
      </c>
      <c r="W50" t="s">
        <v>2042</v>
      </c>
      <c r="AH50" t="s">
        <v>668</v>
      </c>
    </row>
    <row r="51" spans="1:35" x14ac:dyDescent="0.3">
      <c r="A51" t="s">
        <v>54</v>
      </c>
      <c r="B51" t="s">
        <v>3251</v>
      </c>
      <c r="C51" t="s">
        <v>399</v>
      </c>
      <c r="D51" s="126">
        <v>45931</v>
      </c>
      <c r="E51" s="126">
        <v>45992</v>
      </c>
      <c r="F51">
        <v>1401243.02</v>
      </c>
      <c r="G51">
        <v>4568</v>
      </c>
      <c r="I51" t="s">
        <v>102</v>
      </c>
      <c r="J51" t="s">
        <v>3252</v>
      </c>
      <c r="K51">
        <v>4184</v>
      </c>
      <c r="M51" s="126">
        <v>45936</v>
      </c>
      <c r="N51" s="126">
        <v>45936</v>
      </c>
      <c r="O51" t="s">
        <v>3253</v>
      </c>
      <c r="P51">
        <v>1284547.1499999999</v>
      </c>
      <c r="Q51" t="s">
        <v>555</v>
      </c>
      <c r="R51" t="s">
        <v>3254</v>
      </c>
      <c r="S51" t="s">
        <v>39</v>
      </c>
      <c r="T51">
        <v>29</v>
      </c>
      <c r="U51">
        <v>236.5</v>
      </c>
      <c r="V51" t="s">
        <v>101</v>
      </c>
      <c r="W51" t="s">
        <v>2042</v>
      </c>
      <c r="AH51" t="s">
        <v>668</v>
      </c>
    </row>
    <row r="52" spans="1:35" x14ac:dyDescent="0.3">
      <c r="A52" t="s">
        <v>54</v>
      </c>
      <c r="B52" t="s">
        <v>3259</v>
      </c>
      <c r="C52" t="s">
        <v>408</v>
      </c>
      <c r="D52" s="126">
        <v>45931</v>
      </c>
      <c r="E52" s="126">
        <v>45992</v>
      </c>
      <c r="F52">
        <v>1503423.12</v>
      </c>
      <c r="G52">
        <v>4588</v>
      </c>
      <c r="I52" t="s">
        <v>102</v>
      </c>
      <c r="J52" t="s">
        <v>3260</v>
      </c>
      <c r="K52">
        <v>4324</v>
      </c>
      <c r="M52" s="126">
        <v>45936</v>
      </c>
      <c r="N52" s="126">
        <v>45936</v>
      </c>
      <c r="O52" t="s">
        <v>3261</v>
      </c>
      <c r="P52">
        <v>1447976.88</v>
      </c>
      <c r="Q52" t="s">
        <v>555</v>
      </c>
      <c r="R52" t="s">
        <v>3262</v>
      </c>
      <c r="S52" t="s">
        <v>39</v>
      </c>
      <c r="T52">
        <v>24</v>
      </c>
      <c r="U52">
        <v>200.65</v>
      </c>
      <c r="V52" t="s">
        <v>101</v>
      </c>
      <c r="W52" t="s">
        <v>2042</v>
      </c>
      <c r="AH52" t="s">
        <v>668</v>
      </c>
    </row>
    <row r="53" spans="1:35" x14ac:dyDescent="0.3">
      <c r="A53" t="s">
        <v>54</v>
      </c>
      <c r="B53" t="s">
        <v>3267</v>
      </c>
      <c r="C53" t="s">
        <v>389</v>
      </c>
      <c r="D53" s="126">
        <v>45931</v>
      </c>
      <c r="E53" s="126">
        <v>45992</v>
      </c>
      <c r="F53">
        <v>1041836.33</v>
      </c>
      <c r="G53">
        <v>3216</v>
      </c>
      <c r="I53" t="s">
        <v>102</v>
      </c>
      <c r="J53" t="s">
        <v>3268</v>
      </c>
      <c r="K53">
        <v>3072</v>
      </c>
      <c r="M53" s="126">
        <v>45938</v>
      </c>
      <c r="N53" s="126">
        <v>45938</v>
      </c>
      <c r="O53" t="s">
        <v>3269</v>
      </c>
      <c r="P53">
        <v>1014963.85</v>
      </c>
      <c r="Q53" t="s">
        <v>555</v>
      </c>
      <c r="R53" t="s">
        <v>3270</v>
      </c>
      <c r="S53" t="s">
        <v>39</v>
      </c>
      <c r="T53">
        <v>13</v>
      </c>
      <c r="U53">
        <v>134.94999999999999</v>
      </c>
      <c r="V53" t="s">
        <v>101</v>
      </c>
      <c r="W53" t="s">
        <v>2042</v>
      </c>
      <c r="AH53" t="s">
        <v>668</v>
      </c>
    </row>
    <row r="54" spans="1:35" x14ac:dyDescent="0.3">
      <c r="A54" t="s">
        <v>54</v>
      </c>
      <c r="B54" t="s">
        <v>3271</v>
      </c>
      <c r="C54" t="s">
        <v>384</v>
      </c>
      <c r="D54" s="126">
        <v>45931</v>
      </c>
      <c r="E54" s="126">
        <v>45992</v>
      </c>
      <c r="F54">
        <v>216516.23</v>
      </c>
      <c r="G54">
        <v>840</v>
      </c>
      <c r="I54" t="s">
        <v>102</v>
      </c>
      <c r="J54" t="s">
        <v>3272</v>
      </c>
      <c r="K54">
        <v>624</v>
      </c>
      <c r="M54" s="126">
        <v>45938</v>
      </c>
      <c r="N54" s="126">
        <v>45938</v>
      </c>
      <c r="O54" t="s">
        <v>3273</v>
      </c>
      <c r="P54">
        <v>147153.60999999999</v>
      </c>
      <c r="Q54" t="s">
        <v>555</v>
      </c>
      <c r="R54" t="s">
        <v>3274</v>
      </c>
      <c r="S54" t="s">
        <v>39</v>
      </c>
      <c r="T54">
        <v>4</v>
      </c>
      <c r="U54">
        <v>26.65</v>
      </c>
      <c r="V54" t="s">
        <v>101</v>
      </c>
      <c r="W54" t="s">
        <v>2042</v>
      </c>
      <c r="AH54" t="s">
        <v>668</v>
      </c>
    </row>
    <row r="55" spans="1:35" x14ac:dyDescent="0.3">
      <c r="A55" t="s">
        <v>54</v>
      </c>
      <c r="B55" t="s">
        <v>3275</v>
      </c>
      <c r="C55" t="s">
        <v>379</v>
      </c>
      <c r="D55" s="126">
        <v>45931</v>
      </c>
      <c r="E55" s="126">
        <v>45992</v>
      </c>
      <c r="F55">
        <v>331147.52000000002</v>
      </c>
      <c r="G55">
        <v>1196</v>
      </c>
      <c r="I55" t="s">
        <v>102</v>
      </c>
      <c r="J55" t="s">
        <v>3276</v>
      </c>
      <c r="K55">
        <v>1028</v>
      </c>
      <c r="M55" s="126">
        <v>45938</v>
      </c>
      <c r="N55" s="126">
        <v>45938</v>
      </c>
      <c r="O55" t="s">
        <v>3277</v>
      </c>
      <c r="P55">
        <v>295849.21000000002</v>
      </c>
      <c r="Q55" t="s">
        <v>555</v>
      </c>
      <c r="R55" t="s">
        <v>3278</v>
      </c>
      <c r="S55" t="s">
        <v>39</v>
      </c>
      <c r="T55">
        <v>7</v>
      </c>
      <c r="U55">
        <v>41.2</v>
      </c>
      <c r="V55" t="s">
        <v>101</v>
      </c>
      <c r="W55" t="s">
        <v>2042</v>
      </c>
      <c r="AH55" t="s">
        <v>668</v>
      </c>
    </row>
    <row r="56" spans="1:35" x14ac:dyDescent="0.3">
      <c r="A56" t="s">
        <v>54</v>
      </c>
      <c r="B56" t="s">
        <v>3287</v>
      </c>
      <c r="C56" t="s">
        <v>413</v>
      </c>
      <c r="D56" s="126">
        <v>45931</v>
      </c>
      <c r="E56" s="126">
        <v>45992</v>
      </c>
      <c r="F56">
        <v>1103706.3</v>
      </c>
      <c r="G56">
        <v>3264</v>
      </c>
      <c r="I56" t="s">
        <v>102</v>
      </c>
      <c r="J56" t="s">
        <v>3288</v>
      </c>
      <c r="K56">
        <v>2850</v>
      </c>
      <c r="M56" s="126">
        <v>45938</v>
      </c>
      <c r="N56" s="126">
        <v>45938</v>
      </c>
      <c r="O56" t="s">
        <v>3289</v>
      </c>
      <c r="P56">
        <v>937866.61</v>
      </c>
      <c r="Q56" t="s">
        <v>555</v>
      </c>
      <c r="R56" t="s">
        <v>3290</v>
      </c>
      <c r="S56" t="s">
        <v>39</v>
      </c>
      <c r="T56">
        <v>14</v>
      </c>
      <c r="U56">
        <v>139.30000000000001</v>
      </c>
      <c r="V56" t="s">
        <v>101</v>
      </c>
      <c r="W56" t="s">
        <v>2042</v>
      </c>
      <c r="AH56" t="s">
        <v>668</v>
      </c>
    </row>
    <row r="57" spans="1:35" x14ac:dyDescent="0.3">
      <c r="A57" t="s">
        <v>54</v>
      </c>
      <c r="B57" t="s">
        <v>3291</v>
      </c>
      <c r="C57" t="s">
        <v>408</v>
      </c>
      <c r="D57" s="126">
        <v>45931</v>
      </c>
      <c r="E57" s="126">
        <v>45992</v>
      </c>
      <c r="F57">
        <v>778871.34</v>
      </c>
      <c r="G57">
        <v>2552</v>
      </c>
      <c r="I57" t="s">
        <v>102</v>
      </c>
      <c r="J57" t="s">
        <v>3292</v>
      </c>
      <c r="K57">
        <v>2416</v>
      </c>
      <c r="M57" s="126">
        <v>45937</v>
      </c>
      <c r="N57" s="126">
        <v>45937</v>
      </c>
      <c r="O57" t="s">
        <v>3293</v>
      </c>
      <c r="P57">
        <v>718835.55</v>
      </c>
      <c r="Q57" t="s">
        <v>555</v>
      </c>
      <c r="R57" t="s">
        <v>3294</v>
      </c>
      <c r="S57" t="s">
        <v>39</v>
      </c>
      <c r="T57">
        <v>25</v>
      </c>
      <c r="U57">
        <v>175.65</v>
      </c>
      <c r="V57" t="s">
        <v>101</v>
      </c>
      <c r="W57" t="s">
        <v>2042</v>
      </c>
      <c r="AH57" t="s">
        <v>668</v>
      </c>
    </row>
    <row r="58" spans="1:35" x14ac:dyDescent="0.3">
      <c r="A58" t="s">
        <v>54</v>
      </c>
      <c r="B58" t="s">
        <v>3295</v>
      </c>
      <c r="C58" t="s">
        <v>354</v>
      </c>
      <c r="D58" s="126">
        <v>45931</v>
      </c>
      <c r="E58" s="126">
        <v>45992</v>
      </c>
      <c r="F58">
        <v>1002248.69</v>
      </c>
      <c r="G58">
        <v>3468</v>
      </c>
      <c r="I58" t="s">
        <v>102</v>
      </c>
      <c r="J58" t="s">
        <v>3296</v>
      </c>
      <c r="K58">
        <v>3420</v>
      </c>
      <c r="M58" s="126">
        <v>45937</v>
      </c>
      <c r="N58" s="126">
        <v>45937</v>
      </c>
      <c r="O58" t="s">
        <v>3297</v>
      </c>
      <c r="P58">
        <v>976997.17</v>
      </c>
      <c r="Q58" t="s">
        <v>555</v>
      </c>
      <c r="R58" t="s">
        <v>3298</v>
      </c>
      <c r="S58" t="s">
        <v>39</v>
      </c>
      <c r="T58">
        <v>42</v>
      </c>
      <c r="U58">
        <v>268.2</v>
      </c>
      <c r="V58" t="s">
        <v>101</v>
      </c>
      <c r="W58" t="s">
        <v>2042</v>
      </c>
      <c r="AH58" t="s">
        <v>668</v>
      </c>
    </row>
    <row r="59" spans="1:35" x14ac:dyDescent="0.3">
      <c r="A59" t="s">
        <v>54</v>
      </c>
      <c r="B59" t="s">
        <v>3299</v>
      </c>
      <c r="C59" t="s">
        <v>413</v>
      </c>
      <c r="D59" s="126">
        <v>45931</v>
      </c>
      <c r="E59" s="126">
        <v>45992</v>
      </c>
      <c r="F59">
        <v>937866.54</v>
      </c>
      <c r="G59">
        <v>3348</v>
      </c>
      <c r="I59" t="s">
        <v>102</v>
      </c>
      <c r="J59" t="s">
        <v>3300</v>
      </c>
      <c r="K59">
        <v>3028</v>
      </c>
      <c r="M59" s="126">
        <v>45937</v>
      </c>
      <c r="N59" s="126">
        <v>45937</v>
      </c>
      <c r="O59" t="s">
        <v>3301</v>
      </c>
      <c r="P59">
        <v>864007.96</v>
      </c>
      <c r="Q59" t="s">
        <v>555</v>
      </c>
      <c r="R59" t="s">
        <v>3302</v>
      </c>
      <c r="S59" t="s">
        <v>39</v>
      </c>
      <c r="T59">
        <v>34</v>
      </c>
      <c r="U59">
        <v>232.9</v>
      </c>
      <c r="V59" t="s">
        <v>101</v>
      </c>
      <c r="W59" t="s">
        <v>2042</v>
      </c>
      <c r="AH59" t="s">
        <v>668</v>
      </c>
    </row>
    <row r="60" spans="1:35" x14ac:dyDescent="0.3">
      <c r="A60" t="s">
        <v>54</v>
      </c>
      <c r="B60" t="s">
        <v>3307</v>
      </c>
      <c r="C60" t="s">
        <v>374</v>
      </c>
      <c r="D60" s="126">
        <v>45931</v>
      </c>
      <c r="E60" s="126">
        <v>45992</v>
      </c>
      <c r="F60">
        <v>1205584.1399999999</v>
      </c>
      <c r="G60">
        <v>4080</v>
      </c>
      <c r="I60" t="s">
        <v>102</v>
      </c>
      <c r="J60" t="s">
        <v>3308</v>
      </c>
      <c r="K60">
        <v>3656</v>
      </c>
      <c r="M60" s="126">
        <v>45937</v>
      </c>
      <c r="N60" s="126">
        <v>45937</v>
      </c>
      <c r="O60" t="s">
        <v>3309</v>
      </c>
      <c r="P60">
        <v>1097670.26</v>
      </c>
      <c r="Q60" t="s">
        <v>555</v>
      </c>
      <c r="R60" t="s">
        <v>3310</v>
      </c>
      <c r="S60" t="s">
        <v>39</v>
      </c>
      <c r="T60">
        <v>33</v>
      </c>
      <c r="U60">
        <v>208.35</v>
      </c>
      <c r="V60" t="s">
        <v>101</v>
      </c>
      <c r="W60" t="s">
        <v>2042</v>
      </c>
      <c r="AH60" t="s">
        <v>668</v>
      </c>
    </row>
    <row r="61" spans="1:35" x14ac:dyDescent="0.3">
      <c r="A61" t="s">
        <v>54</v>
      </c>
      <c r="B61" t="s">
        <v>3315</v>
      </c>
      <c r="C61" t="s">
        <v>354</v>
      </c>
      <c r="D61" s="126">
        <v>45931</v>
      </c>
      <c r="E61" s="126">
        <v>45992</v>
      </c>
      <c r="F61">
        <v>1284825.02</v>
      </c>
      <c r="G61">
        <v>4056</v>
      </c>
      <c r="I61" t="s">
        <v>102</v>
      </c>
      <c r="J61" t="s">
        <v>3316</v>
      </c>
      <c r="K61">
        <v>4032</v>
      </c>
      <c r="M61" s="126">
        <v>45938</v>
      </c>
      <c r="N61" s="126">
        <v>45938</v>
      </c>
      <c r="O61" t="s">
        <v>3317</v>
      </c>
      <c r="P61">
        <v>1278192.97</v>
      </c>
      <c r="Q61" t="s">
        <v>555</v>
      </c>
      <c r="R61" t="s">
        <v>3318</v>
      </c>
      <c r="S61" t="s">
        <v>39</v>
      </c>
      <c r="T61">
        <v>22</v>
      </c>
      <c r="U61">
        <v>193.6</v>
      </c>
      <c r="V61" t="s">
        <v>101</v>
      </c>
      <c r="W61" t="s">
        <v>2042</v>
      </c>
      <c r="AH61" t="s">
        <v>668</v>
      </c>
    </row>
    <row r="62" spans="1:35" x14ac:dyDescent="0.3">
      <c r="A62" t="s">
        <v>56</v>
      </c>
      <c r="B62" t="s">
        <v>3496</v>
      </c>
      <c r="C62" t="s">
        <v>889</v>
      </c>
      <c r="D62" s="126">
        <v>45933.614016203697</v>
      </c>
      <c r="E62" s="126">
        <v>45935</v>
      </c>
      <c r="F62">
        <v>35462.400000000001</v>
      </c>
      <c r="G62">
        <v>96</v>
      </c>
      <c r="H62">
        <v>96</v>
      </c>
      <c r="K62">
        <v>84</v>
      </c>
      <c r="M62" s="126">
        <v>45941</v>
      </c>
      <c r="N62" s="126">
        <v>45938</v>
      </c>
      <c r="O62" t="s">
        <v>3497</v>
      </c>
      <c r="P62">
        <v>30672.01</v>
      </c>
      <c r="Q62" t="s">
        <v>555</v>
      </c>
      <c r="R62" t="s">
        <v>3498</v>
      </c>
      <c r="S62" t="s">
        <v>39</v>
      </c>
      <c r="T62">
        <v>2</v>
      </c>
      <c r="U62">
        <v>4.45</v>
      </c>
      <c r="V62" t="s">
        <v>101</v>
      </c>
      <c r="W62" t="s">
        <v>87</v>
      </c>
      <c r="AH62" t="s">
        <v>668</v>
      </c>
    </row>
    <row r="63" spans="1:35" x14ac:dyDescent="0.3">
      <c r="A63" t="s">
        <v>54</v>
      </c>
      <c r="B63" t="s">
        <v>3728</v>
      </c>
      <c r="C63" t="s">
        <v>379</v>
      </c>
      <c r="D63" s="126">
        <v>45939</v>
      </c>
      <c r="E63" s="126">
        <v>46000</v>
      </c>
      <c r="F63">
        <v>427334.78</v>
      </c>
      <c r="G63">
        <v>1166</v>
      </c>
      <c r="I63" t="s">
        <v>102</v>
      </c>
      <c r="J63" t="s">
        <v>3729</v>
      </c>
      <c r="K63">
        <v>547</v>
      </c>
      <c r="M63" s="126">
        <v>45941</v>
      </c>
      <c r="N63" s="126">
        <v>45940</v>
      </c>
      <c r="O63" t="s">
        <v>3730</v>
      </c>
      <c r="P63">
        <v>226351.64</v>
      </c>
      <c r="Q63" t="s">
        <v>37</v>
      </c>
      <c r="R63" t="s">
        <v>3731</v>
      </c>
      <c r="S63" t="s">
        <v>39</v>
      </c>
      <c r="T63">
        <v>8</v>
      </c>
      <c r="U63">
        <v>66.8</v>
      </c>
      <c r="V63" t="s">
        <v>101</v>
      </c>
      <c r="W63" t="s">
        <v>80</v>
      </c>
      <c r="AH63" t="s">
        <v>668</v>
      </c>
    </row>
    <row r="64" spans="1:35" x14ac:dyDescent="0.3">
      <c r="A64" t="s">
        <v>54</v>
      </c>
      <c r="B64" t="s">
        <v>3732</v>
      </c>
      <c r="C64" t="s">
        <v>413</v>
      </c>
      <c r="D64" s="126">
        <v>45939</v>
      </c>
      <c r="E64" s="126">
        <v>46000</v>
      </c>
      <c r="F64">
        <v>380348.52</v>
      </c>
      <c r="G64">
        <v>1040</v>
      </c>
      <c r="I64" t="s">
        <v>102</v>
      </c>
      <c r="J64" t="s">
        <v>3733</v>
      </c>
      <c r="K64">
        <v>576</v>
      </c>
      <c r="M64" s="126">
        <v>45941</v>
      </c>
      <c r="N64" s="126">
        <v>45940</v>
      </c>
      <c r="O64" t="s">
        <v>3734</v>
      </c>
      <c r="P64">
        <v>232846.67</v>
      </c>
      <c r="Q64" t="s">
        <v>37</v>
      </c>
      <c r="R64" t="s">
        <v>3735</v>
      </c>
      <c r="S64" t="s">
        <v>39</v>
      </c>
      <c r="T64">
        <v>9</v>
      </c>
      <c r="U64">
        <v>67.8</v>
      </c>
      <c r="V64" t="s">
        <v>101</v>
      </c>
      <c r="W64" t="s">
        <v>2042</v>
      </c>
      <c r="AH64" t="s">
        <v>668</v>
      </c>
      <c r="AI64" t="s">
        <v>3736</v>
      </c>
    </row>
    <row r="65" spans="1:35" x14ac:dyDescent="0.3">
      <c r="A65" t="s">
        <v>54</v>
      </c>
      <c r="B65" t="s">
        <v>3737</v>
      </c>
      <c r="C65" t="s">
        <v>354</v>
      </c>
      <c r="D65" s="126">
        <v>45939</v>
      </c>
      <c r="E65" s="126">
        <v>46000</v>
      </c>
      <c r="F65">
        <v>368920.38</v>
      </c>
      <c r="G65">
        <v>1013</v>
      </c>
      <c r="I65" t="s">
        <v>102</v>
      </c>
      <c r="J65" t="s">
        <v>3738</v>
      </c>
      <c r="K65">
        <v>560</v>
      </c>
      <c r="M65" s="126">
        <v>45941</v>
      </c>
      <c r="N65" s="126">
        <v>45940</v>
      </c>
      <c r="O65" t="s">
        <v>3739</v>
      </c>
      <c r="P65">
        <v>229340.11</v>
      </c>
      <c r="Q65" t="s">
        <v>37</v>
      </c>
      <c r="R65" t="s">
        <v>3740</v>
      </c>
      <c r="S65" t="s">
        <v>39</v>
      </c>
      <c r="T65">
        <v>10</v>
      </c>
      <c r="U65">
        <v>72.099999999999994</v>
      </c>
      <c r="V65" t="s">
        <v>101</v>
      </c>
      <c r="W65" t="s">
        <v>2042</v>
      </c>
      <c r="AH65" t="s">
        <v>668</v>
      </c>
    </row>
    <row r="66" spans="1:35" x14ac:dyDescent="0.3">
      <c r="A66" t="s">
        <v>54</v>
      </c>
      <c r="B66" t="s">
        <v>3745</v>
      </c>
      <c r="C66" t="s">
        <v>374</v>
      </c>
      <c r="D66" s="126">
        <v>45939</v>
      </c>
      <c r="E66" s="126">
        <v>46000</v>
      </c>
      <c r="F66">
        <v>1106995.3500000001</v>
      </c>
      <c r="G66">
        <v>3729</v>
      </c>
      <c r="I66" t="s">
        <v>102</v>
      </c>
      <c r="J66" t="s">
        <v>3746</v>
      </c>
      <c r="K66">
        <v>3262</v>
      </c>
      <c r="M66" s="126">
        <v>45944</v>
      </c>
      <c r="N66" s="126">
        <v>45943</v>
      </c>
      <c r="O66" t="s">
        <v>3747</v>
      </c>
      <c r="P66">
        <v>983007.39</v>
      </c>
      <c r="Q66" t="s">
        <v>37</v>
      </c>
      <c r="R66" t="s">
        <v>3748</v>
      </c>
      <c r="S66" t="s">
        <v>39</v>
      </c>
      <c r="T66">
        <v>27</v>
      </c>
      <c r="U66">
        <v>182.45</v>
      </c>
      <c r="V66" t="s">
        <v>101</v>
      </c>
      <c r="W66" t="s">
        <v>82</v>
      </c>
      <c r="AH66" t="s">
        <v>668</v>
      </c>
    </row>
    <row r="67" spans="1:35" x14ac:dyDescent="0.3">
      <c r="A67" t="s">
        <v>54</v>
      </c>
      <c r="B67" t="s">
        <v>3749</v>
      </c>
      <c r="C67" t="s">
        <v>379</v>
      </c>
      <c r="D67" s="126">
        <v>45939</v>
      </c>
      <c r="E67" s="126">
        <v>46000</v>
      </c>
      <c r="F67">
        <v>53871.51</v>
      </c>
      <c r="G67">
        <v>196</v>
      </c>
      <c r="I67" t="s">
        <v>102</v>
      </c>
      <c r="J67" t="s">
        <v>3750</v>
      </c>
      <c r="K67">
        <v>196</v>
      </c>
      <c r="M67" s="126">
        <v>45940</v>
      </c>
      <c r="N67" s="126">
        <v>45940</v>
      </c>
      <c r="O67" t="s">
        <v>3751</v>
      </c>
      <c r="P67">
        <v>53961.84</v>
      </c>
      <c r="Q67" t="s">
        <v>37</v>
      </c>
      <c r="R67" t="s">
        <v>3752</v>
      </c>
      <c r="S67" t="s">
        <v>39</v>
      </c>
      <c r="T67">
        <v>2</v>
      </c>
      <c r="U67">
        <v>13.1</v>
      </c>
      <c r="V67" t="s">
        <v>101</v>
      </c>
      <c r="W67" t="s">
        <v>80</v>
      </c>
      <c r="AH67" t="s">
        <v>668</v>
      </c>
    </row>
    <row r="68" spans="1:35" x14ac:dyDescent="0.3">
      <c r="A68" t="s">
        <v>54</v>
      </c>
      <c r="B68" t="s">
        <v>3760</v>
      </c>
      <c r="C68" t="s">
        <v>399</v>
      </c>
      <c r="D68" s="126">
        <v>45939</v>
      </c>
      <c r="E68" s="126">
        <v>46000</v>
      </c>
      <c r="F68">
        <v>1158509.1499999999</v>
      </c>
      <c r="G68">
        <v>3897</v>
      </c>
      <c r="I68" t="s">
        <v>102</v>
      </c>
      <c r="J68" t="s">
        <v>3761</v>
      </c>
      <c r="K68">
        <v>3696</v>
      </c>
      <c r="M68" s="126">
        <v>45940</v>
      </c>
      <c r="N68" s="126">
        <v>45940</v>
      </c>
      <c r="O68" t="s">
        <v>3762</v>
      </c>
      <c r="P68">
        <v>1103351.04</v>
      </c>
      <c r="Q68" t="s">
        <v>37</v>
      </c>
      <c r="R68" t="s">
        <v>3763</v>
      </c>
      <c r="S68" t="s">
        <v>39</v>
      </c>
      <c r="T68">
        <v>15</v>
      </c>
      <c r="U68">
        <v>151</v>
      </c>
      <c r="V68" t="s">
        <v>101</v>
      </c>
      <c r="W68" t="s">
        <v>2042</v>
      </c>
      <c r="AH68" t="s">
        <v>668</v>
      </c>
      <c r="AI68" t="s">
        <v>3764</v>
      </c>
    </row>
    <row r="69" spans="1:35" x14ac:dyDescent="0.3">
      <c r="A69" t="s">
        <v>54</v>
      </c>
      <c r="B69" t="s">
        <v>3773</v>
      </c>
      <c r="C69" t="s">
        <v>359</v>
      </c>
      <c r="D69" s="126">
        <v>45939</v>
      </c>
      <c r="E69" s="126">
        <v>46000</v>
      </c>
      <c r="F69">
        <v>242102.58</v>
      </c>
      <c r="G69">
        <v>816</v>
      </c>
      <c r="I69" t="s">
        <v>102</v>
      </c>
      <c r="J69" t="s">
        <v>3774</v>
      </c>
      <c r="K69">
        <v>816</v>
      </c>
      <c r="M69" s="126">
        <v>45940</v>
      </c>
      <c r="N69" s="126">
        <v>45940</v>
      </c>
      <c r="O69" t="s">
        <v>3775</v>
      </c>
      <c r="P69">
        <v>246945.62</v>
      </c>
      <c r="Q69" t="s">
        <v>37</v>
      </c>
      <c r="R69" t="s">
        <v>3776</v>
      </c>
      <c r="S69" t="s">
        <v>39</v>
      </c>
      <c r="T69">
        <v>3</v>
      </c>
      <c r="U69">
        <v>40.75</v>
      </c>
      <c r="V69" t="s">
        <v>101</v>
      </c>
      <c r="W69" t="s">
        <v>2042</v>
      </c>
      <c r="AH69" t="s">
        <v>668</v>
      </c>
    </row>
    <row r="70" spans="1:35" x14ac:dyDescent="0.3">
      <c r="A70" t="s">
        <v>54</v>
      </c>
      <c r="B70" t="s">
        <v>3777</v>
      </c>
      <c r="C70" t="s">
        <v>369</v>
      </c>
      <c r="D70" s="126">
        <v>45939</v>
      </c>
      <c r="E70" s="126">
        <v>46000</v>
      </c>
      <c r="F70">
        <v>795208.5</v>
      </c>
      <c r="G70">
        <v>2648</v>
      </c>
      <c r="I70" t="s">
        <v>102</v>
      </c>
      <c r="J70" t="s">
        <v>3778</v>
      </c>
      <c r="K70">
        <v>2252</v>
      </c>
      <c r="M70" s="126">
        <v>45943</v>
      </c>
      <c r="N70" s="126">
        <v>45943</v>
      </c>
      <c r="O70" t="s">
        <v>3779</v>
      </c>
      <c r="P70">
        <v>694194.5</v>
      </c>
      <c r="Q70" t="s">
        <v>37</v>
      </c>
      <c r="R70" t="s">
        <v>3780</v>
      </c>
      <c r="S70" t="s">
        <v>39</v>
      </c>
      <c r="T70">
        <v>23</v>
      </c>
      <c r="U70">
        <v>132.19999999999999</v>
      </c>
      <c r="V70" t="s">
        <v>101</v>
      </c>
      <c r="W70" t="s">
        <v>82</v>
      </c>
      <c r="AH70" t="s">
        <v>668</v>
      </c>
    </row>
    <row r="71" spans="1:35" x14ac:dyDescent="0.3">
      <c r="A71" t="s">
        <v>54</v>
      </c>
      <c r="B71" t="s">
        <v>3781</v>
      </c>
      <c r="C71" t="s">
        <v>433</v>
      </c>
      <c r="D71" s="126">
        <v>45939</v>
      </c>
      <c r="E71" s="126">
        <v>46000</v>
      </c>
      <c r="F71">
        <v>1238709.04</v>
      </c>
      <c r="G71">
        <v>4418</v>
      </c>
      <c r="I71" t="s">
        <v>102</v>
      </c>
      <c r="J71" t="s">
        <v>3782</v>
      </c>
      <c r="K71">
        <v>3188</v>
      </c>
      <c r="M71" s="126">
        <v>45943</v>
      </c>
      <c r="N71" s="126">
        <v>45943</v>
      </c>
      <c r="O71" t="s">
        <v>3783</v>
      </c>
      <c r="P71">
        <v>1022929.36</v>
      </c>
      <c r="Q71" t="s">
        <v>37</v>
      </c>
      <c r="R71" t="s">
        <v>3784</v>
      </c>
      <c r="S71" t="s">
        <v>39</v>
      </c>
      <c r="T71">
        <v>23</v>
      </c>
      <c r="U71">
        <v>161.85</v>
      </c>
      <c r="V71" t="s">
        <v>101</v>
      </c>
      <c r="W71" t="s">
        <v>82</v>
      </c>
      <c r="AH71" t="s">
        <v>668</v>
      </c>
    </row>
    <row r="72" spans="1:35" x14ac:dyDescent="0.3">
      <c r="A72" t="s">
        <v>54</v>
      </c>
      <c r="B72" t="s">
        <v>3789</v>
      </c>
      <c r="C72" t="s">
        <v>354</v>
      </c>
      <c r="D72" s="126">
        <v>45939</v>
      </c>
      <c r="E72" s="126">
        <v>46000</v>
      </c>
      <c r="F72">
        <v>1149427.21</v>
      </c>
      <c r="G72">
        <v>3868</v>
      </c>
      <c r="I72" t="s">
        <v>102</v>
      </c>
      <c r="J72" t="s">
        <v>3790</v>
      </c>
      <c r="K72">
        <v>3772</v>
      </c>
      <c r="M72" s="126">
        <v>45941</v>
      </c>
      <c r="N72" s="126">
        <v>45940</v>
      </c>
      <c r="O72" t="s">
        <v>3791</v>
      </c>
      <c r="P72">
        <v>1127332.23</v>
      </c>
      <c r="Q72" t="s">
        <v>37</v>
      </c>
      <c r="R72" t="s">
        <v>3792</v>
      </c>
      <c r="S72" t="s">
        <v>39</v>
      </c>
      <c r="T72">
        <v>31</v>
      </c>
      <c r="U72">
        <v>213.75</v>
      </c>
      <c r="V72" t="s">
        <v>101</v>
      </c>
      <c r="W72" t="s">
        <v>2042</v>
      </c>
      <c r="AH72" t="s">
        <v>668</v>
      </c>
    </row>
    <row r="73" spans="1:35" x14ac:dyDescent="0.3">
      <c r="A73" t="s">
        <v>54</v>
      </c>
      <c r="B73" t="s">
        <v>3793</v>
      </c>
      <c r="C73" t="s">
        <v>364</v>
      </c>
      <c r="D73" s="126">
        <v>45939</v>
      </c>
      <c r="E73" s="126">
        <v>46000</v>
      </c>
      <c r="F73">
        <v>1019280.4</v>
      </c>
      <c r="G73">
        <v>3505</v>
      </c>
      <c r="I73" t="s">
        <v>102</v>
      </c>
      <c r="J73" t="s">
        <v>3794</v>
      </c>
      <c r="K73">
        <v>3180</v>
      </c>
      <c r="M73" s="126">
        <v>45944</v>
      </c>
      <c r="N73" s="126">
        <v>45943</v>
      </c>
      <c r="O73" t="s">
        <v>3795</v>
      </c>
      <c r="P73">
        <v>964556.4</v>
      </c>
      <c r="Q73" t="s">
        <v>37</v>
      </c>
      <c r="R73" t="s">
        <v>3796</v>
      </c>
      <c r="S73" t="s">
        <v>39</v>
      </c>
      <c r="T73">
        <v>24</v>
      </c>
      <c r="U73">
        <v>190</v>
      </c>
      <c r="V73" t="s">
        <v>101</v>
      </c>
      <c r="W73" t="s">
        <v>82</v>
      </c>
      <c r="AH73" t="s">
        <v>668</v>
      </c>
    </row>
    <row r="74" spans="1:35" x14ac:dyDescent="0.3">
      <c r="A74" t="s">
        <v>54</v>
      </c>
      <c r="B74" t="s">
        <v>3801</v>
      </c>
      <c r="C74" t="s">
        <v>408</v>
      </c>
      <c r="D74" s="126">
        <v>45939</v>
      </c>
      <c r="E74" s="126">
        <v>46000</v>
      </c>
      <c r="F74">
        <v>383592.58</v>
      </c>
      <c r="G74">
        <v>1427</v>
      </c>
      <c r="I74" t="s">
        <v>102</v>
      </c>
      <c r="J74" t="s">
        <v>3802</v>
      </c>
      <c r="K74">
        <v>1016</v>
      </c>
      <c r="M74" s="126">
        <v>45940</v>
      </c>
      <c r="N74" s="126">
        <v>45940</v>
      </c>
      <c r="O74" t="s">
        <v>3803</v>
      </c>
      <c r="P74">
        <v>285743.53999999998</v>
      </c>
      <c r="Q74" t="s">
        <v>37</v>
      </c>
      <c r="R74" t="s">
        <v>3804</v>
      </c>
      <c r="S74" t="s">
        <v>39</v>
      </c>
      <c r="T74">
        <v>2</v>
      </c>
      <c r="U74">
        <v>39.6</v>
      </c>
      <c r="V74" t="s">
        <v>101</v>
      </c>
      <c r="W74" t="s">
        <v>2042</v>
      </c>
      <c r="AH74" t="s">
        <v>668</v>
      </c>
      <c r="AI74" t="s">
        <v>3805</v>
      </c>
    </row>
    <row r="75" spans="1:35" x14ac:dyDescent="0.3">
      <c r="A75" t="s">
        <v>54</v>
      </c>
      <c r="B75" t="s">
        <v>3806</v>
      </c>
      <c r="C75" t="s">
        <v>433</v>
      </c>
      <c r="D75" s="126">
        <v>45939</v>
      </c>
      <c r="E75" s="126">
        <v>46000</v>
      </c>
      <c r="F75">
        <v>1289130.44</v>
      </c>
      <c r="G75">
        <v>4292</v>
      </c>
      <c r="I75" t="s">
        <v>102</v>
      </c>
      <c r="J75" t="s">
        <v>3807</v>
      </c>
      <c r="K75">
        <v>4177</v>
      </c>
      <c r="M75" s="126">
        <v>45940</v>
      </c>
      <c r="N75" s="126">
        <v>45940</v>
      </c>
      <c r="O75" t="s">
        <v>3808</v>
      </c>
      <c r="P75">
        <v>1260969.98</v>
      </c>
      <c r="Q75" t="s">
        <v>37</v>
      </c>
      <c r="R75" t="s">
        <v>3809</v>
      </c>
      <c r="S75" t="s">
        <v>39</v>
      </c>
      <c r="T75">
        <v>17</v>
      </c>
      <c r="U75">
        <v>183.6</v>
      </c>
      <c r="V75" t="s">
        <v>101</v>
      </c>
      <c r="W75" t="s">
        <v>86</v>
      </c>
      <c r="AH75" t="s">
        <v>668</v>
      </c>
      <c r="AI75" t="s">
        <v>3810</v>
      </c>
    </row>
    <row r="76" spans="1:35" x14ac:dyDescent="0.3">
      <c r="A76" t="s">
        <v>54</v>
      </c>
      <c r="B76" t="s">
        <v>3811</v>
      </c>
      <c r="C76" t="s">
        <v>399</v>
      </c>
      <c r="D76" s="126">
        <v>45939</v>
      </c>
      <c r="E76" s="126">
        <v>46000</v>
      </c>
      <c r="F76">
        <v>982765.86</v>
      </c>
      <c r="G76">
        <v>3340</v>
      </c>
      <c r="I76" t="s">
        <v>102</v>
      </c>
      <c r="J76" t="s">
        <v>3812</v>
      </c>
      <c r="K76">
        <v>3244</v>
      </c>
      <c r="M76" s="126">
        <v>45940</v>
      </c>
      <c r="N76" s="126">
        <v>45940</v>
      </c>
      <c r="O76" t="s">
        <v>3813</v>
      </c>
      <c r="P76">
        <v>944875.56</v>
      </c>
      <c r="Q76" t="s">
        <v>37</v>
      </c>
      <c r="R76" t="s">
        <v>3814</v>
      </c>
      <c r="S76" t="s">
        <v>39</v>
      </c>
      <c r="T76">
        <v>37</v>
      </c>
      <c r="U76">
        <v>264.75</v>
      </c>
      <c r="V76" t="s">
        <v>101</v>
      </c>
      <c r="W76" t="s">
        <v>2042</v>
      </c>
      <c r="AH76" t="s">
        <v>668</v>
      </c>
      <c r="AI76" t="s">
        <v>3815</v>
      </c>
    </row>
    <row r="77" spans="1:35" x14ac:dyDescent="0.3">
      <c r="A77" t="s">
        <v>54</v>
      </c>
      <c r="B77" t="s">
        <v>3822</v>
      </c>
      <c r="C77" t="s">
        <v>354</v>
      </c>
      <c r="D77" s="126">
        <v>45939</v>
      </c>
      <c r="E77" s="126">
        <v>46000</v>
      </c>
      <c r="F77">
        <v>1062214.8799999999</v>
      </c>
      <c r="G77">
        <v>3793</v>
      </c>
      <c r="I77" t="s">
        <v>102</v>
      </c>
      <c r="J77" t="s">
        <v>3823</v>
      </c>
      <c r="K77">
        <v>3089</v>
      </c>
      <c r="M77" s="126">
        <v>45943</v>
      </c>
      <c r="N77" s="126">
        <v>45943</v>
      </c>
      <c r="O77" t="s">
        <v>3824</v>
      </c>
      <c r="P77">
        <v>927392.64</v>
      </c>
      <c r="Q77" t="s">
        <v>37</v>
      </c>
      <c r="R77" t="s">
        <v>3825</v>
      </c>
      <c r="S77" t="s">
        <v>39</v>
      </c>
      <c r="T77">
        <v>26</v>
      </c>
      <c r="U77">
        <v>190</v>
      </c>
      <c r="V77" t="s">
        <v>101</v>
      </c>
      <c r="W77" t="s">
        <v>82</v>
      </c>
      <c r="AH77" t="s">
        <v>668</v>
      </c>
    </row>
    <row r="78" spans="1:35" x14ac:dyDescent="0.3">
      <c r="A78" t="s">
        <v>54</v>
      </c>
      <c r="B78" t="s">
        <v>3826</v>
      </c>
      <c r="C78" t="s">
        <v>399</v>
      </c>
      <c r="D78" s="126">
        <v>45939</v>
      </c>
      <c r="E78" s="126">
        <v>46000</v>
      </c>
      <c r="F78">
        <v>1112074.24</v>
      </c>
      <c r="G78">
        <v>3884</v>
      </c>
      <c r="I78" t="s">
        <v>102</v>
      </c>
      <c r="J78" t="s">
        <v>3827</v>
      </c>
      <c r="K78">
        <v>2950</v>
      </c>
      <c r="M78" s="126">
        <v>45943</v>
      </c>
      <c r="N78" s="126">
        <v>45943</v>
      </c>
      <c r="O78" t="s">
        <v>3828</v>
      </c>
      <c r="P78">
        <v>911044.54</v>
      </c>
      <c r="Q78" t="s">
        <v>37</v>
      </c>
      <c r="R78" t="s">
        <v>3829</v>
      </c>
      <c r="S78" t="s">
        <v>39</v>
      </c>
      <c r="T78">
        <v>26</v>
      </c>
      <c r="U78">
        <v>176.2</v>
      </c>
      <c r="V78" t="s">
        <v>101</v>
      </c>
      <c r="W78" t="s">
        <v>82</v>
      </c>
      <c r="AH78" t="s">
        <v>668</v>
      </c>
    </row>
    <row r="79" spans="1:35" x14ac:dyDescent="0.3">
      <c r="A79" t="s">
        <v>54</v>
      </c>
      <c r="B79" t="s">
        <v>3830</v>
      </c>
      <c r="C79" t="s">
        <v>428</v>
      </c>
      <c r="D79" s="126">
        <v>45939</v>
      </c>
      <c r="E79" s="126">
        <v>46000</v>
      </c>
      <c r="F79">
        <v>762500.3</v>
      </c>
      <c r="G79">
        <v>2678</v>
      </c>
      <c r="I79" t="s">
        <v>102</v>
      </c>
      <c r="J79" t="s">
        <v>3831</v>
      </c>
      <c r="K79">
        <v>2304</v>
      </c>
      <c r="M79" s="126">
        <v>45943</v>
      </c>
      <c r="N79" s="126">
        <v>45943</v>
      </c>
      <c r="O79" t="s">
        <v>3832</v>
      </c>
      <c r="P79">
        <v>677440.83</v>
      </c>
      <c r="Q79" t="s">
        <v>37</v>
      </c>
      <c r="R79" t="s">
        <v>3833</v>
      </c>
      <c r="S79" t="s">
        <v>39</v>
      </c>
      <c r="T79">
        <v>17</v>
      </c>
      <c r="U79">
        <v>128</v>
      </c>
      <c r="V79" t="s">
        <v>101</v>
      </c>
      <c r="W79" t="s">
        <v>82</v>
      </c>
      <c r="AH79" t="s">
        <v>668</v>
      </c>
    </row>
    <row r="80" spans="1:35" x14ac:dyDescent="0.3">
      <c r="A80" t="s">
        <v>54</v>
      </c>
      <c r="B80" t="s">
        <v>3834</v>
      </c>
      <c r="C80" t="s">
        <v>433</v>
      </c>
      <c r="D80" s="126">
        <v>45939</v>
      </c>
      <c r="E80" s="126">
        <v>46000</v>
      </c>
      <c r="F80">
        <v>1141739.8600000001</v>
      </c>
      <c r="G80">
        <v>4208</v>
      </c>
      <c r="I80" t="s">
        <v>93</v>
      </c>
      <c r="J80" t="s">
        <v>3835</v>
      </c>
      <c r="K80">
        <v>3828</v>
      </c>
      <c r="M80" s="126">
        <v>45941</v>
      </c>
      <c r="N80" s="126">
        <v>45940</v>
      </c>
      <c r="O80" t="s">
        <v>3836</v>
      </c>
      <c r="P80">
        <v>1038089.89</v>
      </c>
      <c r="Q80" t="s">
        <v>37</v>
      </c>
      <c r="R80" t="s">
        <v>3837</v>
      </c>
      <c r="S80" t="s">
        <v>39</v>
      </c>
      <c r="T80">
        <v>28</v>
      </c>
      <c r="U80">
        <v>242.3</v>
      </c>
      <c r="V80" t="s">
        <v>101</v>
      </c>
      <c r="W80" t="s">
        <v>80</v>
      </c>
      <c r="AH80" t="s">
        <v>668</v>
      </c>
    </row>
    <row r="81" spans="1:34" x14ac:dyDescent="0.3">
      <c r="A81" t="s">
        <v>60</v>
      </c>
      <c r="B81">
        <v>2173110002157</v>
      </c>
      <c r="C81" t="s">
        <v>499</v>
      </c>
      <c r="D81" s="126">
        <v>45938</v>
      </c>
      <c r="E81" s="126">
        <v>45953</v>
      </c>
      <c r="F81">
        <v>21105</v>
      </c>
      <c r="G81">
        <v>45</v>
      </c>
      <c r="K81">
        <v>45</v>
      </c>
      <c r="M81" s="126">
        <v>45943</v>
      </c>
      <c r="N81" s="126">
        <v>45943</v>
      </c>
      <c r="O81" t="s">
        <v>3879</v>
      </c>
      <c r="P81">
        <v>21105</v>
      </c>
      <c r="Q81" t="s">
        <v>167</v>
      </c>
      <c r="R81">
        <v>39937610365573</v>
      </c>
      <c r="S81" t="s">
        <v>39</v>
      </c>
      <c r="T81">
        <v>2</v>
      </c>
      <c r="U81">
        <v>8.9</v>
      </c>
      <c r="V81" t="s">
        <v>101</v>
      </c>
      <c r="W81" t="s">
        <v>87</v>
      </c>
      <c r="AH81" t="s">
        <v>668</v>
      </c>
    </row>
    <row r="82" spans="1:34" x14ac:dyDescent="0.3">
      <c r="A82" t="s">
        <v>60</v>
      </c>
      <c r="B82">
        <v>41315210000511</v>
      </c>
      <c r="C82" t="s">
        <v>850</v>
      </c>
      <c r="D82" s="126">
        <v>45939</v>
      </c>
      <c r="E82" s="126">
        <v>45954</v>
      </c>
      <c r="F82">
        <v>35042</v>
      </c>
      <c r="G82">
        <v>126</v>
      </c>
      <c r="K82">
        <v>95</v>
      </c>
      <c r="M82" s="126">
        <v>45946</v>
      </c>
      <c r="N82" s="126">
        <v>45946</v>
      </c>
      <c r="O82" t="s">
        <v>3884</v>
      </c>
      <c r="P82">
        <v>27312.58</v>
      </c>
      <c r="Q82" t="s">
        <v>167</v>
      </c>
      <c r="R82">
        <v>39937610408225</v>
      </c>
      <c r="S82" t="s">
        <v>39</v>
      </c>
      <c r="T82">
        <v>1</v>
      </c>
      <c r="U82">
        <v>4</v>
      </c>
      <c r="V82" t="s">
        <v>101</v>
      </c>
      <c r="W82" t="s">
        <v>87</v>
      </c>
      <c r="AH82" t="s">
        <v>668</v>
      </c>
    </row>
    <row r="83" spans="1:34" x14ac:dyDescent="0.3">
      <c r="A83" t="s">
        <v>60</v>
      </c>
      <c r="B83">
        <v>2271310001083</v>
      </c>
      <c r="C83" t="s">
        <v>197</v>
      </c>
      <c r="D83" s="126">
        <v>45936</v>
      </c>
      <c r="E83" s="126">
        <v>45951</v>
      </c>
      <c r="F83">
        <v>79646.700000000012</v>
      </c>
      <c r="G83">
        <v>261</v>
      </c>
      <c r="K83">
        <v>201</v>
      </c>
      <c r="M83" s="126">
        <v>45946</v>
      </c>
      <c r="N83" s="126">
        <v>45946</v>
      </c>
      <c r="O83" t="s">
        <v>3887</v>
      </c>
      <c r="P83">
        <v>57815.11</v>
      </c>
      <c r="Q83" t="s">
        <v>167</v>
      </c>
      <c r="R83">
        <v>39937610408623</v>
      </c>
      <c r="S83" t="s">
        <v>39</v>
      </c>
      <c r="T83">
        <v>2</v>
      </c>
      <c r="U83">
        <v>5.7</v>
      </c>
      <c r="V83" t="s">
        <v>101</v>
      </c>
      <c r="W83" t="s">
        <v>87</v>
      </c>
      <c r="AH83" t="s">
        <v>668</v>
      </c>
    </row>
    <row r="84" spans="1:34" x14ac:dyDescent="0.3">
      <c r="A84" t="s">
        <v>61</v>
      </c>
      <c r="B84" t="s">
        <v>3925</v>
      </c>
      <c r="C84" t="s">
        <v>3926</v>
      </c>
      <c r="D84" s="126">
        <v>45937.594444444447</v>
      </c>
      <c r="E84" s="126">
        <v>45960.999305555553</v>
      </c>
      <c r="F84">
        <v>360964.8</v>
      </c>
      <c r="G84">
        <v>1056</v>
      </c>
      <c r="K84">
        <v>1056</v>
      </c>
      <c r="M84" s="126">
        <v>45944</v>
      </c>
      <c r="N84" s="126">
        <v>45944</v>
      </c>
      <c r="O84" t="s">
        <v>3927</v>
      </c>
      <c r="P84">
        <v>360964.8</v>
      </c>
      <c r="Q84" t="s">
        <v>167</v>
      </c>
      <c r="R84">
        <v>39937610380424</v>
      </c>
      <c r="S84" t="s">
        <v>39</v>
      </c>
      <c r="T84">
        <v>10</v>
      </c>
      <c r="U84">
        <v>75.2</v>
      </c>
      <c r="V84" t="s">
        <v>101</v>
      </c>
      <c r="W84" t="s">
        <v>87</v>
      </c>
      <c r="AH84" t="s">
        <v>668</v>
      </c>
    </row>
    <row r="85" spans="1:34" x14ac:dyDescent="0.3">
      <c r="A85" t="s">
        <v>56</v>
      </c>
      <c r="B85" t="s">
        <v>3989</v>
      </c>
      <c r="C85" t="s">
        <v>1829</v>
      </c>
      <c r="D85" s="126">
        <v>45933.97519675926</v>
      </c>
      <c r="E85" s="126">
        <v>45965</v>
      </c>
      <c r="F85">
        <v>39024</v>
      </c>
      <c r="G85">
        <v>156</v>
      </c>
      <c r="H85">
        <v>156</v>
      </c>
      <c r="I85" t="s">
        <v>93</v>
      </c>
      <c r="K85">
        <v>156</v>
      </c>
      <c r="M85" s="126">
        <v>45947</v>
      </c>
      <c r="N85" s="126">
        <v>45947</v>
      </c>
      <c r="O85" t="s">
        <v>3990</v>
      </c>
      <c r="P85">
        <v>41212.800000000003</v>
      </c>
      <c r="Q85" t="s">
        <v>37</v>
      </c>
      <c r="R85" t="s">
        <v>3991</v>
      </c>
      <c r="S85" t="s">
        <v>39</v>
      </c>
      <c r="T85">
        <v>2</v>
      </c>
      <c r="U85">
        <v>8.85</v>
      </c>
      <c r="V85" t="s">
        <v>101</v>
      </c>
      <c r="W85" t="s">
        <v>82</v>
      </c>
      <c r="AH85" t="s">
        <v>668</v>
      </c>
    </row>
    <row r="86" spans="1:34" x14ac:dyDescent="0.3">
      <c r="A86" t="s">
        <v>52</v>
      </c>
      <c r="B86" t="s">
        <v>4117</v>
      </c>
      <c r="C86" t="s">
        <v>275</v>
      </c>
      <c r="D86" s="126">
        <v>45940</v>
      </c>
      <c r="E86" s="126">
        <v>45952</v>
      </c>
      <c r="F86">
        <v>35974.400000000001</v>
      </c>
      <c r="G86">
        <v>148</v>
      </c>
      <c r="K86">
        <v>148</v>
      </c>
      <c r="M86" s="126">
        <v>45943</v>
      </c>
      <c r="N86" s="126">
        <v>45941</v>
      </c>
      <c r="O86" t="s">
        <v>4118</v>
      </c>
      <c r="P86">
        <v>35974.39</v>
      </c>
      <c r="Q86" t="s">
        <v>4115</v>
      </c>
      <c r="R86">
        <v>1302631347</v>
      </c>
      <c r="S86" t="s">
        <v>39</v>
      </c>
      <c r="T86">
        <v>2</v>
      </c>
      <c r="U86">
        <v>11.6</v>
      </c>
      <c r="V86" t="s">
        <v>101</v>
      </c>
      <c r="W86" t="s">
        <v>87</v>
      </c>
      <c r="AA86" t="s">
        <v>3426</v>
      </c>
      <c r="AH86" t="s">
        <v>668</v>
      </c>
    </row>
    <row r="87" spans="1:34" x14ac:dyDescent="0.3">
      <c r="A87" t="s">
        <v>146</v>
      </c>
      <c r="B87" t="s">
        <v>4161</v>
      </c>
      <c r="C87" t="s">
        <v>4162</v>
      </c>
      <c r="D87" s="126">
        <v>45941</v>
      </c>
      <c r="F87">
        <v>150675</v>
      </c>
      <c r="G87">
        <v>1500</v>
      </c>
      <c r="I87" t="s">
        <v>4113</v>
      </c>
      <c r="J87" t="s">
        <v>4163</v>
      </c>
      <c r="K87">
        <v>1500</v>
      </c>
      <c r="M87" s="126">
        <v>45941</v>
      </c>
      <c r="N87" s="126">
        <v>45941</v>
      </c>
      <c r="O87" t="s">
        <v>4164</v>
      </c>
      <c r="P87">
        <v>177796.5</v>
      </c>
      <c r="Q87" t="s">
        <v>167</v>
      </c>
      <c r="R87">
        <v>39937610339695</v>
      </c>
      <c r="S87" t="s">
        <v>39</v>
      </c>
      <c r="T87">
        <v>9</v>
      </c>
      <c r="U87">
        <v>57.9</v>
      </c>
      <c r="V87" t="s">
        <v>101</v>
      </c>
      <c r="W87" t="s">
        <v>87</v>
      </c>
    </row>
    <row r="88" spans="1:34" x14ac:dyDescent="0.3">
      <c r="A88" t="s">
        <v>51</v>
      </c>
      <c r="B88">
        <v>4501743625</v>
      </c>
      <c r="C88" t="s">
        <v>2475</v>
      </c>
      <c r="D88" s="126">
        <v>45943</v>
      </c>
      <c r="E88" s="126">
        <v>45960</v>
      </c>
      <c r="F88">
        <v>27087.56</v>
      </c>
      <c r="G88">
        <v>144</v>
      </c>
      <c r="K88">
        <v>48</v>
      </c>
      <c r="M88" s="126">
        <v>45947</v>
      </c>
      <c r="N88" s="126">
        <v>45947</v>
      </c>
      <c r="O88" t="s">
        <v>4171</v>
      </c>
      <c r="P88">
        <v>9018</v>
      </c>
      <c r="Q88" t="s">
        <v>4115</v>
      </c>
      <c r="R88" t="s">
        <v>4172</v>
      </c>
      <c r="S88" t="s">
        <v>39</v>
      </c>
      <c r="T88">
        <v>1</v>
      </c>
      <c r="U88">
        <v>4.1500000000000004</v>
      </c>
      <c r="V88" t="s">
        <v>101</v>
      </c>
      <c r="W88" t="s">
        <v>40</v>
      </c>
    </row>
    <row r="89" spans="1:34" x14ac:dyDescent="0.3">
      <c r="A89" t="s">
        <v>51</v>
      </c>
      <c r="B89">
        <v>4501743630</v>
      </c>
      <c r="C89" t="s">
        <v>4173</v>
      </c>
      <c r="D89" s="126">
        <v>45943</v>
      </c>
      <c r="E89" s="126">
        <v>45960</v>
      </c>
      <c r="F89">
        <v>19963.8</v>
      </c>
      <c r="G89">
        <v>84</v>
      </c>
      <c r="K89">
        <v>72</v>
      </c>
      <c r="M89" s="126">
        <v>45947</v>
      </c>
      <c r="N89" s="126">
        <v>45947</v>
      </c>
      <c r="O89" t="s">
        <v>4174</v>
      </c>
      <c r="P89">
        <v>15913.8</v>
      </c>
      <c r="Q89" t="s">
        <v>4115</v>
      </c>
      <c r="R89" t="s">
        <v>4175</v>
      </c>
      <c r="S89" t="s">
        <v>39</v>
      </c>
      <c r="T89">
        <v>1</v>
      </c>
      <c r="U89">
        <v>10.55</v>
      </c>
      <c r="V89" t="s">
        <v>101</v>
      </c>
      <c r="W89" t="s">
        <v>82</v>
      </c>
    </row>
    <row r="90" spans="1:34" x14ac:dyDescent="0.3">
      <c r="A90" t="s">
        <v>51</v>
      </c>
      <c r="B90">
        <v>4501743628</v>
      </c>
      <c r="C90" t="s">
        <v>1100</v>
      </c>
      <c r="D90" s="126">
        <v>45943</v>
      </c>
      <c r="E90" s="126">
        <v>45960</v>
      </c>
      <c r="F90">
        <v>30358.799999999999</v>
      </c>
      <c r="G90">
        <v>132</v>
      </c>
      <c r="K90">
        <v>72</v>
      </c>
      <c r="M90" s="126">
        <v>45947</v>
      </c>
      <c r="N90" s="126">
        <v>45947</v>
      </c>
      <c r="O90" t="s">
        <v>4176</v>
      </c>
      <c r="P90">
        <v>15498</v>
      </c>
      <c r="Q90" t="s">
        <v>4115</v>
      </c>
      <c r="R90" t="s">
        <v>4177</v>
      </c>
      <c r="S90" t="s">
        <v>39</v>
      </c>
      <c r="T90">
        <v>1</v>
      </c>
      <c r="U90">
        <v>5</v>
      </c>
      <c r="V90" t="s">
        <v>101</v>
      </c>
      <c r="W90" t="s">
        <v>82</v>
      </c>
    </row>
    <row r="91" spans="1:34" x14ac:dyDescent="0.3">
      <c r="A91" t="s">
        <v>51</v>
      </c>
      <c r="B91">
        <v>4501743622</v>
      </c>
      <c r="C91" t="s">
        <v>4179</v>
      </c>
      <c r="D91" s="126">
        <v>45943</v>
      </c>
      <c r="E91" s="126">
        <v>45960</v>
      </c>
      <c r="F91">
        <v>45057.59</v>
      </c>
      <c r="G91">
        <v>204</v>
      </c>
      <c r="K91">
        <v>156</v>
      </c>
      <c r="M91" s="126">
        <v>45947</v>
      </c>
      <c r="N91" s="126">
        <v>45947</v>
      </c>
      <c r="O91" t="s">
        <v>4180</v>
      </c>
      <c r="P91">
        <v>29375.99</v>
      </c>
      <c r="Q91" t="s">
        <v>4115</v>
      </c>
      <c r="R91" t="s">
        <v>4181</v>
      </c>
      <c r="S91" t="s">
        <v>39</v>
      </c>
      <c r="T91">
        <v>2</v>
      </c>
      <c r="U91">
        <v>13</v>
      </c>
      <c r="V91" t="s">
        <v>101</v>
      </c>
      <c r="W91" t="s">
        <v>82</v>
      </c>
    </row>
    <row r="92" spans="1:34" x14ac:dyDescent="0.3">
      <c r="A92" t="s">
        <v>51</v>
      </c>
      <c r="B92">
        <v>4501743623</v>
      </c>
      <c r="C92" t="s">
        <v>2484</v>
      </c>
      <c r="D92" s="126">
        <v>45943</v>
      </c>
      <c r="E92" s="126">
        <v>45960</v>
      </c>
      <c r="F92">
        <v>33583.769999999997</v>
      </c>
      <c r="G92">
        <v>132</v>
      </c>
      <c r="K92">
        <v>60</v>
      </c>
      <c r="M92" s="126">
        <v>45947</v>
      </c>
      <c r="N92" s="126">
        <v>45947</v>
      </c>
      <c r="O92" t="s">
        <v>4182</v>
      </c>
      <c r="P92">
        <v>12906</v>
      </c>
      <c r="Q92" t="s">
        <v>4115</v>
      </c>
      <c r="R92" t="s">
        <v>4183</v>
      </c>
      <c r="S92" t="s">
        <v>39</v>
      </c>
      <c r="T92">
        <v>1</v>
      </c>
      <c r="U92">
        <v>3.6</v>
      </c>
      <c r="V92" t="s">
        <v>101</v>
      </c>
      <c r="W92" t="s">
        <v>82</v>
      </c>
    </row>
    <row r="93" spans="1:34" x14ac:dyDescent="0.3">
      <c r="A93" t="s">
        <v>51</v>
      </c>
      <c r="B93">
        <v>4501745725</v>
      </c>
      <c r="C93" t="s">
        <v>845</v>
      </c>
      <c r="D93" s="126">
        <v>45943</v>
      </c>
      <c r="E93" s="126">
        <v>45960</v>
      </c>
      <c r="F93">
        <v>22232.959999999999</v>
      </c>
      <c r="G93">
        <v>108</v>
      </c>
      <c r="K93">
        <v>60</v>
      </c>
      <c r="M93" s="126">
        <v>45947</v>
      </c>
      <c r="N93" s="126">
        <v>45947</v>
      </c>
      <c r="O93" t="s">
        <v>4184</v>
      </c>
      <c r="P93">
        <v>11275.24</v>
      </c>
      <c r="Q93" t="s">
        <v>4115</v>
      </c>
      <c r="R93" t="s">
        <v>4185</v>
      </c>
      <c r="S93" t="s">
        <v>39</v>
      </c>
      <c r="T93">
        <v>1</v>
      </c>
      <c r="U93">
        <v>6</v>
      </c>
      <c r="V93" t="s">
        <v>101</v>
      </c>
      <c r="W93" t="s">
        <v>40</v>
      </c>
    </row>
    <row r="94" spans="1:34" x14ac:dyDescent="0.3">
      <c r="A94" t="s">
        <v>51</v>
      </c>
      <c r="B94" t="s">
        <v>51</v>
      </c>
      <c r="C94" t="s">
        <v>840</v>
      </c>
      <c r="D94" s="126">
        <v>45943</v>
      </c>
      <c r="E94" s="126">
        <v>45960</v>
      </c>
      <c r="F94">
        <v>7554.6</v>
      </c>
      <c r="G94">
        <v>36</v>
      </c>
      <c r="K94">
        <v>36</v>
      </c>
      <c r="M94" s="126">
        <v>45947</v>
      </c>
      <c r="N94" s="126">
        <v>45947</v>
      </c>
      <c r="O94" t="s">
        <v>4186</v>
      </c>
      <c r="P94">
        <v>7554.6</v>
      </c>
      <c r="Q94" t="s">
        <v>4115</v>
      </c>
      <c r="R94" t="s">
        <v>4187</v>
      </c>
      <c r="S94" t="s">
        <v>39</v>
      </c>
      <c r="T94">
        <v>1</v>
      </c>
      <c r="U94">
        <v>1.3</v>
      </c>
      <c r="V94" t="s">
        <v>101</v>
      </c>
      <c r="W94" t="s">
        <v>82</v>
      </c>
    </row>
    <row r="95" spans="1:34" x14ac:dyDescent="0.3">
      <c r="A95" t="s">
        <v>51</v>
      </c>
      <c r="B95">
        <v>4501745721</v>
      </c>
      <c r="C95" t="s">
        <v>847</v>
      </c>
      <c r="D95" s="126">
        <v>45943</v>
      </c>
      <c r="E95" s="126">
        <v>45960</v>
      </c>
      <c r="F95">
        <v>21583.82</v>
      </c>
      <c r="G95">
        <v>84</v>
      </c>
      <c r="K95">
        <v>84</v>
      </c>
      <c r="M95" s="126">
        <v>45947</v>
      </c>
      <c r="N95" s="126">
        <v>45947</v>
      </c>
      <c r="O95" t="s">
        <v>4189</v>
      </c>
      <c r="P95">
        <v>21583.82</v>
      </c>
      <c r="Q95" t="s">
        <v>4115</v>
      </c>
      <c r="R95" t="s">
        <v>4190</v>
      </c>
      <c r="S95" t="s">
        <v>39</v>
      </c>
      <c r="T95">
        <v>1</v>
      </c>
      <c r="U95">
        <v>7</v>
      </c>
      <c r="V95" t="s">
        <v>101</v>
      </c>
      <c r="W95" t="s">
        <v>82</v>
      </c>
    </row>
    <row r="96" spans="1:34" x14ac:dyDescent="0.3">
      <c r="A96" t="s">
        <v>61</v>
      </c>
      <c r="B96" t="s">
        <v>4327</v>
      </c>
      <c r="C96" t="s">
        <v>740</v>
      </c>
      <c r="D96" s="126">
        <v>45941.645138888889</v>
      </c>
      <c r="E96" s="126">
        <v>45974.999305555553</v>
      </c>
      <c r="F96">
        <v>79447.199999999997</v>
      </c>
      <c r="G96">
        <v>504</v>
      </c>
      <c r="H96">
        <v>504</v>
      </c>
      <c r="I96" t="s">
        <v>102</v>
      </c>
      <c r="K96">
        <v>504</v>
      </c>
      <c r="M96" s="126">
        <v>45947</v>
      </c>
      <c r="N96" s="126">
        <v>45947</v>
      </c>
      <c r="O96" t="s">
        <v>4328</v>
      </c>
      <c r="P96">
        <v>79447.199999999997</v>
      </c>
      <c r="Q96" t="s">
        <v>167</v>
      </c>
      <c r="R96">
        <v>39937610409695</v>
      </c>
      <c r="S96" t="s">
        <v>39</v>
      </c>
      <c r="T96">
        <v>3</v>
      </c>
      <c r="U96">
        <v>19.5</v>
      </c>
      <c r="V96" t="s">
        <v>101</v>
      </c>
      <c r="W96" t="s">
        <v>82</v>
      </c>
    </row>
    <row r="97" spans="1:28" x14ac:dyDescent="0.3">
      <c r="A97" t="s">
        <v>61</v>
      </c>
      <c r="B97" t="s">
        <v>4329</v>
      </c>
      <c r="C97" t="s">
        <v>744</v>
      </c>
      <c r="D97" s="126">
        <v>45941.645138888889</v>
      </c>
      <c r="E97" s="126">
        <v>45974.999305555553</v>
      </c>
      <c r="F97">
        <v>148008</v>
      </c>
      <c r="G97">
        <v>960</v>
      </c>
      <c r="H97">
        <v>960</v>
      </c>
      <c r="I97" t="s">
        <v>102</v>
      </c>
      <c r="K97">
        <v>960</v>
      </c>
      <c r="M97" s="126">
        <v>45947</v>
      </c>
      <c r="N97" s="126">
        <v>45946</v>
      </c>
      <c r="O97" t="s">
        <v>4330</v>
      </c>
      <c r="P97">
        <v>148008</v>
      </c>
      <c r="Q97" t="s">
        <v>167</v>
      </c>
      <c r="R97">
        <v>39937610409253</v>
      </c>
      <c r="S97" t="s">
        <v>39</v>
      </c>
      <c r="T97">
        <v>5</v>
      </c>
      <c r="U97">
        <v>36.799999999999997</v>
      </c>
      <c r="V97" t="s">
        <v>101</v>
      </c>
      <c r="W97" t="s">
        <v>82</v>
      </c>
    </row>
    <row r="98" spans="1:28" x14ac:dyDescent="0.3">
      <c r="A98" t="s">
        <v>61</v>
      </c>
      <c r="B98" t="s">
        <v>4331</v>
      </c>
      <c r="C98" t="s">
        <v>736</v>
      </c>
      <c r="D98" s="126">
        <v>45941.645138888889</v>
      </c>
      <c r="E98" s="126">
        <v>45974.999305555553</v>
      </c>
      <c r="F98">
        <v>87822</v>
      </c>
      <c r="G98">
        <v>540</v>
      </c>
      <c r="H98">
        <v>540</v>
      </c>
      <c r="I98" t="s">
        <v>102</v>
      </c>
      <c r="K98">
        <v>540</v>
      </c>
      <c r="M98" s="126">
        <v>45947</v>
      </c>
      <c r="N98" s="126">
        <v>45947</v>
      </c>
      <c r="O98" t="s">
        <v>4332</v>
      </c>
      <c r="P98">
        <v>87822</v>
      </c>
      <c r="Q98" t="s">
        <v>167</v>
      </c>
      <c r="R98">
        <v>39937610410524</v>
      </c>
      <c r="S98" t="s">
        <v>39</v>
      </c>
      <c r="T98">
        <v>3</v>
      </c>
      <c r="U98">
        <v>18.600000000000001</v>
      </c>
      <c r="V98" t="s">
        <v>101</v>
      </c>
      <c r="W98" t="s">
        <v>82</v>
      </c>
    </row>
    <row r="99" spans="1:28" x14ac:dyDescent="0.3">
      <c r="A99" t="s">
        <v>66</v>
      </c>
      <c r="B99">
        <v>5137830</v>
      </c>
      <c r="C99" t="s">
        <v>878</v>
      </c>
      <c r="D99" s="126">
        <v>45944</v>
      </c>
      <c r="E99" s="126">
        <v>45950</v>
      </c>
      <c r="F99">
        <v>609685</v>
      </c>
      <c r="G99">
        <v>2436</v>
      </c>
      <c r="H99">
        <v>2436</v>
      </c>
      <c r="I99" t="s">
        <v>102</v>
      </c>
      <c r="K99">
        <v>2307</v>
      </c>
      <c r="M99" s="126">
        <v>45948</v>
      </c>
      <c r="N99" s="126">
        <v>45946</v>
      </c>
      <c r="O99" t="s">
        <v>4369</v>
      </c>
      <c r="P99">
        <v>576420.57999999996</v>
      </c>
      <c r="Q99" t="s">
        <v>1855</v>
      </c>
      <c r="S99" t="s">
        <v>39</v>
      </c>
      <c r="T99">
        <v>26</v>
      </c>
      <c r="U99">
        <v>163.5</v>
      </c>
      <c r="V99" t="s">
        <v>101</v>
      </c>
      <c r="AB99" t="s">
        <v>4370</v>
      </c>
    </row>
    <row r="100" spans="1:28" x14ac:dyDescent="0.3">
      <c r="A100" t="s">
        <v>66</v>
      </c>
      <c r="B100">
        <v>5137832</v>
      </c>
      <c r="C100" t="s">
        <v>1856</v>
      </c>
      <c r="D100" s="126">
        <v>45944</v>
      </c>
      <c r="E100" s="126">
        <v>45950</v>
      </c>
      <c r="F100">
        <v>1135211</v>
      </c>
      <c r="G100">
        <v>4373</v>
      </c>
      <c r="H100">
        <v>4373</v>
      </c>
      <c r="I100" t="s">
        <v>102</v>
      </c>
      <c r="K100">
        <v>4192</v>
      </c>
      <c r="M100" s="126">
        <v>45948</v>
      </c>
      <c r="N100" s="126">
        <v>45946</v>
      </c>
      <c r="O100" t="s">
        <v>4373</v>
      </c>
      <c r="P100">
        <v>1090935.04</v>
      </c>
      <c r="Q100" t="s">
        <v>1855</v>
      </c>
      <c r="S100" t="s">
        <v>39</v>
      </c>
      <c r="T100">
        <v>39</v>
      </c>
      <c r="U100">
        <v>316.25</v>
      </c>
      <c r="V100" t="s">
        <v>101</v>
      </c>
      <c r="AB100" t="s">
        <v>4370</v>
      </c>
    </row>
    <row r="101" spans="1:28" x14ac:dyDescent="0.3">
      <c r="A101" t="s">
        <v>51</v>
      </c>
      <c r="B101">
        <v>4501751410</v>
      </c>
      <c r="C101" t="s">
        <v>4374</v>
      </c>
      <c r="D101" s="126">
        <v>45940</v>
      </c>
      <c r="E101" s="126">
        <v>45946</v>
      </c>
      <c r="F101">
        <v>16183.8</v>
      </c>
      <c r="G101">
        <v>60</v>
      </c>
      <c r="K101">
        <v>60</v>
      </c>
      <c r="M101" s="126">
        <v>45948</v>
      </c>
      <c r="N101" s="126">
        <v>45948</v>
      </c>
      <c r="O101" t="s">
        <v>4375</v>
      </c>
      <c r="P101">
        <v>16183.8</v>
      </c>
      <c r="Q101" t="s">
        <v>37</v>
      </c>
      <c r="R101" t="s">
        <v>4376</v>
      </c>
      <c r="S101" t="s">
        <v>39</v>
      </c>
      <c r="T101">
        <v>1</v>
      </c>
      <c r="U101">
        <v>8.35</v>
      </c>
      <c r="V101" t="s">
        <v>101</v>
      </c>
      <c r="W101" t="s">
        <v>40</v>
      </c>
    </row>
    <row r="102" spans="1:28" x14ac:dyDescent="0.3">
      <c r="A102" t="s">
        <v>51</v>
      </c>
      <c r="B102">
        <v>4501751395</v>
      </c>
      <c r="C102" t="s">
        <v>4377</v>
      </c>
      <c r="D102" s="126">
        <v>45940</v>
      </c>
      <c r="E102" s="126">
        <v>45940</v>
      </c>
      <c r="F102">
        <v>26433</v>
      </c>
      <c r="G102">
        <v>84</v>
      </c>
      <c r="K102">
        <v>84</v>
      </c>
      <c r="M102" s="126">
        <v>45948</v>
      </c>
      <c r="N102" s="126">
        <v>45948</v>
      </c>
      <c r="O102" t="s">
        <v>4378</v>
      </c>
      <c r="P102">
        <v>26433</v>
      </c>
      <c r="Q102" t="s">
        <v>37</v>
      </c>
      <c r="R102" t="s">
        <v>4379</v>
      </c>
      <c r="S102" t="s">
        <v>39</v>
      </c>
      <c r="T102">
        <v>2</v>
      </c>
      <c r="U102">
        <v>16.600000000000001</v>
      </c>
      <c r="V102" t="s">
        <v>101</v>
      </c>
      <c r="W102" t="s">
        <v>40</v>
      </c>
    </row>
    <row r="103" spans="1:28" x14ac:dyDescent="0.3">
      <c r="A103" t="s">
        <v>63</v>
      </c>
      <c r="B103">
        <v>5000445854</v>
      </c>
      <c r="C103" t="s">
        <v>786</v>
      </c>
      <c r="D103" s="126">
        <v>45939</v>
      </c>
      <c r="E103" s="126">
        <v>45970</v>
      </c>
      <c r="F103">
        <v>393696.78</v>
      </c>
      <c r="G103">
        <v>1373</v>
      </c>
      <c r="H103">
        <v>1373</v>
      </c>
      <c r="K103">
        <v>1209</v>
      </c>
      <c r="M103" s="126">
        <v>45947</v>
      </c>
      <c r="N103" s="126">
        <v>45947</v>
      </c>
      <c r="O103" t="s">
        <v>4381</v>
      </c>
      <c r="P103">
        <v>336223.66</v>
      </c>
      <c r="Q103" t="s">
        <v>3091</v>
      </c>
      <c r="R103">
        <v>100074624</v>
      </c>
      <c r="S103" t="s">
        <v>39</v>
      </c>
      <c r="T103">
        <v>22</v>
      </c>
      <c r="U103">
        <v>117.55</v>
      </c>
      <c r="V103" t="s">
        <v>101</v>
      </c>
      <c r="W103" t="s">
        <v>82</v>
      </c>
    </row>
    <row r="104" spans="1:28" x14ac:dyDescent="0.3">
      <c r="A104" t="s">
        <v>63</v>
      </c>
      <c r="B104">
        <v>5000445856</v>
      </c>
      <c r="C104" t="s">
        <v>786</v>
      </c>
      <c r="D104" s="126">
        <v>45939</v>
      </c>
      <c r="E104" s="126">
        <v>45970</v>
      </c>
      <c r="F104">
        <v>139100.35999999999</v>
      </c>
      <c r="G104">
        <v>708</v>
      </c>
      <c r="H104">
        <v>708</v>
      </c>
      <c r="K104">
        <v>189</v>
      </c>
      <c r="M104" s="126">
        <v>45947</v>
      </c>
      <c r="N104" s="126">
        <v>45947</v>
      </c>
      <c r="O104" t="s">
        <v>4382</v>
      </c>
      <c r="P104">
        <v>57311.4</v>
      </c>
      <c r="Q104" t="s">
        <v>3091</v>
      </c>
      <c r="R104">
        <v>100074623</v>
      </c>
      <c r="S104" t="s">
        <v>39</v>
      </c>
      <c r="T104">
        <v>2</v>
      </c>
      <c r="U104">
        <v>13.75</v>
      </c>
      <c r="V104" t="s">
        <v>101</v>
      </c>
      <c r="W104" t="s">
        <v>82</v>
      </c>
    </row>
    <row r="105" spans="1:28" x14ac:dyDescent="0.3">
      <c r="A105" t="s">
        <v>55</v>
      </c>
      <c r="B105" t="s">
        <v>4395</v>
      </c>
      <c r="C105" t="s">
        <v>981</v>
      </c>
      <c r="D105" s="126">
        <v>45945</v>
      </c>
      <c r="F105">
        <v>325477.79519999999</v>
      </c>
      <c r="G105">
        <v>960</v>
      </c>
      <c r="K105">
        <v>852</v>
      </c>
      <c r="M105" s="126">
        <v>45947</v>
      </c>
      <c r="N105" s="126">
        <v>45947</v>
      </c>
      <c r="O105" t="s">
        <v>4396</v>
      </c>
      <c r="P105">
        <v>300325.21000000002</v>
      </c>
      <c r="Q105" t="s">
        <v>37</v>
      </c>
      <c r="R105" t="s">
        <v>4397</v>
      </c>
      <c r="S105" t="s">
        <v>39</v>
      </c>
      <c r="T105">
        <v>3</v>
      </c>
      <c r="U105">
        <v>36.65</v>
      </c>
      <c r="V105" t="s">
        <v>101</v>
      </c>
      <c r="W105" t="s">
        <v>82</v>
      </c>
    </row>
    <row r="106" spans="1:28" x14ac:dyDescent="0.3">
      <c r="A106" t="s">
        <v>61</v>
      </c>
      <c r="B106" t="s">
        <v>4429</v>
      </c>
      <c r="C106" t="s">
        <v>320</v>
      </c>
      <c r="D106" s="126">
        <v>45945.490277777782</v>
      </c>
      <c r="E106" s="126">
        <v>45970.999305555553</v>
      </c>
      <c r="F106">
        <v>28543.200000000001</v>
      </c>
      <c r="G106">
        <v>72</v>
      </c>
      <c r="H106">
        <v>72</v>
      </c>
      <c r="I106" t="s">
        <v>102</v>
      </c>
      <c r="K106">
        <v>72</v>
      </c>
      <c r="M106" s="126">
        <v>45947</v>
      </c>
      <c r="N106" s="126">
        <v>45947</v>
      </c>
      <c r="O106" t="s">
        <v>4430</v>
      </c>
      <c r="P106">
        <v>28543.21</v>
      </c>
      <c r="Q106" t="s">
        <v>167</v>
      </c>
      <c r="R106">
        <v>39937610410561</v>
      </c>
      <c r="S106" t="s">
        <v>39</v>
      </c>
      <c r="T106">
        <v>1</v>
      </c>
      <c r="U106">
        <v>5.4</v>
      </c>
      <c r="V106" t="s">
        <v>101</v>
      </c>
      <c r="W106" t="s">
        <v>82</v>
      </c>
    </row>
    <row r="107" spans="1:28" x14ac:dyDescent="0.3">
      <c r="A107" t="s">
        <v>54</v>
      </c>
      <c r="B107" t="s">
        <v>4442</v>
      </c>
      <c r="C107" t="s">
        <v>369</v>
      </c>
      <c r="D107" s="126">
        <v>45945</v>
      </c>
      <c r="E107" s="126">
        <v>46006</v>
      </c>
      <c r="F107">
        <v>368963.09</v>
      </c>
      <c r="G107">
        <v>1196</v>
      </c>
      <c r="I107" t="s">
        <v>93</v>
      </c>
      <c r="K107">
        <v>834</v>
      </c>
      <c r="M107" s="126">
        <v>45947</v>
      </c>
      <c r="N107" s="126">
        <v>45947</v>
      </c>
      <c r="O107" t="s">
        <v>4443</v>
      </c>
      <c r="P107">
        <v>240346.51</v>
      </c>
      <c r="Q107" t="s">
        <v>37</v>
      </c>
      <c r="R107" t="s">
        <v>4444</v>
      </c>
      <c r="S107" t="s">
        <v>39</v>
      </c>
      <c r="T107">
        <v>8</v>
      </c>
      <c r="U107">
        <v>69.2</v>
      </c>
      <c r="V107" t="s">
        <v>101</v>
      </c>
      <c r="W107" t="s">
        <v>40</v>
      </c>
    </row>
    <row r="108" spans="1:28" x14ac:dyDescent="0.3">
      <c r="A108" t="s">
        <v>54</v>
      </c>
      <c r="B108" t="s">
        <v>4448</v>
      </c>
      <c r="C108" t="s">
        <v>374</v>
      </c>
      <c r="D108" s="126">
        <v>45945</v>
      </c>
      <c r="E108" s="126">
        <v>46006</v>
      </c>
      <c r="F108">
        <v>95673.56</v>
      </c>
      <c r="G108">
        <v>331</v>
      </c>
      <c r="I108" t="s">
        <v>93</v>
      </c>
      <c r="K108">
        <v>210</v>
      </c>
      <c r="M108" s="126">
        <v>45947</v>
      </c>
      <c r="N108" s="126">
        <v>45947</v>
      </c>
      <c r="O108" t="s">
        <v>4449</v>
      </c>
      <c r="P108">
        <v>47904.12</v>
      </c>
      <c r="Q108" t="s">
        <v>37</v>
      </c>
      <c r="R108" t="s">
        <v>4450</v>
      </c>
      <c r="S108" t="s">
        <v>39</v>
      </c>
      <c r="T108">
        <v>3</v>
      </c>
      <c r="U108">
        <v>25.45</v>
      </c>
      <c r="V108" t="s">
        <v>101</v>
      </c>
      <c r="W108" t="s">
        <v>82</v>
      </c>
    </row>
    <row r="109" spans="1:28" x14ac:dyDescent="0.3">
      <c r="A109" t="s">
        <v>56</v>
      </c>
      <c r="B109" t="s">
        <v>4531</v>
      </c>
      <c r="C109" t="s">
        <v>687</v>
      </c>
      <c r="D109" s="126">
        <v>45940.90353009259</v>
      </c>
      <c r="E109" s="126">
        <v>45970</v>
      </c>
      <c r="F109">
        <v>40761.600000000013</v>
      </c>
      <c r="G109">
        <v>108</v>
      </c>
      <c r="H109">
        <v>108</v>
      </c>
      <c r="I109" t="s">
        <v>93</v>
      </c>
      <c r="K109">
        <v>96</v>
      </c>
      <c r="M109" s="126">
        <v>45947</v>
      </c>
      <c r="N109" s="126">
        <v>45947</v>
      </c>
      <c r="O109" t="s">
        <v>4532</v>
      </c>
      <c r="P109">
        <v>35971.199999999997</v>
      </c>
      <c r="Q109" t="s">
        <v>37</v>
      </c>
      <c r="R109" t="s">
        <v>4533</v>
      </c>
      <c r="S109" t="s">
        <v>39</v>
      </c>
      <c r="T109">
        <v>1</v>
      </c>
      <c r="U109">
        <v>3.3</v>
      </c>
      <c r="V109" t="s">
        <v>101</v>
      </c>
      <c r="W109" t="s">
        <v>82</v>
      </c>
    </row>
    <row r="110" spans="1:28" x14ac:dyDescent="0.3">
      <c r="A110" t="s">
        <v>56</v>
      </c>
      <c r="B110" t="s">
        <v>4540</v>
      </c>
      <c r="C110" t="s">
        <v>731</v>
      </c>
      <c r="D110" s="126">
        <v>45946.412280092591</v>
      </c>
      <c r="E110" s="126">
        <v>45960</v>
      </c>
      <c r="F110">
        <v>36912</v>
      </c>
      <c r="G110">
        <v>96</v>
      </c>
      <c r="H110">
        <v>96</v>
      </c>
      <c r="J110" t="s">
        <v>4541</v>
      </c>
      <c r="K110">
        <v>96</v>
      </c>
      <c r="M110" s="126">
        <v>45947</v>
      </c>
      <c r="N110" s="126">
        <v>45947</v>
      </c>
      <c r="O110" t="s">
        <v>4542</v>
      </c>
      <c r="P110">
        <v>36912</v>
      </c>
      <c r="Q110" t="s">
        <v>37</v>
      </c>
      <c r="R110" t="s">
        <v>4543</v>
      </c>
      <c r="S110" t="s">
        <v>39</v>
      </c>
      <c r="T110">
        <v>2</v>
      </c>
      <c r="U110">
        <v>11.55</v>
      </c>
      <c r="V110" t="s">
        <v>101</v>
      </c>
      <c r="W110" t="s">
        <v>82</v>
      </c>
    </row>
    <row r="111" spans="1:28" x14ac:dyDescent="0.3">
      <c r="A111" t="s">
        <v>52</v>
      </c>
      <c r="B111" t="s">
        <v>4604</v>
      </c>
      <c r="C111" t="s">
        <v>486</v>
      </c>
      <c r="D111" s="126">
        <v>45946</v>
      </c>
      <c r="E111" s="126">
        <v>45959</v>
      </c>
      <c r="F111">
        <v>128053.2</v>
      </c>
      <c r="G111">
        <v>336</v>
      </c>
      <c r="J111" t="s">
        <v>4605</v>
      </c>
      <c r="K111">
        <v>180</v>
      </c>
      <c r="M111" s="126">
        <v>45948</v>
      </c>
      <c r="N111" s="126">
        <v>45948</v>
      </c>
      <c r="O111" t="s">
        <v>4606</v>
      </c>
      <c r="P111">
        <v>65942.78</v>
      </c>
      <c r="Q111" t="s">
        <v>37</v>
      </c>
      <c r="R111" t="s">
        <v>4607</v>
      </c>
      <c r="S111" t="s">
        <v>39</v>
      </c>
      <c r="T111">
        <v>2</v>
      </c>
      <c r="U111">
        <v>14.1</v>
      </c>
      <c r="V11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Detail1</vt:lpstr>
      <vt:lpstr>Detail2</vt:lpstr>
      <vt:lpstr>Open PO's</vt:lpstr>
      <vt:lpstr>Sheet3</vt:lpstr>
      <vt:lpstr>By Logistics </vt:lpstr>
      <vt:lpstr>Sheet2</vt:lpstr>
      <vt:lpstr>Summary Of OnlineB2B</vt:lpstr>
      <vt:lpstr>OnlineB2B</vt:lpstr>
      <vt:lpstr>Sheet1</vt:lpstr>
      <vt:lpstr>Dispatched_No_App</vt:lpstr>
      <vt:lpstr>Dispatched_No_App_Del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Gohel</dc:creator>
  <cp:lastModifiedBy>Abhishek Wagh</cp:lastModifiedBy>
  <dcterms:created xsi:type="dcterms:W3CDTF">2025-01-07T05:45:25Z</dcterms:created>
  <dcterms:modified xsi:type="dcterms:W3CDTF">2025-10-23T07:16:39Z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01LLRB7PI3PBLIABKDHNBJYI4FS27EQMMZ</vt:lpwstr>
  </property>
  <property fmtid="{D5CDD505-2E9C-101B-9397-08002B2CF9AE}" pid="3" name="coeff_is_local_file">
    <vt:lpwstr>false</vt:lpwstr>
  </property>
</Properties>
</file>